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20730" windowHeight="9600"/>
  </bookViews>
  <sheets>
    <sheet name="Лист1" sheetId="1" r:id="rId1"/>
    <sheet name="Лист2" sheetId="2" r:id="rId2"/>
    <sheet name="Лист3" sheetId="3" r:id="rId3"/>
  </sheets>
  <definedNames>
    <definedName name="Вектор_развития_ru_en" localSheetId="0">Лист1!$A$1:$G$689</definedName>
  </definedNames>
  <calcPr calcId="145621"/>
</workbook>
</file>

<file path=xl/calcChain.xml><?xml version="1.0" encoding="utf-8"?>
<calcChain xmlns="http://schemas.openxmlformats.org/spreadsheetml/2006/main">
  <c r="E322" i="1" l="1"/>
  <c r="F322" i="1"/>
  <c r="F321" i="1" l="1"/>
  <c r="E321" i="1"/>
  <c r="F646" i="1" l="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F635" i="1"/>
  <c r="F636" i="1"/>
  <c r="F637" i="1"/>
  <c r="F638" i="1"/>
  <c r="F639" i="1"/>
  <c r="F640" i="1"/>
  <c r="F641" i="1"/>
  <c r="F642" i="1"/>
  <c r="E635" i="1"/>
  <c r="E636" i="1"/>
  <c r="E637" i="1"/>
  <c r="E638" i="1"/>
  <c r="E639" i="1"/>
  <c r="E640" i="1"/>
  <c r="E641" i="1"/>
  <c r="E642" i="1"/>
  <c r="F645" i="1"/>
  <c r="F634" i="1"/>
  <c r="E645" i="1"/>
  <c r="E634"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F606" i="1"/>
  <c r="E606"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5"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F538" i="1"/>
  <c r="E538" i="1"/>
  <c r="F541" i="1"/>
  <c r="F537" i="1"/>
  <c r="E541" i="1"/>
  <c r="E537" i="1"/>
  <c r="E532" i="1"/>
  <c r="E533" i="1"/>
  <c r="E534" i="1"/>
  <c r="F532" i="1"/>
  <c r="F533" i="1"/>
  <c r="F534" i="1"/>
  <c r="F531" i="1"/>
  <c r="E531" i="1"/>
  <c r="F520" i="1"/>
  <c r="F521" i="1"/>
  <c r="F522" i="1"/>
  <c r="F523" i="1"/>
  <c r="F524" i="1"/>
  <c r="F525" i="1"/>
  <c r="F526" i="1"/>
  <c r="F527" i="1"/>
  <c r="E520" i="1"/>
  <c r="E521" i="1"/>
  <c r="E522" i="1"/>
  <c r="E523" i="1"/>
  <c r="E524" i="1"/>
  <c r="E525" i="1"/>
  <c r="E526" i="1"/>
  <c r="E527" i="1"/>
  <c r="F509" i="1"/>
  <c r="F510" i="1"/>
  <c r="F511" i="1"/>
  <c r="F512" i="1"/>
  <c r="F513" i="1"/>
  <c r="F514" i="1"/>
  <c r="F515" i="1"/>
  <c r="F516" i="1"/>
  <c r="F517" i="1"/>
  <c r="F518" i="1"/>
  <c r="F519" i="1"/>
  <c r="E509" i="1"/>
  <c r="E510" i="1"/>
  <c r="E511" i="1"/>
  <c r="E512" i="1"/>
  <c r="E513" i="1"/>
  <c r="E514" i="1"/>
  <c r="E515" i="1"/>
  <c r="E516" i="1"/>
  <c r="E517" i="1"/>
  <c r="E518" i="1"/>
  <c r="E519" i="1"/>
  <c r="F508" i="1"/>
  <c r="E508" i="1"/>
  <c r="E504" i="1"/>
  <c r="E505" i="1"/>
  <c r="F504" i="1"/>
  <c r="F505" i="1"/>
  <c r="F503" i="1"/>
  <c r="E503" i="1"/>
  <c r="F482" i="1"/>
  <c r="F483" i="1"/>
  <c r="F484" i="1"/>
  <c r="F485" i="1"/>
  <c r="F486" i="1"/>
  <c r="F487" i="1"/>
  <c r="F488" i="1"/>
  <c r="F489" i="1"/>
  <c r="F490" i="1"/>
  <c r="F491" i="1"/>
  <c r="E479" i="1"/>
  <c r="E480" i="1"/>
  <c r="E481" i="1"/>
  <c r="E482" i="1"/>
  <c r="E483" i="1"/>
  <c r="E484" i="1"/>
  <c r="E485" i="1"/>
  <c r="E486" i="1"/>
  <c r="E487" i="1"/>
  <c r="E488" i="1"/>
  <c r="E489" i="1"/>
  <c r="E490" i="1"/>
  <c r="E491" i="1"/>
  <c r="F468" i="1"/>
  <c r="F469" i="1"/>
  <c r="F470" i="1"/>
  <c r="F471" i="1"/>
  <c r="F472" i="1"/>
  <c r="F473" i="1"/>
  <c r="F474" i="1"/>
  <c r="F475" i="1"/>
  <c r="F476" i="1"/>
  <c r="F477" i="1"/>
  <c r="F478" i="1"/>
  <c r="F479" i="1"/>
  <c r="F480" i="1"/>
  <c r="F481" i="1"/>
  <c r="E468" i="1"/>
  <c r="E469" i="1"/>
  <c r="E470" i="1"/>
  <c r="E471" i="1"/>
  <c r="E472" i="1"/>
  <c r="E473" i="1"/>
  <c r="E474" i="1"/>
  <c r="E475" i="1"/>
  <c r="E476" i="1"/>
  <c r="E477" i="1"/>
  <c r="E478" i="1"/>
  <c r="F467" i="1"/>
  <c r="E467" i="1"/>
  <c r="F466" i="1"/>
  <c r="E466" i="1"/>
  <c r="F464" i="1"/>
  <c r="E464" i="1"/>
  <c r="F463" i="1"/>
  <c r="E463" i="1"/>
  <c r="F449" i="1"/>
  <c r="F450" i="1"/>
  <c r="F451" i="1"/>
  <c r="F452" i="1"/>
  <c r="F453" i="1"/>
  <c r="F454" i="1"/>
  <c r="F448" i="1"/>
  <c r="E449" i="1"/>
  <c r="E450" i="1"/>
  <c r="E451" i="1"/>
  <c r="E452" i="1"/>
  <c r="E453" i="1"/>
  <c r="E454" i="1"/>
  <c r="E448" i="1"/>
  <c r="F440" i="1"/>
  <c r="F441" i="1"/>
  <c r="F442" i="1"/>
  <c r="F443" i="1"/>
  <c r="F444" i="1"/>
  <c r="F445" i="1"/>
  <c r="F439" i="1"/>
  <c r="E440" i="1"/>
  <c r="E441" i="1"/>
  <c r="E442" i="1"/>
  <c r="E443" i="1"/>
  <c r="E444" i="1"/>
  <c r="E445" i="1"/>
  <c r="E439" i="1"/>
  <c r="F431" i="1"/>
  <c r="F432" i="1"/>
  <c r="F433" i="1"/>
  <c r="F434" i="1"/>
  <c r="F435" i="1"/>
  <c r="F436" i="1"/>
  <c r="F430" i="1"/>
  <c r="E431" i="1"/>
  <c r="E432" i="1"/>
  <c r="E433" i="1"/>
  <c r="E434" i="1"/>
  <c r="E435" i="1"/>
  <c r="E436" i="1"/>
  <c r="E430" i="1"/>
  <c r="F417" i="1"/>
  <c r="F418" i="1"/>
  <c r="F419" i="1"/>
  <c r="F420" i="1"/>
  <c r="F421" i="1"/>
  <c r="F422" i="1"/>
  <c r="F416" i="1"/>
  <c r="E417" i="1"/>
  <c r="E418" i="1"/>
  <c r="E419" i="1"/>
  <c r="E420" i="1"/>
  <c r="E421" i="1"/>
  <c r="E422" i="1"/>
  <c r="E416" i="1"/>
  <c r="F408" i="1"/>
  <c r="F409" i="1"/>
  <c r="F410" i="1"/>
  <c r="F411" i="1"/>
  <c r="F412" i="1"/>
  <c r="F413" i="1"/>
  <c r="F407" i="1"/>
  <c r="E408" i="1"/>
  <c r="E409" i="1"/>
  <c r="E410" i="1"/>
  <c r="E411" i="1"/>
  <c r="E412" i="1"/>
  <c r="E413" i="1"/>
  <c r="E407" i="1"/>
  <c r="F399" i="1"/>
  <c r="F400" i="1"/>
  <c r="F401" i="1"/>
  <c r="F402" i="1"/>
  <c r="F403" i="1"/>
  <c r="F404" i="1"/>
  <c r="F398" i="1"/>
  <c r="F385" i="1"/>
  <c r="F386" i="1"/>
  <c r="F387" i="1"/>
  <c r="F388" i="1"/>
  <c r="F389" i="1"/>
  <c r="F390" i="1"/>
  <c r="F384" i="1"/>
  <c r="E399" i="1"/>
  <c r="E400" i="1"/>
  <c r="E401" i="1"/>
  <c r="E402" i="1"/>
  <c r="E403" i="1"/>
  <c r="E404" i="1"/>
  <c r="E398" i="1"/>
  <c r="E385" i="1"/>
  <c r="E386" i="1"/>
  <c r="E387" i="1"/>
  <c r="E388" i="1"/>
  <c r="E389" i="1"/>
  <c r="E390" i="1"/>
  <c r="E384" i="1"/>
  <c r="F381" i="1"/>
  <c r="E381" i="1"/>
  <c r="F380" i="1"/>
  <c r="E380" i="1"/>
  <c r="F507" i="1"/>
  <c r="E507" i="1"/>
  <c r="F447" i="1"/>
  <c r="E447" i="1"/>
  <c r="F644" i="1"/>
  <c r="F633" i="1"/>
  <c r="F605" i="1"/>
  <c r="F540" i="1"/>
  <c r="F536" i="1"/>
  <c r="F530" i="1"/>
  <c r="F502" i="1"/>
  <c r="F462" i="1"/>
  <c r="F438" i="1"/>
  <c r="F429" i="1"/>
  <c r="F415" i="1"/>
  <c r="F406" i="1"/>
  <c r="F397" i="1"/>
  <c r="F383" i="1"/>
  <c r="E644" i="1"/>
  <c r="E633" i="1"/>
  <c r="E540" i="1"/>
  <c r="E536" i="1"/>
  <c r="E530" i="1"/>
  <c r="E502" i="1"/>
  <c r="E462" i="1"/>
  <c r="E438" i="1"/>
  <c r="E429" i="1"/>
  <c r="E415" i="1"/>
  <c r="E406" i="1"/>
  <c r="E397" i="1"/>
  <c r="E383" i="1"/>
  <c r="F379" i="1"/>
  <c r="E338" i="1"/>
  <c r="E324" i="1"/>
  <c r="E379" i="1"/>
  <c r="F375" i="1"/>
  <c r="F376" i="1"/>
  <c r="F377" i="1"/>
  <c r="F378" i="1"/>
  <c r="F393" i="1"/>
  <c r="F394" i="1"/>
  <c r="F395" i="1"/>
  <c r="F396" i="1"/>
  <c r="F425" i="1"/>
  <c r="F426" i="1"/>
  <c r="F427" i="1"/>
  <c r="F428" i="1"/>
  <c r="F457" i="1"/>
  <c r="F458" i="1"/>
  <c r="F459" i="1"/>
  <c r="F460" i="1"/>
  <c r="F461" i="1"/>
  <c r="F494" i="1"/>
  <c r="F495" i="1"/>
  <c r="F496" i="1"/>
  <c r="F497" i="1"/>
  <c r="F498" i="1"/>
  <c r="F499" i="1"/>
  <c r="F500" i="1"/>
  <c r="F501" i="1"/>
  <c r="E499" i="1"/>
  <c r="E500" i="1"/>
  <c r="E501" i="1"/>
  <c r="E495" i="1"/>
  <c r="E496" i="1"/>
  <c r="E497" i="1"/>
  <c r="E498" i="1"/>
  <c r="E494" i="1"/>
  <c r="E458" i="1"/>
  <c r="E459" i="1"/>
  <c r="E460" i="1"/>
  <c r="E461" i="1"/>
  <c r="E457" i="1"/>
  <c r="E426" i="1"/>
  <c r="E427" i="1"/>
  <c r="E428" i="1"/>
  <c r="E425" i="1"/>
  <c r="E394" i="1"/>
  <c r="E395" i="1"/>
  <c r="E396" i="1"/>
  <c r="E393" i="1"/>
  <c r="E378" i="1"/>
  <c r="E376" i="1"/>
  <c r="E377" i="1"/>
  <c r="E375" i="1"/>
  <c r="F369" i="1"/>
  <c r="F370" i="1"/>
  <c r="F371" i="1"/>
  <c r="F372" i="1"/>
  <c r="F368" i="1"/>
  <c r="F362" i="1"/>
  <c r="F363" i="1"/>
  <c r="F364" i="1"/>
  <c r="F365" i="1"/>
  <c r="F361" i="1"/>
  <c r="F355" i="1"/>
  <c r="F356" i="1"/>
  <c r="F357" i="1"/>
  <c r="F358" i="1"/>
  <c r="F354" i="1"/>
  <c r="F367" i="1"/>
  <c r="F360" i="1"/>
  <c r="F353" i="1"/>
  <c r="F340" i="1"/>
  <c r="F341" i="1"/>
  <c r="F342" i="1"/>
  <c r="F343" i="1"/>
  <c r="F344" i="1"/>
  <c r="F345" i="1"/>
  <c r="F346" i="1"/>
  <c r="F347" i="1"/>
  <c r="F348" i="1"/>
  <c r="F349" i="1"/>
  <c r="F350" i="1"/>
  <c r="F339" i="1"/>
  <c r="F326" i="1"/>
  <c r="F327" i="1"/>
  <c r="F328" i="1"/>
  <c r="F329" i="1"/>
  <c r="F330" i="1"/>
  <c r="F331" i="1"/>
  <c r="F332" i="1"/>
  <c r="F333" i="1"/>
  <c r="F334" i="1"/>
  <c r="F335" i="1"/>
  <c r="F336" i="1"/>
  <c r="F325" i="1"/>
  <c r="F338" i="1"/>
  <c r="F32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 i="1"/>
  <c r="E367" i="1"/>
  <c r="E360" i="1"/>
  <c r="E369" i="1"/>
  <c r="E370" i="1"/>
  <c r="E371" i="1"/>
  <c r="E372" i="1"/>
  <c r="E368" i="1"/>
  <c r="E362" i="1"/>
  <c r="E363" i="1"/>
  <c r="E364" i="1"/>
  <c r="E365" i="1"/>
  <c r="E361" i="1"/>
  <c r="E355" i="1"/>
  <c r="E356" i="1"/>
  <c r="E357" i="1"/>
  <c r="E358" i="1"/>
  <c r="E354" i="1"/>
  <c r="E353" i="1"/>
  <c r="E326" i="1"/>
  <c r="E327" i="1"/>
  <c r="E328" i="1"/>
  <c r="E329" i="1"/>
  <c r="E330" i="1"/>
  <c r="E331" i="1"/>
  <c r="E332" i="1"/>
  <c r="E333" i="1"/>
  <c r="E334" i="1"/>
  <c r="E335" i="1"/>
  <c r="E336" i="1"/>
  <c r="E339" i="1"/>
  <c r="E340" i="1"/>
  <c r="E341" i="1"/>
  <c r="E342" i="1"/>
  <c r="E343" i="1"/>
  <c r="E344" i="1"/>
  <c r="E345" i="1"/>
  <c r="E346" i="1"/>
  <c r="E347" i="1"/>
  <c r="E348" i="1"/>
  <c r="E349" i="1"/>
  <c r="E350" i="1"/>
  <c r="E325" i="1"/>
  <c r="E22" i="1"/>
  <c r="E21"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4" i="1"/>
  <c r="E3" i="1"/>
</calcChain>
</file>

<file path=xl/sharedStrings.xml><?xml version="1.0" encoding="utf-8"?>
<sst xmlns="http://schemas.openxmlformats.org/spreadsheetml/2006/main" count="2056" uniqueCount="1652">
  <si>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</si>
  <si>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</si>
  <si>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</si>
  <si>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</si>
  <si>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</si>
  <si>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</si>
  <si>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</si>
  <si>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</si>
  <si>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</si>
  <si>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</si>
  <si>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</si>
  <si>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</si>
  <si>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</si>
  <si>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</si>
  <si>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</si>
  <si>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</si>
  <si>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</si>
  <si>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</si>
  <si>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</si>
  <si>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</si>
  <si>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</si>
  <si>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</si>
  <si>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</si>
  <si>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</si>
  <si>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</si>
  <si>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</si>
  <si>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</si>
  <si>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</si>
  <si>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</si>
  <si>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</si>
  <si>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</si>
  <si>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</si>
  <si>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</si>
  <si>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</si>
  <si>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</si>
  <si>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</si>
  <si>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</si>
  <si>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</si>
  <si>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</si>
  <si>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</si>
  <si>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</si>
  <si>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</si>
  <si>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</si>
  <si>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</si>
  <si>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</si>
  <si>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</si>
  <si>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</si>
  <si>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</si>
  <si>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</si>
  <si>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</si>
  <si>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</si>
  <si>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</si>
  <si>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</si>
  <si>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</si>
  <si>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</si>
  <si>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</si>
  <si>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</si>
  <si>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</si>
  <si>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</si>
  <si>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</si>
  <si>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</si>
  <si>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</si>
  <si>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</si>
  <si>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</si>
  <si>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</si>
  <si>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</si>
  <si>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</si>
  <si>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</si>
  <si>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</si>
  <si>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</si>
  <si>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</si>
  <si>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</si>
  <si>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</si>
  <si>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</si>
  <si>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</si>
  <si>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</si>
  <si>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</si>
  <si>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</si>
  <si>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</si>
  <si>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</si>
  <si>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</si>
  <si>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</si>
  <si>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</si>
  <si>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</si>
  <si>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</si>
  <si>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</si>
  <si>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</si>
  <si>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</si>
  <si>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</si>
  <si>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</si>
  <si>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</si>
  <si>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</si>
  <si>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</si>
  <si>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</si>
  <si>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</si>
  <si>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</si>
  <si>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</si>
  <si>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</si>
  <si>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</si>
  <si>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</si>
  <si>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</si>
  <si>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</si>
  <si>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</si>
  <si>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</si>
  <si>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</si>
  <si>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</si>
  <si>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</si>
  <si>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</si>
  <si>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</si>
  <si>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</si>
  <si>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</si>
  <si>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</si>
  <si>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</si>
  <si>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</si>
  <si>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</si>
  <si>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</si>
  <si>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</si>
  <si>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</si>
  <si>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</si>
  <si>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</si>
  <si>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</si>
  <si>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</si>
  <si>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</si>
  <si>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</si>
  <si>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</si>
  <si>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</si>
  <si>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</si>
  <si>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</si>
  <si>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</si>
  <si>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</si>
  <si>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</si>
  <si>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</si>
  <si>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</si>
  <si>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</si>
  <si>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</si>
  <si>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</si>
  <si>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</si>
  <si>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</si>
  <si>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</si>
  <si>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</si>
  <si>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</si>
  <si>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</si>
  <si>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</si>
  <si>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</si>
  <si>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</si>
  <si>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</si>
  <si>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</si>
  <si>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</si>
  <si>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</si>
  <si>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</si>
  <si>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</si>
  <si>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</si>
  <si>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</si>
  <si>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</si>
  <si>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</si>
  <si>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</si>
  <si>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</si>
  <si>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</si>
  <si>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</si>
  <si>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</si>
  <si>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</si>
  <si>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</si>
  <si>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</si>
  <si>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</si>
  <si>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</si>
  <si>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</si>
  <si>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</si>
  <si>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</si>
  <si>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</si>
  <si>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</si>
  <si>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</si>
  <si>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</si>
  <si>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</si>
  <si>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</si>
  <si>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</si>
  <si>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</si>
  <si>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</si>
  <si>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</si>
  <si>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</si>
  <si>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</si>
  <si>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</si>
  <si>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</si>
  <si>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</si>
  <si>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</si>
  <si>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</si>
  <si>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</si>
  <si>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</si>
  <si>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</si>
  <si>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</si>
  <si>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</si>
  <si>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</si>
  <si>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</si>
  <si>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</si>
  <si>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</si>
  <si>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</si>
  <si>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</si>
  <si>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</si>
  <si>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</si>
  <si>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</si>
  <si>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</si>
  <si>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</si>
  <si>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</si>
  <si>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</si>
  <si>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</si>
  <si>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</si>
  <si>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</si>
  <si>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</si>
  <si>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</si>
  <si>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</si>
  <si>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</si>
  <si>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</si>
  <si>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</si>
  <si>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</si>
  <si>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</si>
  <si>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</si>
  <si>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</si>
  <si>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</si>
  <si>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</si>
  <si>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</si>
  <si>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</si>
  <si>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</si>
  <si>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</si>
  <si>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</si>
  <si>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</si>
  <si>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</si>
  <si>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</si>
  <si>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</si>
  <si>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</si>
  <si>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</si>
  <si>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</si>
  <si>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</si>
  <si>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</si>
  <si>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</si>
  <si>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</si>
  <si>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</si>
  <si>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</si>
  <si>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</si>
  <si>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</si>
  <si>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</si>
  <si>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</si>
  <si>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</si>
  <si>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</si>
  <si>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</si>
  <si>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</si>
  <si>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</si>
  <si>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</si>
  <si>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</si>
  <si>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</si>
  <si>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</si>
  <si>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</si>
  <si>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</si>
  <si>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</si>
  <si>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</si>
  <si>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</si>
  <si>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</si>
  <si>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</si>
  <si>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</si>
  <si>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</si>
  <si>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</si>
  <si>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</si>
  <si>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</si>
  <si>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</si>
  <si>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</si>
  <si>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</si>
  <si>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</si>
  <si>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</si>
  <si>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</si>
  <si>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</si>
  <si>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</si>
  <si>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</si>
  <si>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</si>
  <si>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</si>
  <si>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</si>
  <si>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</si>
  <si>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</si>
  <si>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</si>
  <si>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</si>
  <si>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</si>
  <si>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</si>
  <si>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</si>
  <si>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</si>
  <si>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</si>
  <si>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</si>
  <si>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</si>
  <si>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</si>
  <si>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</si>
  <si>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</si>
  <si>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</si>
  <si>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</si>
  <si>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</si>
  <si>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</si>
  <si>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</si>
  <si>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</si>
  <si>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</si>
  <si>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</si>
  <si>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</si>
  <si>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</si>
  <si>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</si>
  <si>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</si>
  <si>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</si>
  <si>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</si>
  <si>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</si>
  <si>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</si>
  <si>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</si>
  <si>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</si>
  <si>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</si>
  <si>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</si>
  <si>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</si>
  <si>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</si>
  <si>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</si>
  <si>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</si>
  <si>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</si>
  <si>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</si>
  <si>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</si>
  <si>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</si>
  <si>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</si>
  <si>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</si>
  <si>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</si>
  <si>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</si>
  <si>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</si>
  <si>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</si>
  <si>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</si>
  <si>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</si>
  <si>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</si>
  <si>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</si>
  <si>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</si>
  <si>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</si>
  <si>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</si>
  <si>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</si>
  <si>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</si>
  <si>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</si>
  <si>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</si>
  <si>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</si>
  <si>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</si>
  <si>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</si>
  <si>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</si>
  <si>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</si>
  <si>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</si>
  <si>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</si>
  <si>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</si>
  <si>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</si>
  <si>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</si>
  <si>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</si>
  <si>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</si>
  <si>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</si>
  <si>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</si>
  <si>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</si>
  <si>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</si>
  <si>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</si>
  <si>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</si>
  <si>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</si>
  <si>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</si>
  <si>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</si>
  <si>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</si>
  <si>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</si>
  <si>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</si>
  <si>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</si>
  <si>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</si>
  <si>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</si>
  <si>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</si>
  <si>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</si>
  <si>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</si>
  <si>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</si>
  <si>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</si>
  <si>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</si>
  <si>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</si>
  <si>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</si>
  <si>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</si>
  <si>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</si>
  <si>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</si>
  <si>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</si>
  <si>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</si>
  <si>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</si>
  <si>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</si>
  <si>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</si>
  <si>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</si>
  <si>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</si>
  <si>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</si>
  <si>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</si>
  <si>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</si>
  <si>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</si>
  <si>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</si>
  <si>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</si>
  <si>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</si>
  <si>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</si>
  <si>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</si>
  <si>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</si>
  <si>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</si>
  <si>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</si>
  <si>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</si>
  <si>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</si>
  <si>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</si>
  <si>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</si>
  <si>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</si>
  <si>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</si>
  <si>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</si>
  <si>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</si>
  <si>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</si>
  <si>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</si>
  <si>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</si>
  <si>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</si>
  <si>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</si>
  <si>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</si>
  <si>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</si>
  <si>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</si>
  <si>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</si>
  <si>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</si>
  <si>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</si>
  <si>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</si>
  <si>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</si>
  <si>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</si>
  <si>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</si>
  <si>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</si>
  <si>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</si>
  <si>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</si>
  <si>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</si>
  <si>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</si>
  <si>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</si>
  <si>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</si>
  <si>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</si>
  <si>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</si>
  <si>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</si>
  <si>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</si>
  <si>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</si>
  <si>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</si>
  <si>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</si>
  <si>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</si>
  <si>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</si>
  <si>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</si>
  <si>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</si>
  <si>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</si>
  <si>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</si>
  <si>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</si>
  <si>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</si>
  <si>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</si>
  <si>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</si>
  <si>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</si>
  <si>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</si>
  <si>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</si>
  <si>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</si>
  <si>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</si>
  <si>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</si>
  <si>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</si>
  <si>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</si>
  <si>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</si>
  <si>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</si>
  <si>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</si>
  <si>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</si>
  <si>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</si>
  <si>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</si>
  <si>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</si>
  <si>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</si>
  <si>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</si>
  <si>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</si>
  <si>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</si>
  <si>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</si>
  <si>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</si>
  <si>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</si>
  <si>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</si>
  <si>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</si>
  <si>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</si>
  <si>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</si>
  <si>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</si>
  <si>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</si>
  <si>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</si>
  <si>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</si>
  <si>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</si>
  <si>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</si>
  <si>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</si>
  <si>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</si>
  <si>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</si>
  <si>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</si>
  <si>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</si>
  <si>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</si>
  <si>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</si>
  <si>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</si>
  <si>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</si>
  <si>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</si>
  <si>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</si>
  <si>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</si>
  <si>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</si>
  <si>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</si>
  <si>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</si>
  <si>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</si>
  <si>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</si>
  <si>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</si>
  <si>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</si>
  <si>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</si>
  <si>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</si>
  <si>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</si>
  <si>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</si>
  <si>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</si>
  <si>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</si>
  <si>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</si>
  <si>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</si>
  <si>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</si>
  <si>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</si>
  <si>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</si>
  <si>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</si>
  <si>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</si>
  <si>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</si>
  <si>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</si>
  <si>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</si>
  <si>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</si>
  <si>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</si>
  <si>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</si>
  <si>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</si>
  <si>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</si>
  <si>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</si>
  <si>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</si>
  <si>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</si>
  <si>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</si>
  <si>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</si>
  <si>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</si>
  <si>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</si>
  <si>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</si>
  <si>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</si>
  <si>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</si>
  <si>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</si>
  <si>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</si>
  <si>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</si>
  <si>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</si>
  <si>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</si>
  <si>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</si>
  <si>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</si>
  <si>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</si>
  <si>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</si>
  <si>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</si>
  <si>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</si>
  <si>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</si>
  <si>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</si>
  <si>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</si>
  <si>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</si>
  <si>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</si>
  <si>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</si>
  <si>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</si>
  <si>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</si>
  <si>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</si>
  <si>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</si>
  <si>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</si>
  <si>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</si>
  <si>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</si>
  <si>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</si>
  <si>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</si>
  <si>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</si>
  <si>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</si>
  <si>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</si>
  <si>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</si>
  <si>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</si>
  <si>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</si>
  <si>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</si>
  <si>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</si>
  <si>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</si>
  <si>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</si>
  <si>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</si>
  <si>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</si>
  <si>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</si>
  <si>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</si>
  <si>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</si>
  <si>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</si>
  <si>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</si>
  <si>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</si>
  <si>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</si>
  <si>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</si>
  <si>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</si>
  <si>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</si>
  <si>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</si>
  <si>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</si>
  <si>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</si>
  <si>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</si>
  <si>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</si>
  <si>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</si>
  <si>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</si>
  <si>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</si>
  <si>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</si>
  <si>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</si>
  <si>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</si>
  <si>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</si>
  <si>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</si>
  <si>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</si>
  <si>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</si>
  <si>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</si>
  <si>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</si>
  <si>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</si>
  <si>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</si>
  <si>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</si>
  <si>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</si>
  <si>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</si>
  <si>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</si>
  <si>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</si>
  <si>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</si>
  <si>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</si>
  <si>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</si>
  <si>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</si>
  <si>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</si>
  <si>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</si>
  <si>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</si>
  <si>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</si>
  <si>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</si>
  <si>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</si>
  <si>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</si>
  <si>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</si>
  <si>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</si>
  <si>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</si>
  <si>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</si>
  <si>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</si>
  <si>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</si>
  <si>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</si>
  <si>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</si>
  <si>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</si>
  <si>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</si>
  <si>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</si>
  <si>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</si>
  <si>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</si>
  <si>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</si>
  <si>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</si>
  <si>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</si>
  <si>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</si>
  <si>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</si>
  <si>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</si>
  <si>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</si>
  <si>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</si>
  <si>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</si>
  <si>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</si>
  <si>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</si>
  <si>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</si>
  <si>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</si>
  <si>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</si>
  <si>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</si>
  <si>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</si>
  <si>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</si>
  <si>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</si>
  <si>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</si>
  <si>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</si>
  <si>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</si>
  <si>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</si>
  <si>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</si>
  <si>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</si>
  <si>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</si>
  <si>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</si>
  <si>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</si>
  <si>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</si>
  <si>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</si>
  <si>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</si>
  <si>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</si>
  <si>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</si>
  <si>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</si>
  <si>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</si>
  <si>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</si>
  <si>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</si>
  <si>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</si>
  <si>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</si>
  <si>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</si>
  <si>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</si>
  <si>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</si>
  <si>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</si>
  <si>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</si>
  <si>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</si>
  <si>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</si>
  <si>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</si>
  <si>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</si>
  <si>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</si>
  <si>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</si>
  <si>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</si>
  <si>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</si>
  <si>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</si>
  <si>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</si>
  <si>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</si>
  <si>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</si>
  <si>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</si>
  <si>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Вы уже проходили тестирование %1$s по параметру \"%2$s\". Выберите другую дату или другой параметр тестирования.</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</si>
  <si>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</si>
  <si>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</si>
  <si>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</si>
  <si>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</si>
  <si>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</si>
  <si>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</si>
  <si>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</si>
  <si>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</si>
  <si>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</si>
  <si>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</si>
  <si>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</si>
  <si>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</si>
  <si>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</si>
  <si>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</si>
  <si>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</si>
  <si>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</si>
  <si>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</si>
  <si>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</si>
  <si>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</si>
  <si>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</si>
  <si>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</si>
  <si>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</si>
  <si>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</si>
  <si>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</si>
  <si>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</si>
  <si>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</si>
  <si>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</si>
  <si>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</si>
  <si>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</si>
  <si>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</si>
  <si>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</si>
  <si>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</si>
  <si>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</si>
  <si>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</si>
  <si>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</si>
  <si>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</si>
  <si>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</si>
  <si>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</si>
  <si>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</si>
  <si>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</si>
  <si>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</si>
  <si>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</si>
  <si>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</si>
  <si>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</si>
  <si>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</si>
  <si>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</si>
  <si>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</si>
  <si>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</si>
  <si>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</si>
  <si>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</si>
  <si>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</si>
  <si>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</si>
  <si>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</si>
  <si>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</si>
  <si>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</si>
  <si>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</si>
  <si>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</si>
  <si>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</si>
  <si>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</si>
  <si>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</si>
  <si>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</si>
  <si>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</si>
  <si>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</si>
  <si>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</si>
  <si>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</si>
  <si>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</si>
  <si>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</si>
  <si>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</si>
  <si>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</si>
  <si>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</si>
  <si>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</si>
  <si>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</si>
  <si>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</si>
  <si>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</si>
  <si>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</si>
  <si>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</si>
  <si>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</si>
  <si>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</si>
  <si>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</si>
  <si>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</si>
  <si>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</si>
  <si>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</si>
  <si>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</si>
  <si>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</si>
  <si>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</si>
  <si>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</si>
  <si>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</si>
  <si>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</si>
  <si>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</si>
  <si>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</si>
  <si>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</si>
  <si>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</si>
  <si>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</si>
  <si>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</si>
  <si>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</si>
  <si>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</si>
  <si>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</si>
  <si>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</si>
  <si>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</si>
  <si>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</si>
  <si>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</si>
  <si>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</si>
  <si>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</si>
  <si>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</si>
  <si>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</si>
  <si>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</si>
  <si>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</si>
  <si>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</si>
  <si>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</si>
  <si>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</si>
  <si>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</si>
  <si>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</si>
  <si>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</si>
  <si>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</si>
  <si>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</si>
  <si>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</si>
  <si>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</si>
  <si>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</si>
  <si>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</si>
  <si>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</si>
  <si>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</si>
  <si>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</si>
  <si>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</si>
  <si>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</si>
  <si>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</si>
  <si>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</si>
  <si>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</si>
  <si>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</si>
  <si>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</si>
  <si>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</si>
  <si>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</si>
  <si>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</si>
  <si>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</si>
  <si>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</si>
  <si>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</si>
  <si>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</si>
  <si>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</si>
  <si>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</si>
  <si>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</si>
  <si>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</si>
  <si>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</si>
  <si>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</si>
  <si>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</si>
  <si>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</si>
  <si>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</si>
  <si>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</si>
  <si>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</si>
  <si>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</si>
  <si>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</si>
  <si>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</si>
  <si>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</si>
  <si>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</si>
  <si>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</si>
  <si>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</si>
  <si>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</si>
  <si>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</si>
  <si>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</si>
  <si>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</si>
  <si>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</si>
  <si>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</si>
  <si>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</si>
  <si>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</si>
  <si>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</si>
  <si>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</si>
  <si>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</si>
  <si>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</si>
  <si>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</si>
  <si>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</si>
  <si>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</si>
  <si>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</si>
  <si>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</si>
  <si>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</si>
  <si>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</si>
  <si>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</si>
  <si>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</si>
  <si>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</si>
  <si>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</si>
  <si>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</si>
  <si>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</si>
  <si>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</si>
  <si>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</si>
  <si>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</si>
  <si>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</si>
  <si>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</si>
  <si>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</si>
  <si>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</si>
  <si>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</si>
  <si>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</si>
  <si>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</si>
  <si>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</si>
  <si>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</si>
  <si>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</si>
  <si>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</si>
  <si>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</si>
  <si>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</si>
  <si>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</si>
  <si>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</si>
  <si>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</si>
  <si>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</si>
  <si>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</si>
  <si>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</si>
  <si>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</si>
  <si>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</si>
  <si>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</si>
  <si>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</si>
  <si>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</si>
  <si>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</si>
  <si>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</si>
  <si>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</si>
  <si>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</si>
  <si>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</si>
  <si>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</si>
  <si>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</si>
  <si>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</si>
  <si>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</si>
  <si>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</si>
  <si>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</si>
  <si>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</si>
  <si>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</si>
  <si>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</si>
  <si>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</si>
  <si>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</si>
  <si>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</si>
  <si>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</si>
  <si>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</si>
  <si>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</si>
  <si>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</si>
  <si>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</si>
  <si>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</si>
  <si>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</si>
  <si>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</si>
  <si>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</si>
  <si>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</si>
  <si>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</si>
  <si>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</si>
  <si>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</si>
  <si>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</si>
  <si>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</si>
  <si>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</si>
  <si>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</si>
  <si>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</si>
  <si>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</si>
  <si>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</si>
  <si>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</si>
  <si>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</si>
  <si>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</si>
  <si>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</si>
  <si>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</si>
  <si>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</si>
  <si>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</si>
  <si>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</si>
  <si>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</si>
  <si>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</si>
  <si>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</si>
  <si>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</si>
  <si>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</si>
  <si>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</si>
  <si>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</si>
  <si>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</si>
  <si>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</si>
  <si>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</si>
  <si>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</si>
  <si>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</si>
  <si>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</si>
  <si>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</si>
  <si>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</si>
  <si>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</si>
  <si>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</si>
  <si>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</si>
  <si>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</si>
  <si>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</si>
  <si>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</si>
  <si>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</si>
  <si>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</si>
  <si>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</si>
  <si>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</si>
  <si>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</si>
  <si>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</si>
  <si>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</si>
  <si>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</si>
  <si>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</si>
  <si>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</si>
  <si>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</si>
  <si>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</si>
  <si>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</si>
  <si>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</si>
  <si>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</si>
  <si>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</si>
  <si>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</si>
  <si>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</si>
  <si>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</si>
  <si>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</si>
  <si>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</si>
  <si>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</si>
  <si>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</si>
  <si>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</si>
  <si>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</si>
  <si>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</si>
  <si>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</si>
  <si>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</si>
  <si>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</si>
  <si>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</si>
  <si>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</si>
  <si>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</si>
  <si>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</si>
  <si>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</si>
  <si>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</si>
  <si>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</si>
  <si>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</si>
  <si>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</si>
  <si>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</si>
  <si>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</si>
  <si>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</si>
  <si>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</si>
  <si>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</si>
  <si>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</si>
  <si>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</si>
  <si>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</si>
  <si>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</si>
  <si>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</si>
  <si>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</si>
  <si>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</si>
  <si>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</si>
  <si>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</si>
  <si>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</si>
  <si>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</si>
  <si>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</si>
  <si>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</si>
  <si>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</si>
  <si>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</si>
  <si>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</si>
  <si>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</si>
  <si>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Может ли ребенок ходить и бегать "перекрестным" способом без затруднений?</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</si>
  <si>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</si>
  <si>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</si>
  <si>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</si>
  <si>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</si>
  <si>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</si>
  <si>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</si>
  <si>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</si>
  <si>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</si>
  <si>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</si>
  <si>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</si>
  <si>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</si>
  <si>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</si>
  <si>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</si>
  <si>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</si>
  <si>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</si>
  <si>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</si>
  <si>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</si>
  <si>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</si>
  <si>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</si>
  <si>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</si>
  <si>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</si>
  <si>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</si>
  <si>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</si>
  <si>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</si>
  <si>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</si>
  <si>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</si>
  <si>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</si>
  <si>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</si>
  <si>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</si>
  <si>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</si>
  <si>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</si>
  <si>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</si>
  <si>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</si>
  <si>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</si>
  <si>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</si>
  <si>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</si>
  <si>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</si>
  <si>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</si>
  <si>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</si>
  <si>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</si>
  <si>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</si>
  <si>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</si>
  <si>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</si>
  <si>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</si>
  <si>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</si>
  <si>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</si>
  <si>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</si>
  <si>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</si>
  <si>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</si>
  <si>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</si>
  <si>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</si>
  <si>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</si>
  <si>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</si>
  <si>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</si>
  <si>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</si>
  <si>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</si>
  <si>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</si>
  <si>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</si>
  <si>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</si>
  <si>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</si>
  <si>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</si>
  <si>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</si>
  <si>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</si>
  <si>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</si>
  <si>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</si>
  <si>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</si>
  <si>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</si>
  <si>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</si>
  <si>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</si>
  <si>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</si>
  <si>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</si>
  <si>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</si>
  <si>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</si>
  <si>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</si>
  <si>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</si>
  <si>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</si>
  <si>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</si>
  <si>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</si>
  <si>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</si>
  <si>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</si>
  <si>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</si>
  <si>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</si>
  <si>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</si>
  <si>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</si>
  <si>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</si>
  <si>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</si>
  <si>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</si>
  <si>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</si>
  <si>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</si>
  <si>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</si>
  <si>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</si>
  <si>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</si>
  <si>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</si>
  <si>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</si>
  <si>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</si>
  <si>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</si>
  <si>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</si>
  <si>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</si>
  <si>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</si>
  <si>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</si>
  <si>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</si>
  <si>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</si>
  <si>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</si>
  <si>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</si>
  <si>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</si>
  <si>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</si>
  <si>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</si>
  <si>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</si>
  <si>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</si>
  <si>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</si>
  <si>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</si>
  <si>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</si>
  <si>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</si>
  <si>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</si>
  <si>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</si>
  <si>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</si>
  <si>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</si>
  <si>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</si>
  <si>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</si>
  <si>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</si>
  <si>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</si>
  <si>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</si>
  <si>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</si>
  <si>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</si>
  <si>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</si>
  <si>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</si>
  <si>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</si>
  <si>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</si>
  <si>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</si>
  <si>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</si>
  <si>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</si>
  <si>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</si>
  <si>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</si>
  <si>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</si>
  <si>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</si>
  <si>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</si>
  <si>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</si>
  <si>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</si>
  <si>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</si>
  <si>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</si>
  <si>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</si>
  <si>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</si>
  <si>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</si>
  <si>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</si>
  <si>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</si>
  <si>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</si>
  <si>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</si>
  <si>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</si>
  <si>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</si>
  <si>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</si>
  <si>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</si>
  <si>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</si>
  <si>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</si>
  <si>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</si>
  <si>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</si>
  <si>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</si>
  <si>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</si>
  <si>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</si>
  <si>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</si>
  <si>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</si>
  <si>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</si>
  <si>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</si>
  <si>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</si>
  <si>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</si>
  <si>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</si>
  <si>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</si>
  <si>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</si>
  <si>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</si>
  <si>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</si>
  <si>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</si>
  <si>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</si>
  <si>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</si>
  <si>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</si>
  <si>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</si>
  <si>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</si>
  <si>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</si>
  <si>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</si>
  <si>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</si>
  <si>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</si>
  <si>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</si>
  <si>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</si>
  <si>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</si>
  <si>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</si>
  <si>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</si>
  <si>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</si>
  <si>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</si>
  <si>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</si>
  <si>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</si>
  <si>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</si>
  <si>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</si>
  <si>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</si>
  <si>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</si>
  <si>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</si>
  <si>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</si>
  <si>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</si>
  <si>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</si>
  <si>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</si>
  <si>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</si>
  <si>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</si>
  <si>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</si>
  <si>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</si>
  <si>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</si>
  <si>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</si>
  <si>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</si>
  <si>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</si>
  <si>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</si>
  <si>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</si>
  <si>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</si>
  <si>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</si>
  <si>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</si>
  <si>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</si>
  <si>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</si>
  <si>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</si>
  <si>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</si>
  <si>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</si>
  <si>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</si>
  <si>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</si>
  <si>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</si>
  <si>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</si>
  <si>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</si>
  <si>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</si>
  <si>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</si>
  <si>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</si>
  <si>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</si>
  <si>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</si>
  <si>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</si>
  <si>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</si>
  <si>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</si>
  <si>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</si>
  <si>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</si>
  <si>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</si>
  <si>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</si>
  <si>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</si>
  <si>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</si>
  <si>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</si>
  <si>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</si>
  <si>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</si>
  <si>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</si>
  <si>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</si>
  <si>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</si>
  <si>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</si>
  <si>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</si>
  <si>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</si>
  <si>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</si>
  <si>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</si>
  <si>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</si>
  <si>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</si>
  <si>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</si>
  <si>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</si>
  <si>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</si>
  <si>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</si>
  <si>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</si>
  <si>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</si>
  <si>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</si>
  <si>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</si>
  <si>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</si>
  <si>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</si>
  <si>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</si>
  <si>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</si>
  <si>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</si>
  <si>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</si>
  <si>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</si>
  <si>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</si>
  <si>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</si>
  <si>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</si>
  <si>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</si>
  <si>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</si>
  <si>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</si>
  <si>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</si>
  <si>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</si>
  <si>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</si>
  <si>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</si>
  <si>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</si>
  <si>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</si>
  <si>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</si>
  <si>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</si>
  <si>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</si>
  <si>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</si>
  <si>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</si>
  <si>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</si>
  <si>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</si>
  <si>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</si>
  <si>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</si>
  <si>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</si>
  <si>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</si>
  <si>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</si>
  <si>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</si>
  <si>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</si>
  <si>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</si>
  <si>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</si>
  <si>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</si>
  <si>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</si>
  <si>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</si>
  <si>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</si>
  <si>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</si>
  <si>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</si>
  <si>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</si>
  <si>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</si>
  <si>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</si>
  <si>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</si>
  <si>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</si>
  <si>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</si>
  <si>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</si>
  <si>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</si>
  <si>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</si>
  <si>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</si>
  <si>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</si>
  <si>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</si>
  <si>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</si>
  <si>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</si>
  <si>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</si>
  <si>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</si>
  <si>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</si>
  <si>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</si>
  <si>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</si>
  <si>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</si>
  <si>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</si>
  <si>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</si>
  <si>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</si>
  <si>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</si>
  <si>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</si>
  <si>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</si>
  <si>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</si>
  <si>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</si>
  <si>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</si>
  <si>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</si>
  <si>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</si>
  <si>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</si>
  <si>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</si>
  <si>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</si>
  <si>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</si>
  <si>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</si>
  <si>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</si>
  <si>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</si>
  <si>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</si>
  <si>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</si>
  <si>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</si>
  <si>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</si>
  <si>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</si>
  <si>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</si>
  <si>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</si>
  <si>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</si>
  <si>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</si>
  <si>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</si>
  <si>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</si>
  <si>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</si>
  <si>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</si>
  <si>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</si>
  <si>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</si>
  <si>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</si>
  <si>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</si>
  <si>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</si>
  <si>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</si>
  <si>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</si>
  <si>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</si>
  <si>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</si>
  <si>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</si>
  <si>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</si>
  <si>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</si>
  <si>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</si>
  <si>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</si>
  <si>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</si>
  <si>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</si>
  <si>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</si>
  <si>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</si>
  <si>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</si>
  <si>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</si>
  <si>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</si>
  <si>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</si>
  <si>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</si>
  <si>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</si>
  <si>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</si>
  <si>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</si>
  <si>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</si>
  <si>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</si>
  <si>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</si>
  <si>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</si>
  <si>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</si>
  <si>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</si>
  <si>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</si>
  <si>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</si>
  <si>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</si>
  <si>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</si>
  <si>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</si>
  <si>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</si>
  <si>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</si>
  <si>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</si>
  <si>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</si>
  <si>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</si>
  <si>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</si>
  <si>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</si>
  <si>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</si>
  <si>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</si>
  <si>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</si>
  <si>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</si>
  <si>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</si>
  <si>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</si>
  <si>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</si>
  <si>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</si>
  <si>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</si>
  <si>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</si>
  <si>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</si>
  <si>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</si>
  <si>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</si>
  <si>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</si>
  <si>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</si>
  <si>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</si>
  <si>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</si>
  <si>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</si>
  <si>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</si>
  <si>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</si>
  <si>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</si>
  <si>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</si>
  <si>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</si>
  <si>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</si>
  <si>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</si>
  <si>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</si>
  <si>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</si>
  <si>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</si>
  <si>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</si>
  <si>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</si>
  <si>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</si>
  <si>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</si>
  <si>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</si>
  <si>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</si>
  <si>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</si>
  <si>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</si>
  <si>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</si>
  <si>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</si>
  <si>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</si>
  <si>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</si>
  <si>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</si>
  <si>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</si>
  <si>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</si>
  <si>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</si>
  <si>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</si>
  <si>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</si>
  <si>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</si>
  <si>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</si>
  <si>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</si>
  <si>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</si>
  <si>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</si>
  <si>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</si>
  <si>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</si>
  <si>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</si>
  <si>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</si>
  <si>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</si>
  <si>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</si>
  <si>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</si>
  <si>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</si>
  <si>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</si>
  <si>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</si>
  <si>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</si>
  <si>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</si>
  <si>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</si>
  <si>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</si>
  <si>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</si>
  <si>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</si>
  <si>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</si>
  <si>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</si>
  <si>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</si>
  <si>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</si>
  <si>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</si>
  <si>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</si>
  <si>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</si>
  <si>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</si>
  <si>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</si>
  <si>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</si>
  <si>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</si>
  <si>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</si>
  <si>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</si>
  <si>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</si>
  <si>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</si>
  <si>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</si>
  <si>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</si>
  <si>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</si>
  <si>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</si>
  <si>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</si>
  <si>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</si>
  <si>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</si>
  <si>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</si>
  <si>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</si>
  <si>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</si>
  <si>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</si>
  <si>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</si>
  <si>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</si>
  <si>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</si>
  <si>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</si>
  <si>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</si>
  <si>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</si>
  <si>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</si>
  <si>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</si>
  <si>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</si>
  <si>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</si>
  <si>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</si>
  <si>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</si>
  <si>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</si>
  <si>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</si>
  <si>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</si>
  <si>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</si>
  <si>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</si>
  <si>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</si>
  <si>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</si>
  <si>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</si>
  <si>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</si>
  <si>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</si>
  <si>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</si>
  <si>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</si>
  <si>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</si>
  <si>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</si>
  <si>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</si>
  <si>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</si>
  <si>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</si>
  <si>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</si>
  <si>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</si>
  <si>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</si>
  <si>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</si>
  <si>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</si>
  <si>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</si>
  <si>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</si>
  <si>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</si>
  <si>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</si>
  <si>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</si>
  <si>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</si>
  <si>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</si>
  <si>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</si>
  <si>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</si>
  <si>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</si>
  <si>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</si>
  <si>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</si>
  <si>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</si>
  <si>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</si>
  <si>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</si>
  <si>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</si>
  <si>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</si>
  <si>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</si>
  <si>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</si>
  <si>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</si>
  <si>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You’ve already passed this test %1$s by parameter \"%2$s\". Choose another date or other parameter of testing.</t>
  </si>
  <si>
    <t>Enter height (cm)</t>
  </si>
  <si>
    <t>Enter weight (kg)</t>
  </si>
  <si>
    <t>Enter height and weight</t>
  </si>
  <si>
    <t>Enter another date. Indicates of height and weight for this date are already added.</t>
  </si>
  <si>
    <t>To save test results add a child’s profile.</t>
  </si>
  <si>
    <t>%1$d from %2$d</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</si>
  <si>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</si>
  <si>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</si>
  <si>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</si>
  <si>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</si>
  <si>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</si>
  <si>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</si>
  <si>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</si>
  <si>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</si>
  <si>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</si>
  <si>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</si>
  <si>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</si>
  <si>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</si>
  <si>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</si>
  <si>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</si>
  <si>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</si>
  <si>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</si>
  <si>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</si>
  <si>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</si>
  <si>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In order for the test to be as precise as possible, you should complete an additional step-by-step questionnaire (M-CHAT-R/F). You can download the files at &amp;lt;a href=\"http://mchatscreen.com/wp-content/uploads/2016/12/M-CHAT-R_F_Russian_v2.pdf\"&amp;gt;link&amp;lt;/a&amp;gt;.</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</si>
  <si>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</si>
  <si>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</si>
  <si>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</si>
  <si>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</si>
  <si>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</si>
  <si>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</si>
  <si>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</si>
  <si>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</si>
  <si>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</si>
  <si>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</si>
  <si>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</si>
  <si>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</si>
  <si>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</si>
  <si>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</si>
  <si>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</si>
  <si>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</si>
  <si>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</si>
  <si>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</si>
  <si>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</si>
  <si>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</si>
  <si>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</si>
  <si>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</si>
  <si>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</si>
  <si>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</si>
  <si>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</si>
  <si>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</si>
  <si>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</si>
  <si>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</si>
  <si>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</si>
  <si>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</si>
  <si>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</si>
  <si>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</si>
  <si>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</si>
  <si>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</si>
  <si>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</si>
  <si>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</si>
  <si>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</si>
  <si>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</si>
  <si>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</si>
  <si>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</si>
  <si>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</si>
  <si>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</si>
  <si>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</si>
  <si>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</si>
  <si>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</si>
  <si>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</si>
  <si>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</si>
  <si>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</si>
  <si>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</si>
  <si>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</si>
  <si>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</si>
  <si>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</si>
  <si>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</si>
  <si>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</si>
  <si>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</si>
  <si>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</si>
  <si>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</si>
  <si>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</si>
  <si>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</si>
  <si>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</si>
  <si>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</si>
  <si>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</si>
  <si>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</si>
  <si>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</si>
  <si>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</si>
  <si>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</si>
  <si>
    <t>grams</t>
  </si>
  <si>
    <t>M-CHAT-R has as high detection rate of autism spectrum disorders (ASD) as possible. However, there is also a high risk of false positive.</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</si>
  <si>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t>
  </si>
  <si>
    <t>Orthopedist/Traumatologist</t>
  </si>
  <si>
    <t>Pediatritian/Neonatologist</t>
  </si>
  <si>
    <t>Meat mash</t>
  </si>
  <si>
    <t>Nothing was found</t>
  </si>
  <si>
    <t>Events of the linear group come to the end %s.\n\nExtend for</t>
  </si>
  <si>
    <t>category</t>
  </si>
  <si>
    <t>Category</t>
  </si>
  <si>
    <t>Категория</t>
  </si>
  <si>
    <t>Расположены ли глаза ребенка по прямой линии в течение дня, независимо от его состояния: будь то усталость, болезнь, нервное возбуждение (отсутствие косоглазия)?</t>
  </si>
  <si>
    <t>Do your child’s eyes properly align with each other in the daytime unrelated to his condition like being tired, sick or anxious (cross-eye)?</t>
  </si>
  <si>
    <t>Ребенок читает самостоятельно и может объяснить прочитанное.</t>
  </si>
  <si>
    <t>The child doesn’t have any difficulty reading and they explain what they have just read.</t>
  </si>
  <si>
    <t>select_category</t>
  </si>
  <si>
    <t>Выберите категорию</t>
  </si>
  <si>
    <t>Select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</si>
</sst>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5">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 fillId="2" borderId="0" applyNumberFormat="0" applyBorder="0" applyAlignment="0" applyProtection="0"/>
  </cellStyleXfs>
  <cellXfs count="18">
    <xf numFmtId="0" fontId="0" fillId="0" borderId="0" xfId="0" applyFont="1" applyAlignment="1"/>
    <xf numFmtId="0" fontId="3" fillId="0" borderId="1" xfId="0" applyFont="1" applyBorder="1" applyAlignment="1">
      <alignment wrapText="1"/>
    </xf>
    <xf numFmtId="0" fontId="3" fillId="0" borderId="2" xfId="0" applyFont="1" applyBorder="1" applyAlignment="1">
      <alignment wrapText="1"/>
    </xf>
    <xf numFmtId="0" fontId="3" fillId="0" borderId="2" xfId="0" applyFont="1" applyBorder="1" applyAlignment="1">
      <alignment vertical="top" wrapText="1"/>
    </xf>
    <xf numFmtId="0" fontId="0" fillId="0" borderId="2" xfId="0" applyFont="1" applyBorder="1" applyAlignment="1">
      <alignment vertical="top" wrapText="1"/>
    </xf>
    <xf numFmtId="0" fontId="3" fillId="3" borderId="3" xfId="0" applyFont="1" applyFill="1" applyBorder="1" applyAlignment="1">
      <alignment wrapText="1"/>
    </xf>
    <xf numFmtId="0" fontId="3" fillId="3" borderId="4" xfId="0" applyFont="1" applyFill="1" applyBorder="1" applyAlignment="1">
      <alignment wrapText="1"/>
    </xf>
    <xf numFmtId="0" fontId="2" fillId="0" borderId="4" xfId="0" applyFont="1" applyBorder="1" applyAlignment="1">
      <alignment vertical="top" wrapText="1"/>
    </xf>
    <xf numFmtId="0" fontId="0" fillId="0" borderId="4" xfId="0" applyFont="1" applyBorder="1" applyAlignment="1">
      <alignment vertical="top" wrapText="1"/>
    </xf>
    <xf numFmtId="0" fontId="1" fillId="2" borderId="3" xfId="1" applyBorder="1" applyAlignment="1">
      <alignment vertical="top" wrapText="1"/>
    </xf>
    <xf numFmtId="0" fontId="1" fillId="2" borderId="4" xfId="1" applyBorder="1" applyAlignment="1">
      <alignment vertical="top" wrapText="1"/>
    </xf>
    <xf numFmtId="0" fontId="3" fillId="3" borderId="3" xfId="0" applyFont="1" applyFill="1" applyBorder="1" applyAlignment="1">
      <alignment vertical="top" wrapText="1"/>
    </xf>
    <xf numFmtId="0" fontId="0" fillId="3" borderId="4" xfId="0" applyFont="1" applyFill="1" applyBorder="1" applyAlignment="1">
      <alignment vertical="top" wrapText="1"/>
    </xf>
    <xf numFmtId="0" fontId="1" fillId="2" borderId="4" xfId="1" applyBorder="1" applyAlignment="1">
      <alignment wrapText="1"/>
    </xf>
    <xf numFmtId="0" fontId="3" fillId="3" borderId="4" xfId="0" applyFont="1" applyFill="1" applyBorder="1" applyAlignment="1">
      <alignment vertical="top" wrapText="1"/>
    </xf>
    <xf numFmtId="0" fontId="0" fillId="3" borderId="4" xfId="0" applyFill="1" applyBorder="1" applyAlignment="1">
      <alignment wrapText="1"/>
    </xf>
    <xf numFmtId="0" fontId="4" fillId="3" borderId="4" xfId="0" applyFont="1" applyFill="1" applyBorder="1" applyAlignment="1">
      <alignment vertical="top" wrapText="1"/>
    </xf>
    <xf numFmtId="0" fontId="0" fillId="0" borderId="3" xfId="0" applyFont="1" applyBorder="1" applyAlignment="1">
      <alignment vertical="top"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90"/>
  <sheetViews>
    <sheetView tabSelected="1" workbookViewId="0"/>
  </sheetViews>
  <sheetFormatPr defaultColWidth="12.5703125" defaultRowHeight="15" customHeight="1" x14ac:dyDescent="0.25"/>
  <cols>
    <col min="1" max="1" width="16.140625" style="17" customWidth="1"/>
    <col min="2" max="2" width="65" style="8" customWidth="1"/>
    <col min="3" max="3" width="25" style="8" customWidth="1"/>
    <col min="4" max="4" width="41" style="8" customWidth="1"/>
    <col min="5" max="5" width="69.42578125" style="8" customWidth="1"/>
    <col min="6" max="6" width="82.85546875" style="8" customWidth="1"/>
    <col min="7" max="7" width="66" style="8" customWidth="1"/>
    <col min="8" max="26" width="7.5703125" style="8" customWidth="1"/>
    <col min="27" max="16384" width="12.5703125" style="8"/>
  </cols>
  <sheetData>
    <row r="1" spans="1:7" s="4" customFormat="1" ht="30" x14ac:dyDescent="0.25">
      <c r="A1" s="1" t="s">
        <v>0</v>
      </c>
      <c r="B1" s="2" t="s">
        <v>1</v>
      </c>
      <c r="C1" s="2" t="s">
        <v>2</v>
      </c>
      <c r="D1" s="2" t="s">
        <v>3</v>
      </c>
      <c r="E1" s="2"/>
      <c r="F1" s="2"/>
      <c r="G1" s="3" t="s">
        <v>4</v>
      </c>
    </row>
    <row r="2" spans="1:7" x14ac:dyDescent="0.25">
      <c r="A2" s="5" t="s">
        <v>5</v>
      </c>
      <c r="B2" s="6"/>
      <c r="C2" s="6"/>
      <c r="D2" s="6"/>
      <c r="E2" s="6"/>
      <c r="F2" s="6"/>
      <c r="G2" s="7" t="s">
        <v>1603</v>
      </c>
    </row>
    <row r="3" spans="1:7" x14ac:dyDescent="0.25">
      <c r="A3" s="9" t="s">
        <v>6</v>
      </c>
      <c r="B3" s="10" t="s">
        <v>7</v>
      </c>
      <c r="C3" s="10"/>
      <c r="D3" s="10" t="s">
        <v>1632</v>
      </c>
      <c r="E3" s="10" t="str">
        <f>IF(ISBLANK(C3),"","&lt;!-- "&amp;C3&amp;" --&gt;"&amp;"NEWLINE")&amp;"&lt;string name="""&amp;A3&amp;"""&gt;"&amp;D3&amp;"&lt;/string&gt;"</f>
        <v>&lt;string name="app_name"&gt;Development Vector&lt;/string&gt;</v>
      </c>
      <c r="F3" s="10" t="str">
        <f>IF(ISBLANK(C3),"","&lt;!-- "&amp;C3&amp;" --&gt;"&amp;"NEWLINE")&amp;"&lt;string name="""&amp;A3&amp;"""&gt;"&amp;B3&amp;"&lt;/string&gt;"</f>
        <v>&lt;string name="app_name"&gt;Вектор развития&lt;/string&gt;</v>
      </c>
      <c r="G3" s="7" t="s">
        <v>8</v>
      </c>
    </row>
    <row r="4" spans="1:7" ht="30" x14ac:dyDescent="0.25">
      <c r="A4" s="9" t="s">
        <v>9</v>
      </c>
      <c r="B4" s="10" t="s">
        <v>10</v>
      </c>
      <c r="C4" s="10" t="s">
        <v>11</v>
      </c>
      <c r="D4" s="10" t="s">
        <v>1633</v>
      </c>
      <c r="E4" s="10" t="str">
        <f>IF(ISBLANK(C4),"","&lt;!-- "&amp;C4&amp;" --&gt;"&amp;"NEWLINE")&amp;"&lt;string name="""&amp;A4&amp;"""&gt;"&amp;D4&amp;"&lt;/string&gt;"</f>
        <v>&lt;!-- \n - символ переноса строки --&gt;NEWLINE&lt;string name="app_name_splash"&gt;Development\nVector&lt;/string&gt;</v>
      </c>
      <c r="F4" s="10" t="str">
        <f t="shared" ref="F4:F67" si="0">IF(ISBLANK(C4),"","&lt;!-- "&amp;C4&amp;" --&gt;"&amp;"NEWLINE")&amp;"&lt;string name="""&amp;A4&amp;"""&gt;"&amp;B4&amp;"&lt;/string&gt;"</f>
        <v>&lt;!-- \n - символ переноса строки --&gt;NEWLINE&lt;string name="app_name_splash"&gt;Вектор\nразвития&lt;/string&gt;</v>
      </c>
      <c r="G4" s="7" t="s">
        <v>1604</v>
      </c>
    </row>
    <row r="5" spans="1:7" ht="60" x14ac:dyDescent="0.25">
      <c r="A5" s="9" t="s">
        <v>12</v>
      </c>
      <c r="B5" s="10" t="s">
        <v>13</v>
      </c>
      <c r="C5" s="10"/>
      <c r="D5" s="10" t="s">
        <v>1445</v>
      </c>
      <c r="E5" s="10" t="str">
        <f t="shared" ref="E5:E70" si="1">IF(ISBLANK(C5),"","&lt;!-- "&amp;C5&amp;" --&gt;"&amp;"NEWLINE")&amp;"&lt;string name="""&amp;A5&amp;"""&gt;"&amp;D5&amp;"&lt;/string&gt;"</f>
        <v>&lt;string name="drawer_item_calendar"&gt;Calendar&lt;/string&gt;</v>
      </c>
      <c r="F5" s="10" t="str">
        <f t="shared" si="0"/>
        <v>&lt;string name="drawer_item_calendar"&gt;Календарь&lt;/string&gt;</v>
      </c>
      <c r="G5" s="7" t="s">
        <v>1605</v>
      </c>
    </row>
    <row r="6" spans="1:7" ht="45" x14ac:dyDescent="0.25">
      <c r="A6" s="9" t="s">
        <v>14</v>
      </c>
      <c r="B6" s="10" t="s">
        <v>15</v>
      </c>
      <c r="C6" s="10"/>
      <c r="D6" s="10" t="s">
        <v>1446</v>
      </c>
      <c r="E6" s="10" t="str">
        <f t="shared" si="1"/>
        <v>&lt;string name="drawer_item_development_diary"&gt;Development diary&lt;/string&gt;</v>
      </c>
      <c r="F6" s="10" t="str">
        <f t="shared" si="0"/>
        <v>&lt;string name="drawer_item_development_diary"&gt;Дневник развития&lt;/string&gt;</v>
      </c>
      <c r="G6" s="7" t="s">
        <v>1606</v>
      </c>
    </row>
    <row r="7" spans="1:7" ht="30" x14ac:dyDescent="0.25">
      <c r="A7" s="9" t="s">
        <v>16</v>
      </c>
      <c r="B7" s="10" t="s">
        <v>17</v>
      </c>
      <c r="C7" s="10"/>
      <c r="D7" s="10" t="s">
        <v>1447</v>
      </c>
      <c r="E7" s="10" t="str">
        <f t="shared" si="1"/>
        <v>&lt;string name="drawer_item_exercises"&gt;Exercises&lt;/string&gt;</v>
      </c>
      <c r="F7" s="10" t="str">
        <f t="shared" si="0"/>
        <v>&lt;string name="drawer_item_exercises"&gt;Занятия&lt;/string&gt;</v>
      </c>
    </row>
    <row r="8" spans="1:7" ht="30" x14ac:dyDescent="0.25">
      <c r="A8" s="9" t="s">
        <v>18</v>
      </c>
      <c r="B8" s="10" t="s">
        <v>19</v>
      </c>
      <c r="C8" s="10"/>
      <c r="D8" s="10" t="s">
        <v>1448</v>
      </c>
      <c r="E8" s="10" t="str">
        <f t="shared" si="1"/>
        <v>&lt;string name="drawer_item_medical_data"&gt;Medical data&lt;/string&gt;</v>
      </c>
      <c r="F8" s="10" t="str">
        <f t="shared" si="0"/>
        <v>&lt;string name="drawer_item_medical_data"&gt;Медицинские данные&lt;/string&gt;</v>
      </c>
    </row>
    <row r="9" spans="1:7" x14ac:dyDescent="0.25">
      <c r="A9" s="9" t="s">
        <v>20</v>
      </c>
      <c r="B9" s="10" t="s">
        <v>21</v>
      </c>
      <c r="C9" s="10"/>
      <c r="D9" s="10" t="s">
        <v>1449</v>
      </c>
      <c r="E9" s="10" t="str">
        <f t="shared" si="1"/>
        <v>&lt;string name="settings"&gt;Settings&lt;/string&gt;</v>
      </c>
      <c r="F9" s="10" t="str">
        <f t="shared" si="0"/>
        <v>&lt;string name="settings"&gt;Настройки&lt;/string&gt;</v>
      </c>
    </row>
    <row r="10" spans="1:7" x14ac:dyDescent="0.25">
      <c r="A10" s="9" t="s">
        <v>22</v>
      </c>
      <c r="B10" s="10" t="s">
        <v>23</v>
      </c>
      <c r="C10" s="10"/>
      <c r="D10" s="10" t="s">
        <v>1450</v>
      </c>
      <c r="E10" s="10" t="str">
        <f t="shared" si="1"/>
        <v>&lt;string name="help"&gt;Help&lt;/string&gt;</v>
      </c>
      <c r="F10" s="10" t="str">
        <f t="shared" si="0"/>
        <v>&lt;string name="help"&gt;Помощь&lt;/string&gt;</v>
      </c>
    </row>
    <row r="11" spans="1:7" x14ac:dyDescent="0.25">
      <c r="A11" s="9" t="s">
        <v>24</v>
      </c>
      <c r="B11" s="10" t="s">
        <v>25</v>
      </c>
      <c r="C11" s="10"/>
      <c r="D11" s="10" t="s">
        <v>1451</v>
      </c>
      <c r="E11" s="10" t="str">
        <f t="shared" si="1"/>
        <v>&lt;string name="profile"&gt;Profile&lt;/string&gt;</v>
      </c>
      <c r="F11" s="10" t="str">
        <f t="shared" si="0"/>
        <v>&lt;string name="profile"&gt;Профиль&lt;/string&gt;</v>
      </c>
    </row>
    <row r="12" spans="1:7" x14ac:dyDescent="0.25">
      <c r="A12" s="9" t="s">
        <v>26</v>
      </c>
      <c r="B12" s="10" t="s">
        <v>27</v>
      </c>
      <c r="C12" s="10"/>
      <c r="D12" s="10" t="s">
        <v>1452</v>
      </c>
      <c r="E12" s="10" t="str">
        <f t="shared" si="1"/>
        <v>&lt;string name="add_profile"&gt;Add profile&lt;/string&gt;</v>
      </c>
      <c r="F12" s="10" t="str">
        <f t="shared" si="0"/>
        <v>&lt;string name="add_profile"&gt;Добавить профиль&lt;/string&gt;</v>
      </c>
    </row>
    <row r="13" spans="1:7" x14ac:dyDescent="0.25">
      <c r="A13" s="9" t="s">
        <v>28</v>
      </c>
      <c r="B13" s="10" t="s">
        <v>29</v>
      </c>
      <c r="C13" s="10"/>
      <c r="D13" s="10" t="s">
        <v>1453</v>
      </c>
      <c r="E13" s="10" t="str">
        <f t="shared" si="1"/>
        <v>&lt;string name="edit"&gt;Edit&lt;/string&gt;</v>
      </c>
      <c r="F13" s="10" t="str">
        <f t="shared" si="0"/>
        <v>&lt;string name="edit"&gt;Редактировать&lt;/string&gt;</v>
      </c>
    </row>
    <row r="14" spans="1:7" x14ac:dyDescent="0.25">
      <c r="A14" s="9" t="s">
        <v>30</v>
      </c>
      <c r="B14" s="10" t="s">
        <v>31</v>
      </c>
      <c r="C14" s="10"/>
      <c r="D14" s="10" t="s">
        <v>1454</v>
      </c>
      <c r="E14" s="10" t="str">
        <f t="shared" si="1"/>
        <v>&lt;string name="delete_child"&gt;Delete profile&lt;/string&gt;</v>
      </c>
      <c r="F14" s="10" t="str">
        <f t="shared" si="0"/>
        <v>&lt;string name="delete_child"&gt;Удалить профиль&lt;/string&gt;</v>
      </c>
    </row>
    <row r="15" spans="1:7" ht="45" x14ac:dyDescent="0.25">
      <c r="A15" s="9" t="s">
        <v>32</v>
      </c>
      <c r="B15" s="10" t="s">
        <v>33</v>
      </c>
      <c r="C15" s="10" t="s">
        <v>34</v>
      </c>
      <c r="D15" s="10" t="s">
        <v>1455</v>
      </c>
      <c r="E15" s="10" t="str">
        <f t="shared" si="1"/>
        <v>&lt;!-- %s - строка, имя ребенка --&gt;NEWLINE&lt;string name="delete_child_confirmation_dialog_title"&gt;Delete profile %s?&lt;/string&gt;</v>
      </c>
      <c r="F15" s="10" t="str">
        <f t="shared" si="0"/>
        <v>&lt;!-- %s - строка, имя ребенка --&gt;NEWLINE&lt;string name="delete_child_confirmation_dialog_title"&gt;Удалить профиль %s?&lt;/string&gt;</v>
      </c>
    </row>
    <row r="16" spans="1:7" ht="45" x14ac:dyDescent="0.25">
      <c r="A16" s="9" t="s">
        <v>35</v>
      </c>
      <c r="B16" s="10" t="s">
        <v>36</v>
      </c>
      <c r="C16" s="10"/>
      <c r="D16" s="10" t="s">
        <v>1568</v>
      </c>
      <c r="E16" s="10" t="str">
        <f t="shared" si="1"/>
        <v>&lt;string name="delete_child_confirmation_dialog_text"&gt;All your data will be deleted, and you won’t be able to recover it.&lt;/string&gt;</v>
      </c>
      <c r="F16" s="10" t="str">
        <f t="shared" si="0"/>
        <v>&lt;string name="delete_child_confirmation_dialog_text"&gt;Все данные профиля будут удалены без возможности восстановления.&lt;/string&gt;</v>
      </c>
    </row>
    <row r="17" spans="1:6" x14ac:dyDescent="0.25">
      <c r="A17" s="9" t="s">
        <v>37</v>
      </c>
      <c r="B17" s="10" t="s">
        <v>38</v>
      </c>
      <c r="C17" s="10"/>
      <c r="D17" s="10" t="s">
        <v>39</v>
      </c>
      <c r="E17" s="10" t="str">
        <f t="shared" si="1"/>
        <v>&lt;string name="add"&gt;Add&lt;/string&gt;</v>
      </c>
      <c r="F17" s="10" t="str">
        <f t="shared" si="0"/>
        <v>&lt;string name="add"&gt;Добавить&lt;/string&gt;</v>
      </c>
    </row>
    <row r="18" spans="1:6" x14ac:dyDescent="0.25">
      <c r="A18" s="9" t="s">
        <v>40</v>
      </c>
      <c r="B18" s="10" t="s">
        <v>41</v>
      </c>
      <c r="C18" s="10"/>
      <c r="D18" s="10" t="s">
        <v>42</v>
      </c>
      <c r="E18" s="10" t="str">
        <f t="shared" si="1"/>
        <v>&lt;string name="sex"&gt;Sex&lt;/string&gt;</v>
      </c>
      <c r="F18" s="10" t="str">
        <f t="shared" si="0"/>
        <v>&lt;string name="sex"&gt;Пол&lt;/string&gt;</v>
      </c>
    </row>
    <row r="19" spans="1:6" x14ac:dyDescent="0.25">
      <c r="A19" s="9" t="s">
        <v>43</v>
      </c>
      <c r="B19" s="10" t="s">
        <v>44</v>
      </c>
      <c r="C19" s="10"/>
      <c r="D19" s="10" t="s">
        <v>45</v>
      </c>
      <c r="E19" s="10" t="str">
        <f t="shared" si="1"/>
        <v>&lt;string name="child_name"&gt;Child’s name&lt;/string&gt;</v>
      </c>
      <c r="F19" s="10" t="str">
        <f t="shared" si="0"/>
        <v>&lt;string name="child_name"&gt;Имя ребенка&lt;/string&gt;</v>
      </c>
    </row>
    <row r="20" spans="1:6" ht="30" x14ac:dyDescent="0.25">
      <c r="A20" s="9" t="s">
        <v>46</v>
      </c>
      <c r="B20" s="10" t="s">
        <v>47</v>
      </c>
      <c r="C20" s="10"/>
      <c r="D20" s="10" t="s">
        <v>1456</v>
      </c>
      <c r="E20" s="10" t="str">
        <f t="shared" si="1"/>
        <v>&lt;string name="birth_date_and_time"&gt;Date and time of the birth&lt;/string&gt;</v>
      </c>
      <c r="F20" s="10" t="str">
        <f t="shared" si="0"/>
        <v>&lt;string name="birth_date_and_time"&gt;Дата и время рождения&lt;/string&gt;</v>
      </c>
    </row>
    <row r="21" spans="1:6" x14ac:dyDescent="0.25">
      <c r="A21" s="9" t="s">
        <v>1581</v>
      </c>
      <c r="B21" s="10" t="s">
        <v>1583</v>
      </c>
      <c r="C21" s="10"/>
      <c r="D21" s="10" t="s">
        <v>1585</v>
      </c>
      <c r="E21" s="10" t="str">
        <f t="shared" si="1"/>
        <v>&lt;string name="birth_date"&gt;Date of the birth&lt;/string&gt;</v>
      </c>
      <c r="F21" s="10" t="str">
        <f t="shared" si="0"/>
        <v>&lt;string name="birth_date"&gt;Дата рождения&lt;/string&gt;</v>
      </c>
    </row>
    <row r="22" spans="1:6" x14ac:dyDescent="0.25">
      <c r="A22" s="9" t="s">
        <v>1582</v>
      </c>
      <c r="B22" s="10" t="s">
        <v>1584</v>
      </c>
      <c r="C22" s="10"/>
      <c r="D22" s="10" t="s">
        <v>1586</v>
      </c>
      <c r="E22" s="10" t="str">
        <f t="shared" si="1"/>
        <v>&lt;string name="birth_time"&gt;Time of the birth&lt;/string&gt;</v>
      </c>
      <c r="F22" s="10" t="str">
        <f t="shared" si="0"/>
        <v>&lt;string name="birth_time"&gt;Время рождения&lt;/string&gt;</v>
      </c>
    </row>
    <row r="23" spans="1:6" x14ac:dyDescent="0.25">
      <c r="A23" s="9" t="s">
        <v>48</v>
      </c>
      <c r="B23" s="10" t="s">
        <v>49</v>
      </c>
      <c r="C23" s="10"/>
      <c r="D23" s="10" t="s">
        <v>1457</v>
      </c>
      <c r="E23" s="10" t="str">
        <f t="shared" si="1"/>
        <v>&lt;string name="date"&gt;Date&lt;/string&gt;</v>
      </c>
      <c r="F23" s="10" t="str">
        <f t="shared" si="0"/>
        <v>&lt;string name="date"&gt;Дата&lt;/string&gt;</v>
      </c>
    </row>
    <row r="24" spans="1:6" x14ac:dyDescent="0.25">
      <c r="A24" s="9" t="s">
        <v>50</v>
      </c>
      <c r="B24" s="10" t="s">
        <v>51</v>
      </c>
      <c r="C24" s="10"/>
      <c r="D24" s="10" t="s">
        <v>1458</v>
      </c>
      <c r="E24" s="10" t="str">
        <f t="shared" si="1"/>
        <v>&lt;string name="time"&gt;Time&lt;/string&gt;</v>
      </c>
      <c r="F24" s="10" t="str">
        <f t="shared" si="0"/>
        <v>&lt;string name="time"&gt;Время&lt;/string&gt;</v>
      </c>
    </row>
    <row r="25" spans="1:6" ht="30" x14ac:dyDescent="0.25">
      <c r="A25" s="9" t="s">
        <v>52</v>
      </c>
      <c r="B25" s="10" t="s">
        <v>53</v>
      </c>
      <c r="C25" s="10"/>
      <c r="D25" s="10" t="s">
        <v>1459</v>
      </c>
      <c r="E25" s="10" t="str">
        <f t="shared" si="1"/>
        <v>&lt;string name="birth_height_and_weight"&gt;Height and weight at birth&lt;/string&gt;</v>
      </c>
      <c r="F25" s="10" t="str">
        <f t="shared" si="0"/>
        <v>&lt;string name="birth_height_and_weight"&gt;Рост и вес при рождении&lt;/string&gt;</v>
      </c>
    </row>
    <row r="26" spans="1:6" x14ac:dyDescent="0.25">
      <c r="A26" s="9" t="s">
        <v>54</v>
      </c>
      <c r="B26" s="10" t="s">
        <v>55</v>
      </c>
      <c r="C26" s="10"/>
      <c r="D26" s="10" t="s">
        <v>1460</v>
      </c>
      <c r="E26" s="10" t="str">
        <f t="shared" si="1"/>
        <v>&lt;string name="enter_height"&gt;Enter height&lt;/string&gt;</v>
      </c>
      <c r="F26" s="10" t="str">
        <f t="shared" si="0"/>
        <v>&lt;string name="enter_height"&gt;Введите рост&lt;/string&gt;</v>
      </c>
    </row>
    <row r="27" spans="1:6" x14ac:dyDescent="0.25">
      <c r="A27" s="9" t="s">
        <v>56</v>
      </c>
      <c r="B27" s="10" t="s">
        <v>57</v>
      </c>
      <c r="C27" s="10"/>
      <c r="D27" s="10" t="s">
        <v>1461</v>
      </c>
      <c r="E27" s="10" t="str">
        <f t="shared" si="1"/>
        <v>&lt;string name="enter_weight"&gt;Enter weight&lt;/string&gt;</v>
      </c>
      <c r="F27" s="10" t="str">
        <f t="shared" si="0"/>
        <v>&lt;string name="enter_weight"&gt;Введите вес&lt;/string&gt;</v>
      </c>
    </row>
    <row r="28" spans="1:6" ht="30" x14ac:dyDescent="0.25">
      <c r="A28" s="9" t="s">
        <v>58</v>
      </c>
      <c r="B28" s="10" t="s">
        <v>59</v>
      </c>
      <c r="C28" s="10" t="s">
        <v>11</v>
      </c>
      <c r="D28" s="10" t="s">
        <v>1462</v>
      </c>
      <c r="E28" s="10" t="str">
        <f t="shared" si="1"/>
        <v>&lt;!-- \n - символ переноса строки --&gt;NEWLINE&lt;string name="add_image_button_title"&gt;Add\nphoto&lt;/string&gt;</v>
      </c>
      <c r="F28" s="10" t="str">
        <f t="shared" si="0"/>
        <v>&lt;!-- \n - символ переноса строки --&gt;NEWLINE&lt;string name="add_image_button_title"&gt;Добавить\nфото&lt;/string&gt;</v>
      </c>
    </row>
    <row r="29" spans="1:6" x14ac:dyDescent="0.25">
      <c r="A29" s="9" t="s">
        <v>60</v>
      </c>
      <c r="B29" s="10" t="s">
        <v>61</v>
      </c>
      <c r="C29" s="10"/>
      <c r="D29" s="10" t="s">
        <v>61</v>
      </c>
      <c r="E29" s="10" t="str">
        <f t="shared" si="1"/>
        <v>&lt;string name="ok"&gt;OK&lt;/string&gt;</v>
      </c>
      <c r="F29" s="10" t="str">
        <f t="shared" si="0"/>
        <v>&lt;string name="ok"&gt;OK&lt;/string&gt;</v>
      </c>
    </row>
    <row r="30" spans="1:6" x14ac:dyDescent="0.25">
      <c r="A30" s="9" t="s">
        <v>62</v>
      </c>
      <c r="B30" s="10" t="s">
        <v>63</v>
      </c>
      <c r="C30" s="10"/>
      <c r="D30" s="10" t="s">
        <v>1463</v>
      </c>
      <c r="E30" s="10" t="str">
        <f t="shared" si="1"/>
        <v>&lt;string name="yes"&gt;Yes&lt;/string&gt;</v>
      </c>
      <c r="F30" s="10" t="str">
        <f t="shared" si="0"/>
        <v>&lt;string name="yes"&gt;Да&lt;/string&gt;</v>
      </c>
    </row>
    <row r="31" spans="1:6" x14ac:dyDescent="0.25">
      <c r="A31" s="9" t="s">
        <v>64</v>
      </c>
      <c r="B31" s="10" t="s">
        <v>65</v>
      </c>
      <c r="C31" s="10"/>
      <c r="D31" s="10" t="s">
        <v>1464</v>
      </c>
      <c r="E31" s="10" t="str">
        <f t="shared" si="1"/>
        <v>&lt;string name="no"&gt;No&lt;/string&gt;</v>
      </c>
      <c r="F31" s="10" t="str">
        <f t="shared" si="0"/>
        <v>&lt;string name="no"&gt;Нет&lt;/string&gt;</v>
      </c>
    </row>
    <row r="32" spans="1:6" x14ac:dyDescent="0.25">
      <c r="A32" s="9" t="s">
        <v>66</v>
      </c>
      <c r="B32" s="10" t="s">
        <v>67</v>
      </c>
      <c r="C32" s="10"/>
      <c r="D32" s="10" t="s">
        <v>1465</v>
      </c>
      <c r="E32" s="10" t="str">
        <f t="shared" si="1"/>
        <v>&lt;string name="cancel"&gt;Cancel&lt;/string&gt;</v>
      </c>
      <c r="F32" s="10" t="str">
        <f t="shared" si="0"/>
        <v>&lt;string name="cancel"&gt;Отмена&lt;/string&gt;</v>
      </c>
    </row>
    <row r="33" spans="1:6" x14ac:dyDescent="0.25">
      <c r="A33" s="9" t="s">
        <v>68</v>
      </c>
      <c r="B33" s="10" t="s">
        <v>69</v>
      </c>
      <c r="C33" s="10"/>
      <c r="D33" s="10" t="s">
        <v>1466</v>
      </c>
      <c r="E33" s="10" t="str">
        <f t="shared" si="1"/>
        <v>&lt;string name="delete"&gt;Delete&lt;/string&gt;</v>
      </c>
      <c r="F33" s="10" t="str">
        <f t="shared" si="0"/>
        <v>&lt;string name="delete"&gt;Удалить&lt;/string&gt;</v>
      </c>
    </row>
    <row r="34" spans="1:6" x14ac:dyDescent="0.25">
      <c r="A34" s="9" t="s">
        <v>70</v>
      </c>
      <c r="B34" s="10" t="s">
        <v>71</v>
      </c>
      <c r="C34" s="10"/>
      <c r="D34" s="10" t="s">
        <v>594</v>
      </c>
      <c r="E34" s="10" t="str">
        <f t="shared" si="1"/>
        <v>&lt;string name="save"&gt;Save&lt;/string&gt;</v>
      </c>
      <c r="F34" s="10" t="str">
        <f t="shared" si="0"/>
        <v>&lt;string name="save"&gt;Сохранить&lt;/string&gt;</v>
      </c>
    </row>
    <row r="35" spans="1:6" x14ac:dyDescent="0.25">
      <c r="A35" s="9" t="s">
        <v>72</v>
      </c>
      <c r="B35" s="10" t="s">
        <v>73</v>
      </c>
      <c r="C35" s="10"/>
      <c r="D35" s="10" t="s">
        <v>1467</v>
      </c>
      <c r="E35" s="10" t="str">
        <f t="shared" si="1"/>
        <v>&lt;string name="skip"&gt;Skip&lt;/string&gt;</v>
      </c>
      <c r="F35" s="10" t="str">
        <f t="shared" si="0"/>
        <v>&lt;string name="skip"&gt;Пропустить&lt;/string&gt;</v>
      </c>
    </row>
    <row r="36" spans="1:6" x14ac:dyDescent="0.25">
      <c r="A36" s="9" t="s">
        <v>74</v>
      </c>
      <c r="B36" s="10" t="s">
        <v>75</v>
      </c>
      <c r="C36" s="10"/>
      <c r="D36" s="10" t="s">
        <v>1468</v>
      </c>
      <c r="E36" s="10" t="str">
        <f t="shared" si="1"/>
        <v>&lt;string name="done"&gt;Done&lt;/string&gt;</v>
      </c>
      <c r="F36" s="10" t="str">
        <f t="shared" si="0"/>
        <v>&lt;string name="done"&gt;Готово&lt;/string&gt;</v>
      </c>
    </row>
    <row r="37" spans="1:6" x14ac:dyDescent="0.25">
      <c r="A37" s="9" t="s">
        <v>76</v>
      </c>
      <c r="B37" s="10" t="s">
        <v>77</v>
      </c>
      <c r="C37" s="10"/>
      <c r="D37" s="10" t="s">
        <v>1469</v>
      </c>
      <c r="E37" s="10" t="str">
        <f t="shared" si="1"/>
        <v>&lt;string name="next"&gt;Next&lt;/string&gt;</v>
      </c>
      <c r="F37" s="10" t="str">
        <f t="shared" si="0"/>
        <v>&lt;string name="next"&gt;Далее&lt;/string&gt;</v>
      </c>
    </row>
    <row r="38" spans="1:6" ht="45" x14ac:dyDescent="0.25">
      <c r="A38" s="9" t="s">
        <v>78</v>
      </c>
      <c r="B38" s="10" t="s">
        <v>79</v>
      </c>
      <c r="C38" s="10"/>
      <c r="D38" s="10" t="s">
        <v>80</v>
      </c>
      <c r="E38" s="10" t="str">
        <f t="shared" si="1"/>
        <v>&lt;string name="request_read_external_storage_permission_title"&gt;SD-card read request&lt;/string&gt;</v>
      </c>
      <c r="F38" s="10" t="str">
        <f t="shared" si="0"/>
        <v>&lt;string name="request_read_external_storage_permission_title"&gt;Запрос на чтение SD-карты&lt;/string&gt;</v>
      </c>
    </row>
    <row r="39" spans="1:6" ht="45" x14ac:dyDescent="0.25">
      <c r="A39" s="9" t="s">
        <v>81</v>
      </c>
      <c r="B39" s="10" t="s">
        <v>82</v>
      </c>
      <c r="C39" s="10"/>
      <c r="D39" s="10" t="s">
        <v>1470</v>
      </c>
      <c r="E39" s="10" t="str">
        <f t="shared" si="1"/>
        <v>&lt;string name="request_read_external_storage_permission_text"&gt;Required for reading SD-card files.&lt;/string&gt;</v>
      </c>
      <c r="F39" s="10" t="str">
        <f t="shared" si="0"/>
        <v>&lt;string name="request_read_external_storage_permission_text"&gt;Необходимо для чтения файлов с SD-карты.&lt;/string&gt;</v>
      </c>
    </row>
    <row r="40" spans="1:6" ht="45" x14ac:dyDescent="0.25">
      <c r="A40" s="9" t="s">
        <v>83</v>
      </c>
      <c r="B40" s="10" t="s">
        <v>84</v>
      </c>
      <c r="C40" s="10"/>
      <c r="D40" s="10" t="s">
        <v>85</v>
      </c>
      <c r="E40" s="10" t="str">
        <f t="shared" si="1"/>
        <v>&lt;string name="request_get_accounts_permission_title"&gt;Request to get account&lt;/string&gt;</v>
      </c>
      <c r="F40" s="10" t="str">
        <f t="shared" si="0"/>
        <v>&lt;string name="request_get_accounts_permission_title"&gt;Запрос на получение аккаунта&lt;/string&gt;</v>
      </c>
    </row>
    <row r="41" spans="1:6" ht="45" x14ac:dyDescent="0.25">
      <c r="A41" s="9" t="s">
        <v>86</v>
      </c>
      <c r="B41" s="10" t="s">
        <v>87</v>
      </c>
      <c r="C41" s="10"/>
      <c r="D41" s="10" t="s">
        <v>1471</v>
      </c>
      <c r="E41" s="10" t="str">
        <f t="shared" si="1"/>
        <v>&lt;string name="request_get_accounts_permission_text"&gt;Required in order to create a backup copy of the application data in Google Drive.&lt;/string&gt;</v>
      </c>
      <c r="F41" s="10" t="str">
        <f t="shared" si="0"/>
        <v>&lt;string name="request_get_accounts_permission_text"&gt;Необходимо для создания резервной копии данных приложения в Google Drive.&lt;/string&gt;</v>
      </c>
    </row>
    <row r="42" spans="1:6" ht="30" x14ac:dyDescent="0.25">
      <c r="A42" s="9" t="s">
        <v>88</v>
      </c>
      <c r="B42" s="10" t="s">
        <v>89</v>
      </c>
      <c r="C42" s="10"/>
      <c r="D42" s="10" t="s">
        <v>90</v>
      </c>
      <c r="E42" s="10" t="str">
        <f t="shared" si="1"/>
        <v>&lt;string name="camera_not_available"&gt;Camera is unavailable&lt;/string&gt;</v>
      </c>
      <c r="F42" s="10" t="str">
        <f t="shared" si="0"/>
        <v>&lt;string name="camera_not_available"&gt;Камера не доступна&lt;/string&gt;</v>
      </c>
    </row>
    <row r="43" spans="1:6" ht="30" x14ac:dyDescent="0.25">
      <c r="A43" s="9" t="s">
        <v>91</v>
      </c>
      <c r="B43" s="10" t="s">
        <v>92</v>
      </c>
      <c r="C43" s="10"/>
      <c r="D43" s="10" t="s">
        <v>93</v>
      </c>
      <c r="E43" s="10" t="str">
        <f t="shared" si="1"/>
        <v>&lt;string name="web_browser_not_available"&gt;Web-browser is not found&lt;/string&gt;</v>
      </c>
      <c r="F43" s="10" t="str">
        <f t="shared" si="0"/>
        <v>&lt;string name="web_browser_not_available"&gt;Браузер не найден&lt;/string&gt;</v>
      </c>
    </row>
    <row r="44" spans="1:6" ht="30" x14ac:dyDescent="0.25">
      <c r="A44" s="9" t="s">
        <v>94</v>
      </c>
      <c r="B44" s="10" t="s">
        <v>95</v>
      </c>
      <c r="C44" s="10"/>
      <c r="D44" s="10" t="s">
        <v>96</v>
      </c>
      <c r="E44" s="10" t="str">
        <f t="shared" si="1"/>
        <v>&lt;string name="email_client_not_available"&gt;E-mail client is not found&lt;/string&gt;</v>
      </c>
      <c r="F44" s="10" t="str">
        <f t="shared" si="0"/>
        <v>&lt;string name="email_client_not_available"&gt;Почтовый клиент не найден&lt;/string&gt;</v>
      </c>
    </row>
    <row r="45" spans="1:6" x14ac:dyDescent="0.25">
      <c r="A45" s="9" t="s">
        <v>97</v>
      </c>
      <c r="B45" s="10" t="s">
        <v>98</v>
      </c>
      <c r="C45" s="10"/>
      <c r="D45" s="10" t="s">
        <v>99</v>
      </c>
      <c r="E45" s="10" t="str">
        <f t="shared" si="1"/>
        <v>&lt;string name="select_image"&gt;Select image&lt;/string&gt;</v>
      </c>
      <c r="F45" s="10" t="str">
        <f t="shared" si="0"/>
        <v>&lt;string name="select_image"&gt;Выберите изображение&lt;/string&gt;</v>
      </c>
    </row>
    <row r="46" spans="1:6" ht="30" x14ac:dyDescent="0.25">
      <c r="A46" s="9" t="s">
        <v>100</v>
      </c>
      <c r="B46" s="10" t="s">
        <v>101</v>
      </c>
      <c r="C46" s="10"/>
      <c r="D46" s="10" t="s">
        <v>102</v>
      </c>
      <c r="E46" s="10" t="str">
        <f t="shared" si="1"/>
        <v>&lt;string name="failed_to_create_file_for_camera"&gt;Failed to create a file for the photo&lt;/string&gt;</v>
      </c>
      <c r="F46" s="10" t="str">
        <f t="shared" si="0"/>
        <v>&lt;string name="failed_to_create_file_for_camera"&gt;Не удалось создать файл для фотографии&lt;/string&gt;</v>
      </c>
    </row>
    <row r="47" spans="1:6" ht="30" x14ac:dyDescent="0.25">
      <c r="A47" s="9" t="s">
        <v>103</v>
      </c>
      <c r="B47" s="10" t="s">
        <v>104</v>
      </c>
      <c r="C47" s="10"/>
      <c r="D47" s="10" t="s">
        <v>105</v>
      </c>
      <c r="E47" s="10" t="str">
        <f t="shared" si="1"/>
        <v>&lt;string name="failed_to_create_file_for_crop"&gt;Failed to create a file for crop&lt;/string&gt;</v>
      </c>
      <c r="F47" s="10" t="str">
        <f t="shared" si="0"/>
        <v>&lt;string name="failed_to_create_file_for_crop"&gt;Не удалось создать файл для обработки&lt;/string&gt;</v>
      </c>
    </row>
    <row r="48" spans="1:6" ht="30" x14ac:dyDescent="0.25">
      <c r="A48" s="9" t="s">
        <v>106</v>
      </c>
      <c r="B48" s="10" t="s">
        <v>107</v>
      </c>
      <c r="C48" s="10"/>
      <c r="D48" s="10" t="s">
        <v>108</v>
      </c>
      <c r="E48" s="10" t="str">
        <f t="shared" si="1"/>
        <v>&lt;string name="failed_to_select_image"&gt;Failed to download selected image&lt;/string&gt;</v>
      </c>
      <c r="F48" s="10" t="str">
        <f t="shared" si="0"/>
        <v>&lt;string name="failed_to_select_image"&gt;Не удалось загрузить выбранное изображение&lt;/string&gt;</v>
      </c>
    </row>
    <row r="49" spans="1:6" ht="30" x14ac:dyDescent="0.25">
      <c r="A49" s="9" t="s">
        <v>109</v>
      </c>
      <c r="B49" s="10" t="s">
        <v>110</v>
      </c>
      <c r="C49" s="10"/>
      <c r="D49" s="10" t="s">
        <v>111</v>
      </c>
      <c r="E49" s="10" t="str">
        <f t="shared" si="1"/>
        <v>&lt;string name="failed_to_crop_image"&gt;Failed to crop the image&lt;/string&gt;</v>
      </c>
      <c r="F49" s="10" t="str">
        <f t="shared" si="0"/>
        <v>&lt;string name="failed_to_crop_image"&gt;При обработке изображения произошла ошибка&lt;/string&gt;</v>
      </c>
    </row>
    <row r="50" spans="1:6" ht="30" x14ac:dyDescent="0.25">
      <c r="A50" s="9" t="s">
        <v>112</v>
      </c>
      <c r="B50" s="10" t="s">
        <v>113</v>
      </c>
      <c r="C50" s="10"/>
      <c r="D50" s="10" t="s">
        <v>114</v>
      </c>
      <c r="E50" s="10" t="str">
        <f t="shared" si="1"/>
        <v>&lt;string name="failed_to_save_result_file"&gt;Failed to save the file&lt;/string&gt;</v>
      </c>
      <c r="F50" s="10" t="str">
        <f t="shared" si="0"/>
        <v>&lt;string name="failed_to_save_result_file"&gt;При сохранении файла произошла ошибка&lt;/string&gt;</v>
      </c>
    </row>
    <row r="51" spans="1:6" x14ac:dyDescent="0.25">
      <c r="A51" s="9" t="s">
        <v>115</v>
      </c>
      <c r="B51" s="10" t="s">
        <v>116</v>
      </c>
      <c r="C51" s="10"/>
      <c r="D51" s="10" t="s">
        <v>117</v>
      </c>
      <c r="E51" s="10" t="str">
        <f t="shared" si="1"/>
        <v>&lt;string name="crop_image_title"&gt;Crop photo&lt;/string&gt;</v>
      </c>
      <c r="F51" s="10" t="str">
        <f t="shared" si="0"/>
        <v>&lt;string name="crop_image_title"&gt;Обрезать фото&lt;/string&gt;</v>
      </c>
    </row>
    <row r="52" spans="1:6" x14ac:dyDescent="0.25">
      <c r="A52" s="9" t="s">
        <v>118</v>
      </c>
      <c r="B52" s="10" t="s">
        <v>119</v>
      </c>
      <c r="C52" s="10"/>
      <c r="D52" s="10" t="s">
        <v>120</v>
      </c>
      <c r="E52" s="10" t="str">
        <f t="shared" si="1"/>
        <v>&lt;string name="event_diaper"&gt;Diaper change&lt;/string&gt;</v>
      </c>
      <c r="F52" s="10" t="str">
        <f t="shared" si="0"/>
        <v>&lt;string name="event_diaper"&gt;Смена подгузника&lt;/string&gt;</v>
      </c>
    </row>
    <row r="53" spans="1:6" x14ac:dyDescent="0.25">
      <c r="A53" s="9" t="s">
        <v>121</v>
      </c>
      <c r="B53" s="10" t="s">
        <v>122</v>
      </c>
      <c r="C53" s="10"/>
      <c r="D53" s="10" t="s">
        <v>123</v>
      </c>
      <c r="E53" s="10" t="str">
        <f t="shared" si="1"/>
        <v>&lt;string name="event_sleep"&gt;Sleep&lt;/string&gt;</v>
      </c>
      <c r="F53" s="10" t="str">
        <f t="shared" si="0"/>
        <v>&lt;string name="event_sleep"&gt;Сон&lt;/string&gt;</v>
      </c>
    </row>
    <row r="54" spans="1:6" x14ac:dyDescent="0.25">
      <c r="A54" s="9" t="s">
        <v>124</v>
      </c>
      <c r="B54" s="10" t="s">
        <v>125</v>
      </c>
      <c r="C54" s="10"/>
      <c r="D54" s="10" t="s">
        <v>126</v>
      </c>
      <c r="E54" s="10" t="str">
        <f t="shared" si="1"/>
        <v>&lt;string name="event_feed"&gt;Feeding&lt;/string&gt;</v>
      </c>
      <c r="F54" s="10" t="str">
        <f t="shared" si="0"/>
        <v>&lt;string name="event_feed"&gt;Кормление&lt;/string&gt;</v>
      </c>
    </row>
    <row r="55" spans="1:6" x14ac:dyDescent="0.25">
      <c r="A55" s="9" t="s">
        <v>127</v>
      </c>
      <c r="B55" s="10" t="s">
        <v>128</v>
      </c>
      <c r="C55" s="10"/>
      <c r="D55" s="10" t="s">
        <v>129</v>
      </c>
      <c r="E55" s="10" t="str">
        <f t="shared" si="1"/>
        <v>&lt;string name="event_pump"&gt;Milk expression&lt;/string&gt;</v>
      </c>
      <c r="F55" s="10" t="str">
        <f t="shared" si="0"/>
        <v>&lt;string name="event_pump"&gt;Сцеживание&lt;/string&gt;</v>
      </c>
    </row>
    <row r="56" spans="1:6" x14ac:dyDescent="0.25">
      <c r="A56" s="9" t="s">
        <v>130</v>
      </c>
      <c r="B56" s="10" t="s">
        <v>131</v>
      </c>
      <c r="C56" s="10"/>
      <c r="D56" s="10" t="s">
        <v>1472</v>
      </c>
      <c r="E56" s="10" t="str">
        <f t="shared" si="1"/>
        <v>&lt;string name="other"&gt;Other&lt;/string&gt;</v>
      </c>
      <c r="F56" s="10" t="str">
        <f t="shared" si="0"/>
        <v>&lt;string name="other"&gt;Другое&lt;/string&gt;</v>
      </c>
    </row>
    <row r="57" spans="1:6" x14ac:dyDescent="0.25">
      <c r="A57" s="9" t="s">
        <v>132</v>
      </c>
      <c r="B57" s="10" t="s">
        <v>133</v>
      </c>
      <c r="C57" s="10"/>
      <c r="D57" s="10" t="s">
        <v>1569</v>
      </c>
      <c r="E57" s="10" t="str">
        <f t="shared" si="1"/>
        <v>&lt;string name="doctor_visit"&gt;Doctor’s appointment&lt;/string&gt;</v>
      </c>
      <c r="F57" s="10" t="str">
        <f t="shared" si="0"/>
        <v>&lt;string name="doctor_visit"&gt;Визит к врачу&lt;/string&gt;</v>
      </c>
    </row>
    <row r="58" spans="1:6" ht="30" x14ac:dyDescent="0.25">
      <c r="A58" s="9" t="s">
        <v>134</v>
      </c>
      <c r="B58" s="10" t="s">
        <v>135</v>
      </c>
      <c r="C58" s="10"/>
      <c r="D58" s="10" t="s">
        <v>136</v>
      </c>
      <c r="E58" s="10" t="str">
        <f t="shared" si="1"/>
        <v>&lt;string name="event_medicine_taking"&gt;Medication taking&lt;/string&gt;</v>
      </c>
      <c r="F58" s="10" t="str">
        <f t="shared" si="0"/>
        <v>&lt;string name="event_medicine_taking"&gt;Прием лекарств&lt;/string&gt;</v>
      </c>
    </row>
    <row r="59" spans="1:6" ht="30" x14ac:dyDescent="0.25">
      <c r="A59" s="9" t="s">
        <v>137</v>
      </c>
      <c r="B59" s="10" t="s">
        <v>138</v>
      </c>
      <c r="C59" s="10"/>
      <c r="D59" s="10" t="s">
        <v>139</v>
      </c>
      <c r="E59" s="10" t="str">
        <f t="shared" si="1"/>
        <v>&lt;string name="validate_child_name_empty"&gt;Enter child’s name&lt;/string&gt;</v>
      </c>
      <c r="F59" s="10" t="str">
        <f t="shared" si="0"/>
        <v>&lt;string name="validate_child_name_empty"&gt;Введите имя ребенка&lt;/string&gt;</v>
      </c>
    </row>
    <row r="60" spans="1:6" ht="30" x14ac:dyDescent="0.25">
      <c r="A60" s="9" t="s">
        <v>140</v>
      </c>
      <c r="B60" s="10" t="s">
        <v>141</v>
      </c>
      <c r="C60" s="10"/>
      <c r="D60" s="10" t="s">
        <v>142</v>
      </c>
      <c r="E60" s="10" t="str">
        <f t="shared" si="1"/>
        <v>&lt;string name="validate_child_sex_empty"&gt;Select child’s gender&lt;/string&gt;</v>
      </c>
      <c r="F60" s="10" t="str">
        <f t="shared" si="0"/>
        <v>&lt;string name="validate_child_sex_empty"&gt;Выберите пол ребенка&lt;/string&gt;</v>
      </c>
    </row>
    <row r="61" spans="1:6" ht="30" x14ac:dyDescent="0.25">
      <c r="A61" s="9" t="s">
        <v>143</v>
      </c>
      <c r="B61" s="10" t="s">
        <v>144</v>
      </c>
      <c r="C61" s="10"/>
      <c r="D61" s="10" t="s">
        <v>145</v>
      </c>
      <c r="E61" s="10" t="str">
        <f t="shared" si="1"/>
        <v>&lt;string name="validate_child_birth_date_empty"&gt;Enter child’s date of birth&lt;/string&gt;</v>
      </c>
      <c r="F61" s="10" t="str">
        <f t="shared" si="0"/>
        <v>&lt;string name="validate_child_birth_date_empty"&gt;Введите дату рождения ребенка&lt;/string&gt;</v>
      </c>
    </row>
    <row r="62" spans="1:6" ht="45" x14ac:dyDescent="0.25">
      <c r="A62" s="9" t="s">
        <v>146</v>
      </c>
      <c r="B62" s="10" t="s">
        <v>147</v>
      </c>
      <c r="C62" s="10"/>
      <c r="D62" s="10" t="s">
        <v>148</v>
      </c>
      <c r="E62" s="10" t="str">
        <f t="shared" si="1"/>
        <v>&lt;string name="validate_child_birth_height_empty"&gt;Enter child’s height at birth&lt;/string&gt;</v>
      </c>
      <c r="F62" s="10" t="str">
        <f t="shared" si="0"/>
        <v>&lt;string name="validate_child_birth_height_empty"&gt;Введите рост ребенка при рождении&lt;/string&gt;</v>
      </c>
    </row>
    <row r="63" spans="1:6" ht="45" x14ac:dyDescent="0.25">
      <c r="A63" s="9" t="s">
        <v>149</v>
      </c>
      <c r="B63" s="10" t="s">
        <v>150</v>
      </c>
      <c r="C63" s="10"/>
      <c r="D63" s="10" t="s">
        <v>151</v>
      </c>
      <c r="E63" s="10" t="str">
        <f t="shared" si="1"/>
        <v>&lt;string name="validate_child_birth_weight_empty"&gt;Enter child’s weight at birth&lt;/string&gt;</v>
      </c>
      <c r="F63" s="10" t="str">
        <f t="shared" si="0"/>
        <v>&lt;string name="validate_child_birth_weight_empty"&gt;Введите вес ребенка при рождении&lt;/string&gt;</v>
      </c>
    </row>
    <row r="64" spans="1:6" ht="60" x14ac:dyDescent="0.25">
      <c r="A64" s="9" t="s">
        <v>152</v>
      </c>
      <c r="B64" s="10" t="s">
        <v>153</v>
      </c>
      <c r="C64" s="10"/>
      <c r="D64" s="10" t="s">
        <v>154</v>
      </c>
      <c r="E64" s="10" t="str">
        <f t="shared" si="1"/>
        <v>&lt;string name="validate_event_feed_breast_milk_fill_left_duration"&gt;Enter feeding duration of left breast&lt;/string&gt;</v>
      </c>
      <c r="F64" s="10" t="str">
        <f t="shared" si="0"/>
        <v>&lt;string name="validate_event_feed_breast_milk_fill_left_duration"&gt;Введите продолжительность кормления для левой груди&lt;/string&gt;</v>
      </c>
    </row>
    <row r="65" spans="1:6" ht="60" x14ac:dyDescent="0.25">
      <c r="A65" s="9" t="s">
        <v>155</v>
      </c>
      <c r="B65" s="10" t="s">
        <v>156</v>
      </c>
      <c r="C65" s="10"/>
      <c r="D65" s="10" t="s">
        <v>157</v>
      </c>
      <c r="E65" s="10" t="str">
        <f t="shared" si="1"/>
        <v>&lt;string name="validate_event_feed_breast_milk_fill_right_duration"&gt;Enter feeding duration of right breast&lt;/string&gt;</v>
      </c>
      <c r="F65" s="10" t="str">
        <f t="shared" si="0"/>
        <v>&lt;string name="validate_event_feed_breast_milk_fill_right_duration"&gt;Введите продолжительность кормления для правой груди&lt;/string&gt;</v>
      </c>
    </row>
    <row r="66" spans="1:6" ht="45" x14ac:dyDescent="0.25">
      <c r="A66" s="9" t="s">
        <v>158</v>
      </c>
      <c r="B66" s="10" t="s">
        <v>159</v>
      </c>
      <c r="C66" s="10"/>
      <c r="D66" s="10" t="s">
        <v>160</v>
      </c>
      <c r="E66" s="10" t="str">
        <f t="shared" si="1"/>
        <v>&lt;string name="validate_event_pump_fill_left_amount"&gt;Enter the amount of expressed milk of left breast&lt;/string&gt;</v>
      </c>
      <c r="F66" s="10" t="str">
        <f t="shared" si="0"/>
        <v>&lt;string name="validate_event_pump_fill_left_amount"&gt;Введите количество сцеженного молока для левой груди&lt;/string&gt;</v>
      </c>
    </row>
    <row r="67" spans="1:6" ht="45" x14ac:dyDescent="0.25">
      <c r="A67" s="9" t="s">
        <v>161</v>
      </c>
      <c r="B67" s="10" t="s">
        <v>162</v>
      </c>
      <c r="C67" s="10"/>
      <c r="D67" s="10" t="s">
        <v>163</v>
      </c>
      <c r="E67" s="10" t="str">
        <f t="shared" si="1"/>
        <v>&lt;string name="validate_event_pump_fill_right_amount"&gt;Enter the amount of expressed milk of right breast&lt;/string&gt;</v>
      </c>
      <c r="F67" s="10" t="str">
        <f t="shared" si="0"/>
        <v>&lt;string name="validate_event_pump_fill_right_amount"&gt;Введите количество сцеженного молока для правой груди&lt;/string&gt;</v>
      </c>
    </row>
    <row r="68" spans="1:6" ht="45" x14ac:dyDescent="0.25">
      <c r="A68" s="9" t="s">
        <v>164</v>
      </c>
      <c r="B68" s="10" t="s">
        <v>165</v>
      </c>
      <c r="C68" s="10"/>
      <c r="D68" s="10" t="s">
        <v>1473</v>
      </c>
      <c r="E68" s="10" t="str">
        <f t="shared" si="1"/>
        <v>&lt;string name="validate_event_sleep_timer_already_started"&gt;Sleep timer is already started&lt;/string&gt;</v>
      </c>
      <c r="F68" s="10" t="str">
        <f t="shared" ref="F68:F131" si="2">IF(ISBLANK(C68),"","&lt;!-- "&amp;C68&amp;" --&gt;"&amp;"NEWLINE")&amp;"&lt;string name="""&amp;A68&amp;"""&gt;"&amp;B68&amp;"&lt;/string&gt;"</f>
        <v>&lt;string name="validate_event_sleep_timer_already_started"&gt;Таймер сна уже запущен&lt;/string&gt;</v>
      </c>
    </row>
    <row r="69" spans="1:6" ht="30" x14ac:dyDescent="0.25">
      <c r="A69" s="9" t="s">
        <v>166</v>
      </c>
      <c r="B69" s="10" t="s">
        <v>167</v>
      </c>
      <c r="C69" s="10"/>
      <c r="D69" s="10" t="s">
        <v>168</v>
      </c>
      <c r="E69" s="10" t="str">
        <f t="shared" si="1"/>
        <v>&lt;string name="validate_start_finish_time"&gt;Finish time of the event can’t be less than start time&lt;/string&gt;</v>
      </c>
      <c r="F69" s="10" t="str">
        <f t="shared" si="2"/>
        <v>&lt;string name="validate_start_finish_time"&gt;Время окончания не может быть меньше, чем время начала события&lt;/string&gt;</v>
      </c>
    </row>
    <row r="70" spans="1:6" ht="45" x14ac:dyDescent="0.25">
      <c r="A70" s="9" t="s">
        <v>169</v>
      </c>
      <c r="B70" s="10" t="s">
        <v>170</v>
      </c>
      <c r="C70" s="10"/>
      <c r="D70" s="10" t="s">
        <v>171</v>
      </c>
      <c r="E70" s="10" t="str">
        <f t="shared" si="1"/>
        <v>&lt;string name="validate_medicine_taking_medicine_empty"&gt;Select medication&lt;/string&gt;</v>
      </c>
      <c r="F70" s="10" t="str">
        <f t="shared" si="2"/>
        <v>&lt;string name="validate_medicine_taking_medicine_empty"&gt;Выберите лекарство&lt;/string&gt;</v>
      </c>
    </row>
    <row r="71" spans="1:6" ht="45" x14ac:dyDescent="0.25">
      <c r="A71" s="9" t="s">
        <v>172</v>
      </c>
      <c r="B71" s="10" t="s">
        <v>173</v>
      </c>
      <c r="C71" s="10"/>
      <c r="D71" s="10" t="s">
        <v>174</v>
      </c>
      <c r="E71" s="10" t="str">
        <f t="shared" ref="E71:E134" si="3">IF(ISBLANK(C71),"","&lt;!-- "&amp;C71&amp;" --&gt;"&amp;"NEWLINE")&amp;"&lt;string name="""&amp;A71&amp;"""&gt;"&amp;D71&amp;"&lt;/string&gt;"</f>
        <v>&lt;string name="validate_repeat_parameters_periodicity_empty"&gt;Select frequency&lt;/string&gt;</v>
      </c>
      <c r="F71" s="10" t="str">
        <f t="shared" si="2"/>
        <v>&lt;string name="validate_repeat_parameters_periodicity_empty"&gt;Выберите периодичность&lt;/string&gt;</v>
      </c>
    </row>
    <row r="72" spans="1:6" ht="45" x14ac:dyDescent="0.25">
      <c r="A72" s="9" t="s">
        <v>175</v>
      </c>
      <c r="B72" s="10" t="s">
        <v>176</v>
      </c>
      <c r="C72" s="10"/>
      <c r="D72" s="10" t="s">
        <v>1474</v>
      </c>
      <c r="E72" s="10" t="str">
        <f t="shared" si="3"/>
        <v>&lt;string name="validate_repeat_parameters_length_empty"&gt;Enter duration&lt;/string&gt;</v>
      </c>
      <c r="F72" s="10" t="str">
        <f t="shared" si="2"/>
        <v>&lt;string name="validate_repeat_parameters_length_empty"&gt;Введите длительность&lt;/string&gt;</v>
      </c>
    </row>
    <row r="73" spans="1:6" x14ac:dyDescent="0.25">
      <c r="A73" s="9" t="s">
        <v>177</v>
      </c>
      <c r="B73" s="10" t="s">
        <v>178</v>
      </c>
      <c r="C73" s="10"/>
      <c r="D73" s="10" t="s">
        <v>177</v>
      </c>
      <c r="E73" s="10" t="str">
        <f t="shared" si="3"/>
        <v>&lt;string name="newborn"&gt;newborn&lt;/string&gt;</v>
      </c>
      <c r="F73" s="10" t="str">
        <f t="shared" si="2"/>
        <v>&lt;string name="newborn"&gt;новорождённый&lt;/string&gt;</v>
      </c>
    </row>
    <row r="74" spans="1:6" x14ac:dyDescent="0.25">
      <c r="A74" s="9" t="s">
        <v>179</v>
      </c>
      <c r="B74" s="10" t="s">
        <v>180</v>
      </c>
      <c r="C74" s="10"/>
      <c r="D74" s="10" t="s">
        <v>1475</v>
      </c>
      <c r="E74" s="10" t="str">
        <f t="shared" si="3"/>
        <v>&lt;string name="select_sex"&gt;Select sex&lt;/string&gt;</v>
      </c>
      <c r="F74" s="10" t="str">
        <f t="shared" si="2"/>
        <v>&lt;string name="select_sex"&gt;Выберите пол&lt;/string&gt;</v>
      </c>
    </row>
    <row r="75" spans="1:6" x14ac:dyDescent="0.25">
      <c r="A75" s="9" t="s">
        <v>181</v>
      </c>
      <c r="B75" s="10" t="s">
        <v>182</v>
      </c>
      <c r="C75" s="10"/>
      <c r="D75" s="10" t="s">
        <v>1476</v>
      </c>
      <c r="E75" s="10" t="str">
        <f t="shared" si="3"/>
        <v>&lt;string name="male"&gt;Male&lt;/string&gt;</v>
      </c>
      <c r="F75" s="10" t="str">
        <f t="shared" si="2"/>
        <v>&lt;string name="male"&gt;Мужской&lt;/string&gt;</v>
      </c>
    </row>
    <row r="76" spans="1:6" x14ac:dyDescent="0.25">
      <c r="A76" s="9" t="s">
        <v>183</v>
      </c>
      <c r="B76" s="10" t="s">
        <v>184</v>
      </c>
      <c r="C76" s="10"/>
      <c r="D76" s="10" t="s">
        <v>1477</v>
      </c>
      <c r="E76" s="10" t="str">
        <f t="shared" si="3"/>
        <v>&lt;string name="female"&gt;Female&lt;/string&gt;</v>
      </c>
      <c r="F76" s="10" t="str">
        <f t="shared" si="2"/>
        <v>&lt;string name="female"&gt;Женский&lt;/string&gt;</v>
      </c>
    </row>
    <row r="77" spans="1:6" ht="30" x14ac:dyDescent="0.25">
      <c r="A77" s="9" t="s">
        <v>185</v>
      </c>
      <c r="B77" s="10" t="s">
        <v>186</v>
      </c>
      <c r="C77" s="10"/>
      <c r="D77" s="10" t="s">
        <v>1478</v>
      </c>
      <c r="E77" s="10" t="str">
        <f t="shared" si="3"/>
        <v>&lt;string name="action_capture_image"&gt;Take a picture&lt;/string&gt;</v>
      </c>
      <c r="F77" s="10" t="str">
        <f t="shared" si="2"/>
        <v>&lt;string name="action_capture_image"&gt;Сделать снимок&lt;/string&gt;</v>
      </c>
    </row>
    <row r="78" spans="1:6" ht="30" x14ac:dyDescent="0.25">
      <c r="A78" s="9" t="s">
        <v>187</v>
      </c>
      <c r="B78" s="10" t="s">
        <v>188</v>
      </c>
      <c r="C78" s="10"/>
      <c r="D78" s="10" t="s">
        <v>1479</v>
      </c>
      <c r="E78" s="10" t="str">
        <f t="shared" si="3"/>
        <v>&lt;string name="action_pick_image"&gt;From gallery&lt;/string&gt;</v>
      </c>
      <c r="F78" s="10" t="str">
        <f t="shared" si="2"/>
        <v>&lt;string name="action_pick_image"&gt;Из галереи&lt;/string&gt;</v>
      </c>
    </row>
    <row r="79" spans="1:6" ht="30" x14ac:dyDescent="0.25">
      <c r="A79" s="9" t="s">
        <v>189</v>
      </c>
      <c r="B79" s="10" t="s">
        <v>190</v>
      </c>
      <c r="C79" s="10"/>
      <c r="D79" s="10" t="s">
        <v>1480</v>
      </c>
      <c r="E79" s="10" t="str">
        <f t="shared" si="3"/>
        <v>&lt;string name="action_delete_image"&gt;Delete picture&lt;/string&gt;</v>
      </c>
      <c r="F79" s="10" t="str">
        <f t="shared" si="2"/>
        <v>&lt;string name="action_delete_image"&gt;Удалить фото&lt;/string&gt;</v>
      </c>
    </row>
    <row r="80" spans="1:6" x14ac:dyDescent="0.25">
      <c r="A80" s="9" t="s">
        <v>191</v>
      </c>
      <c r="B80" s="10" t="s">
        <v>192</v>
      </c>
      <c r="C80" s="10"/>
      <c r="D80" s="10" t="s">
        <v>1481</v>
      </c>
      <c r="E80" s="10" t="str">
        <f t="shared" si="3"/>
        <v>&lt;string name="day"&gt;Day&lt;/string&gt;</v>
      </c>
      <c r="F80" s="10" t="str">
        <f t="shared" si="2"/>
        <v>&lt;string name="day"&gt;День&lt;/string&gt;</v>
      </c>
    </row>
    <row r="81" spans="1:6" x14ac:dyDescent="0.25">
      <c r="A81" s="9" t="s">
        <v>193</v>
      </c>
      <c r="B81" s="10" t="s">
        <v>194</v>
      </c>
      <c r="C81" s="10"/>
      <c r="D81" s="10" t="s">
        <v>1482</v>
      </c>
      <c r="E81" s="10" t="str">
        <f t="shared" si="3"/>
        <v>&lt;string name="week"&gt;Week&lt;/string&gt;</v>
      </c>
      <c r="F81" s="10" t="str">
        <f t="shared" si="2"/>
        <v>&lt;string name="week"&gt;Неделя&lt;/string&gt;</v>
      </c>
    </row>
    <row r="82" spans="1:6" x14ac:dyDescent="0.25">
      <c r="A82" s="9" t="s">
        <v>195</v>
      </c>
      <c r="B82" s="10" t="s">
        <v>196</v>
      </c>
      <c r="C82" s="10"/>
      <c r="D82" s="10" t="s">
        <v>1483</v>
      </c>
      <c r="E82" s="10" t="str">
        <f t="shared" si="3"/>
        <v>&lt;string name="month"&gt;Month&lt;/string&gt;</v>
      </c>
      <c r="F82" s="10" t="str">
        <f t="shared" si="2"/>
        <v>&lt;string name="month"&gt;Месяц&lt;/string&gt;</v>
      </c>
    </row>
    <row r="83" spans="1:6" x14ac:dyDescent="0.25">
      <c r="A83" s="9" t="s">
        <v>197</v>
      </c>
      <c r="B83" s="10" t="s">
        <v>198</v>
      </c>
      <c r="C83" s="10"/>
      <c r="D83" s="10" t="s">
        <v>1484</v>
      </c>
      <c r="E83" s="10" t="str">
        <f t="shared" si="3"/>
        <v>&lt;string name="breast_left"&gt;Left&lt;/string&gt;</v>
      </c>
      <c r="F83" s="10" t="str">
        <f t="shared" si="2"/>
        <v>&lt;string name="breast_left"&gt;Левая&lt;/string&gt;</v>
      </c>
    </row>
    <row r="84" spans="1:6" x14ac:dyDescent="0.25">
      <c r="A84" s="9" t="s">
        <v>199</v>
      </c>
      <c r="B84" s="10" t="s">
        <v>200</v>
      </c>
      <c r="C84" s="10"/>
      <c r="D84" s="10" t="s">
        <v>1485</v>
      </c>
      <c r="E84" s="10" t="str">
        <f t="shared" si="3"/>
        <v>&lt;string name="breast_right"&gt;Right&lt;/string&gt;</v>
      </c>
      <c r="F84" s="10" t="str">
        <f t="shared" si="2"/>
        <v>&lt;string name="breast_right"&gt;Правая&lt;/string&gt;</v>
      </c>
    </row>
    <row r="85" spans="1:6" ht="30" x14ac:dyDescent="0.25">
      <c r="A85" s="9" t="s">
        <v>201</v>
      </c>
      <c r="B85" s="10" t="s">
        <v>202</v>
      </c>
      <c r="C85" s="10"/>
      <c r="D85" s="10" t="s">
        <v>1486</v>
      </c>
      <c r="E85" s="10" t="str">
        <f t="shared" si="3"/>
        <v>&lt;string name="diaper_state_dirty"&gt;Dirty&lt;/string&gt;</v>
      </c>
      <c r="F85" s="10" t="str">
        <f t="shared" si="2"/>
        <v>&lt;string name="diaper_state_dirty"&gt;Грязный&lt;/string&gt;</v>
      </c>
    </row>
    <row r="86" spans="1:6" x14ac:dyDescent="0.25">
      <c r="A86" s="9" t="s">
        <v>203</v>
      </c>
      <c r="B86" s="10" t="s">
        <v>204</v>
      </c>
      <c r="C86" s="10"/>
      <c r="D86" s="10" t="s">
        <v>1487</v>
      </c>
      <c r="E86" s="10" t="str">
        <f t="shared" si="3"/>
        <v>&lt;string name="diaper_state_dry"&gt;Dry&lt;/string&gt;</v>
      </c>
      <c r="F86" s="10" t="str">
        <f t="shared" si="2"/>
        <v>&lt;string name="diaper_state_dry"&gt;Сухой&lt;/string&gt;</v>
      </c>
    </row>
    <row r="87" spans="1:6" ht="30" x14ac:dyDescent="0.25">
      <c r="A87" s="9" t="s">
        <v>205</v>
      </c>
      <c r="B87" s="10" t="s">
        <v>206</v>
      </c>
      <c r="C87" s="10"/>
      <c r="D87" s="10" t="s">
        <v>1488</v>
      </c>
      <c r="E87" s="10" t="str">
        <f t="shared" si="3"/>
        <v>&lt;string name="diaper_state_mixed"&gt;Mixed&lt;/string&gt;</v>
      </c>
      <c r="F87" s="10" t="str">
        <f t="shared" si="2"/>
        <v>&lt;string name="diaper_state_mixed"&gt;Смешанный&lt;/string&gt;</v>
      </c>
    </row>
    <row r="88" spans="1:6" ht="30" x14ac:dyDescent="0.25">
      <c r="A88" s="9" t="s">
        <v>207</v>
      </c>
      <c r="B88" s="10" t="s">
        <v>208</v>
      </c>
      <c r="C88" s="10"/>
      <c r="D88" s="10" t="s">
        <v>1489</v>
      </c>
      <c r="E88" s="10" t="str">
        <f t="shared" si="3"/>
        <v>&lt;string name="diaper_state_wet"&gt;Wet&lt;/string&gt;</v>
      </c>
      <c r="F88" s="10" t="str">
        <f t="shared" si="2"/>
        <v>&lt;string name="diaper_state_wet"&gt;Мокрый&lt;/string&gt;</v>
      </c>
    </row>
    <row r="89" spans="1:6" ht="30" x14ac:dyDescent="0.25">
      <c r="A89" s="9" t="s">
        <v>209</v>
      </c>
      <c r="B89" s="10" t="s">
        <v>210</v>
      </c>
      <c r="C89" s="10"/>
      <c r="D89" s="10" t="s">
        <v>1490</v>
      </c>
      <c r="E89" s="10" t="str">
        <f t="shared" si="3"/>
        <v>&lt;string name="feed_type_pumped_milk"&gt;Expressed&lt;/string&gt;</v>
      </c>
      <c r="F89" s="10" t="str">
        <f t="shared" si="2"/>
        <v>&lt;string name="feed_type_pumped_milk"&gt;Сцеженное&lt;/string&gt;</v>
      </c>
    </row>
    <row r="90" spans="1:6" ht="30" x14ac:dyDescent="0.25">
      <c r="A90" s="9" t="s">
        <v>211</v>
      </c>
      <c r="B90" s="10" t="s">
        <v>212</v>
      </c>
      <c r="C90" s="10"/>
      <c r="D90" s="10" t="s">
        <v>1491</v>
      </c>
      <c r="E90" s="10" t="str">
        <f t="shared" si="3"/>
        <v>&lt;string name="feed_type_milk_formula"&gt;Mixture&lt;/string&gt;</v>
      </c>
      <c r="F90" s="10" t="str">
        <f t="shared" si="2"/>
        <v>&lt;string name="feed_type_milk_formula"&gt;Смесь&lt;/string&gt;</v>
      </c>
    </row>
    <row r="91" spans="1:6" x14ac:dyDescent="0.25">
      <c r="A91" s="9" t="s">
        <v>213</v>
      </c>
      <c r="B91" s="10" t="s">
        <v>214</v>
      </c>
      <c r="C91" s="10"/>
      <c r="D91" s="10" t="s">
        <v>1492</v>
      </c>
      <c r="E91" s="10" t="str">
        <f t="shared" si="3"/>
        <v>&lt;string name="notify_time"&gt;Notification&lt;/string&gt;</v>
      </c>
      <c r="F91" s="10" t="str">
        <f t="shared" si="2"/>
        <v>&lt;string name="notify_time"&gt;Оповещение&lt;/string&gt;</v>
      </c>
    </row>
    <row r="92" spans="1:6" x14ac:dyDescent="0.25">
      <c r="A92" s="9" t="s">
        <v>215</v>
      </c>
      <c r="B92" s="10" t="s">
        <v>216</v>
      </c>
      <c r="C92" s="10"/>
      <c r="D92" s="10" t="s">
        <v>1493</v>
      </c>
      <c r="E92" s="10" t="str">
        <f t="shared" si="3"/>
        <v>&lt;string name="diaper_state"&gt;Diaper state&lt;/string&gt;</v>
      </c>
      <c r="F92" s="10" t="str">
        <f t="shared" si="2"/>
        <v>&lt;string name="diaper_state"&gt;Состояние подгузника&lt;/string&gt;</v>
      </c>
    </row>
    <row r="93" spans="1:6" x14ac:dyDescent="0.25">
      <c r="A93" s="9" t="s">
        <v>217</v>
      </c>
      <c r="B93" s="10" t="s">
        <v>218</v>
      </c>
      <c r="C93" s="10"/>
      <c r="D93" s="10" t="s">
        <v>1494</v>
      </c>
      <c r="E93" s="10" t="str">
        <f t="shared" si="3"/>
        <v>&lt;string name="note"&gt;Note&lt;/string&gt;</v>
      </c>
      <c r="F93" s="10" t="str">
        <f t="shared" si="2"/>
        <v>&lt;string name="note"&gt;Примечание&lt;/string&gt;</v>
      </c>
    </row>
    <row r="94" spans="1:6" x14ac:dyDescent="0.25">
      <c r="A94" s="9" t="s">
        <v>219</v>
      </c>
      <c r="B94" s="10" t="s">
        <v>220</v>
      </c>
      <c r="C94" s="10"/>
      <c r="D94" s="10" t="s">
        <v>1495</v>
      </c>
      <c r="E94" s="10" t="str">
        <f t="shared" si="3"/>
        <v>&lt;string name="asleep"&gt;Asleep&lt;/string&gt;</v>
      </c>
      <c r="F94" s="10" t="str">
        <f t="shared" si="2"/>
        <v>&lt;string name="asleep"&gt;Уснул&lt;/string&gt;</v>
      </c>
    </row>
    <row r="95" spans="1:6" x14ac:dyDescent="0.25">
      <c r="A95" s="9" t="s">
        <v>221</v>
      </c>
      <c r="B95" s="10" t="s">
        <v>222</v>
      </c>
      <c r="C95" s="10"/>
      <c r="D95" s="10" t="s">
        <v>1496</v>
      </c>
      <c r="E95" s="10" t="str">
        <f t="shared" si="3"/>
        <v>&lt;string name="awoke"&gt;Awoke&lt;/string&gt;</v>
      </c>
      <c r="F95" s="10" t="str">
        <f t="shared" si="2"/>
        <v>&lt;string name="awoke"&gt;Проснулся&lt;/string&gt;</v>
      </c>
    </row>
    <row r="96" spans="1:6" x14ac:dyDescent="0.25">
      <c r="A96" s="9" t="s">
        <v>223</v>
      </c>
      <c r="B96" s="10" t="s">
        <v>224</v>
      </c>
      <c r="C96" s="10"/>
      <c r="D96" s="10" t="s">
        <v>1497</v>
      </c>
      <c r="E96" s="10" t="str">
        <f t="shared" si="3"/>
        <v>&lt;string name="feed_type"&gt;Feeding type&lt;/string&gt;</v>
      </c>
      <c r="F96" s="10" t="str">
        <f t="shared" si="2"/>
        <v>&lt;string name="feed_type"&gt;Тип кормления&lt;/string&gt;</v>
      </c>
    </row>
    <row r="97" spans="1:6" x14ac:dyDescent="0.25">
      <c r="A97" s="9" t="s">
        <v>225</v>
      </c>
      <c r="B97" s="10" t="s">
        <v>226</v>
      </c>
      <c r="C97" s="10"/>
      <c r="D97" s="10" t="s">
        <v>332</v>
      </c>
      <c r="E97" s="10" t="str">
        <f t="shared" si="3"/>
        <v>&lt;string name="duration"&gt;Duration&lt;/string&gt;</v>
      </c>
      <c r="F97" s="10" t="str">
        <f t="shared" si="2"/>
        <v>&lt;string name="duration"&gt;Продолжительность&lt;/string&gt;</v>
      </c>
    </row>
    <row r="98" spans="1:6" x14ac:dyDescent="0.25">
      <c r="A98" s="9" t="s">
        <v>227</v>
      </c>
      <c r="B98" s="10" t="s">
        <v>228</v>
      </c>
      <c r="C98" s="10"/>
      <c r="D98" s="10" t="s">
        <v>1498</v>
      </c>
      <c r="E98" s="10" t="str">
        <f t="shared" si="3"/>
        <v>&lt;string name="breast"&gt;Breast&lt;/string&gt;</v>
      </c>
      <c r="F98" s="10" t="str">
        <f t="shared" si="2"/>
        <v>&lt;string name="breast"&gt;Грудь&lt;/string&gt;</v>
      </c>
    </row>
    <row r="99" spans="1:6" x14ac:dyDescent="0.25">
      <c r="A99" s="9" t="s">
        <v>229</v>
      </c>
      <c r="B99" s="10" t="s">
        <v>230</v>
      </c>
      <c r="C99" s="10"/>
      <c r="D99" s="10" t="s">
        <v>1499</v>
      </c>
      <c r="E99" s="10" t="str">
        <f t="shared" si="3"/>
        <v>&lt;string name="amount"&gt;Amount&lt;/string&gt;</v>
      </c>
      <c r="F99" s="10" t="str">
        <f t="shared" si="2"/>
        <v>&lt;string name="amount"&gt;Количество&lt;/string&gt;</v>
      </c>
    </row>
    <row r="100" spans="1:6" x14ac:dyDescent="0.25">
      <c r="A100" s="9" t="s">
        <v>231</v>
      </c>
      <c r="B100" s="10" t="s">
        <v>232</v>
      </c>
      <c r="C100" s="10"/>
      <c r="D100" s="10" t="s">
        <v>233</v>
      </c>
      <c r="E100" s="10" t="str">
        <f t="shared" si="3"/>
        <v>&lt;string name="food_measure"&gt;Unit of measure&lt;/string&gt;</v>
      </c>
      <c r="F100" s="10" t="str">
        <f t="shared" si="2"/>
        <v>&lt;string name="food_measure"&gt;Ед. измерения&lt;/string&gt;</v>
      </c>
    </row>
    <row r="101" spans="1:6" ht="30" x14ac:dyDescent="0.25">
      <c r="A101" s="9" t="s">
        <v>234</v>
      </c>
      <c r="B101" s="10" t="s">
        <v>235</v>
      </c>
      <c r="C101" s="10"/>
      <c r="D101" s="10" t="s">
        <v>1500</v>
      </c>
      <c r="E101" s="10" t="str">
        <f t="shared" si="3"/>
        <v>&lt;string name="other_event_start"&gt;Beginning&lt;/string&gt;</v>
      </c>
      <c r="F101" s="10" t="str">
        <f t="shared" si="2"/>
        <v>&lt;string name="other_event_start"&gt;Начало&lt;/string&gt;</v>
      </c>
    </row>
    <row r="102" spans="1:6" ht="30" x14ac:dyDescent="0.25">
      <c r="A102" s="9" t="s">
        <v>236</v>
      </c>
      <c r="B102" s="10" t="s">
        <v>237</v>
      </c>
      <c r="C102" s="10"/>
      <c r="D102" s="10" t="s">
        <v>1501</v>
      </c>
      <c r="E102" s="10" t="str">
        <f t="shared" si="3"/>
        <v>&lt;string name="other_event_finish"&gt;End&lt;/string&gt;</v>
      </c>
      <c r="F102" s="10" t="str">
        <f t="shared" si="2"/>
        <v>&lt;string name="other_event_finish"&gt;Конец&lt;/string&gt;</v>
      </c>
    </row>
    <row r="103" spans="1:6" ht="30" x14ac:dyDescent="0.25">
      <c r="A103" s="9" t="s">
        <v>238</v>
      </c>
      <c r="B103" s="10" t="s">
        <v>239</v>
      </c>
      <c r="C103" s="10"/>
      <c r="D103" s="10" t="s">
        <v>1502</v>
      </c>
      <c r="E103" s="10" t="str">
        <f t="shared" si="3"/>
        <v>&lt;string name="notify_time_dialog_title"&gt;Informing in&lt;/string&gt;</v>
      </c>
      <c r="F103" s="10" t="str">
        <f t="shared" si="2"/>
        <v>&lt;string name="notify_time_dialog_title"&gt;Оповещение за&lt;/string&gt;</v>
      </c>
    </row>
    <row r="104" spans="1:6" ht="45" x14ac:dyDescent="0.25">
      <c r="A104" s="9" t="s">
        <v>240</v>
      </c>
      <c r="B104" s="10" t="s">
        <v>241</v>
      </c>
      <c r="C104" s="10" t="s">
        <v>242</v>
      </c>
      <c r="D104" s="10" t="s">
        <v>1503</v>
      </c>
      <c r="E104" s="10" t="str">
        <f t="shared" si="3"/>
        <v>&lt;!-- %s - строка, дни-часы-минуты, например, "За 4 д. 2 ч. 1 мин." --&gt;NEWLINE&lt;string name="notify_time_text"&gt;In %s&lt;/string&gt;</v>
      </c>
      <c r="F104" s="10" t="str">
        <f t="shared" si="2"/>
        <v>&lt;!-- %s - строка, дни-часы-минуты, например, "За 4 д. 2 ч. 1 мин." --&gt;NEWLINE&lt;string name="notify_time_text"&gt;За %s&lt;/string&gt;</v>
      </c>
    </row>
    <row r="105" spans="1:6" ht="30" x14ac:dyDescent="0.25">
      <c r="A105" s="9" t="s">
        <v>243</v>
      </c>
      <c r="B105" s="10" t="s">
        <v>244</v>
      </c>
      <c r="C105" s="10"/>
      <c r="D105" s="10" t="s">
        <v>1504</v>
      </c>
      <c r="E105" s="10" t="str">
        <f t="shared" si="3"/>
        <v>&lt;string name="enter_measure_name"&gt;Enter unit of measure&lt;/string&gt;</v>
      </c>
      <c r="F105" s="10" t="str">
        <f t="shared" si="2"/>
        <v>&lt;string name="enter_measure_name"&gt;Введите единицу измерения&lt;/string&gt;</v>
      </c>
    </row>
    <row r="106" spans="1:6" ht="30" x14ac:dyDescent="0.25">
      <c r="A106" s="9" t="s">
        <v>245</v>
      </c>
      <c r="B106" s="10" t="s">
        <v>246</v>
      </c>
      <c r="C106" s="10"/>
      <c r="D106" s="10" t="s">
        <v>1505</v>
      </c>
      <c r="E106" s="10" t="str">
        <f t="shared" si="3"/>
        <v>&lt;string name="enter_food_name"&gt;Enter name of food&lt;/string&gt;</v>
      </c>
      <c r="F106" s="10" t="str">
        <f t="shared" si="2"/>
        <v>&lt;string name="enter_food_name"&gt;Введите название прикорма&lt;/string&gt;</v>
      </c>
    </row>
    <row r="107" spans="1:6" ht="30" x14ac:dyDescent="0.25">
      <c r="A107" s="9" t="s">
        <v>247</v>
      </c>
      <c r="B107" s="10" t="s">
        <v>248</v>
      </c>
      <c r="C107" s="10" t="s">
        <v>249</v>
      </c>
      <c r="D107" s="10" t="s">
        <v>1506</v>
      </c>
      <c r="E107" s="10" t="str">
        <f t="shared" si="3"/>
        <v>&lt;!-- %s - строка, имя ребенка, например, "Егор спит" --&gt;NEWLINE&lt;string name="child_sleep"&gt;%s sleep&lt;/string&gt;</v>
      </c>
      <c r="F107" s="10" t="str">
        <f t="shared" si="2"/>
        <v>&lt;!-- %s - строка, имя ребенка, например, "Егор спит" --&gt;NEWLINE&lt;string name="child_sleep"&gt;%s спит&lt;/string&gt;</v>
      </c>
    </row>
    <row r="108" spans="1:6" x14ac:dyDescent="0.25">
      <c r="A108" s="9" t="s">
        <v>250</v>
      </c>
      <c r="B108" s="10" t="s">
        <v>251</v>
      </c>
      <c r="C108" s="10"/>
      <c r="D108" s="10" t="s">
        <v>252</v>
      </c>
      <c r="E108" s="10" t="str">
        <f t="shared" si="3"/>
        <v>&lt;string name="sleep_timer"&gt;Sleep timer&lt;/string&gt;</v>
      </c>
      <c r="F108" s="10" t="str">
        <f t="shared" si="2"/>
        <v>&lt;string name="sleep_timer"&gt;Таймер сна&lt;/string&gt;</v>
      </c>
    </row>
    <row r="109" spans="1:6" ht="45" x14ac:dyDescent="0.25">
      <c r="A109" s="9" t="s">
        <v>253</v>
      </c>
      <c r="B109" s="10" t="s">
        <v>254</v>
      </c>
      <c r="C109" s="10" t="s">
        <v>255</v>
      </c>
      <c r="D109" s="10" t="s">
        <v>1519</v>
      </c>
      <c r="E109" s="10" t="str">
        <f t="shared" si="3"/>
        <v>&lt;!-- %s - строка, минуты-секунды, например, "запустится через 00:52" --&gt;NEWLINE&lt;string name="will_start"&gt;will start in %s&lt;/string&gt;</v>
      </c>
      <c r="F109" s="10" t="str">
        <f t="shared" si="2"/>
        <v>&lt;!-- %s - строка, минуты-секунды, например, "запустится через 00:52" --&gt;NEWLINE&lt;string name="will_start"&gt;запустится через %s&lt;/string&gt;</v>
      </c>
    </row>
    <row r="110" spans="1:6" ht="30" x14ac:dyDescent="0.25">
      <c r="A110" s="9" t="s">
        <v>256</v>
      </c>
      <c r="B110" s="10" t="s">
        <v>257</v>
      </c>
      <c r="C110" s="10"/>
      <c r="D110" s="10" t="s">
        <v>258</v>
      </c>
      <c r="E110" s="10" t="str">
        <f t="shared" si="3"/>
        <v>&lt;string name="stop_sleep_timer"&gt;Stop sleep timer&lt;/string&gt;</v>
      </c>
      <c r="F110" s="10" t="str">
        <f t="shared" si="2"/>
        <v>&lt;string name="stop_sleep_timer"&gt;Остановить таймер сна&lt;/string&gt;</v>
      </c>
    </row>
    <row r="111" spans="1:6" ht="30" x14ac:dyDescent="0.25">
      <c r="A111" s="9" t="s">
        <v>259</v>
      </c>
      <c r="B111" s="10" t="s">
        <v>260</v>
      </c>
      <c r="C111" s="10" t="s">
        <v>261</v>
      </c>
      <c r="D111" s="10" t="s">
        <v>1587</v>
      </c>
      <c r="E111" s="10" t="str">
        <f t="shared" si="3"/>
        <v>&lt;!-- %d - число, количество месяцев --&gt;NEWLINE&lt;string name="months_short"&gt;%d mo.&lt;/string&gt;</v>
      </c>
      <c r="F111" s="10" t="str">
        <f t="shared" si="2"/>
        <v>&lt;!-- %d - число, количество месяцев --&gt;NEWLINE&lt;string name="months_short"&gt;%d мес.&lt;/string&gt;</v>
      </c>
    </row>
    <row r="112" spans="1:6" ht="30" x14ac:dyDescent="0.25">
      <c r="A112" s="9" t="s">
        <v>262</v>
      </c>
      <c r="B112" s="10" t="s">
        <v>263</v>
      </c>
      <c r="C112" s="10" t="s">
        <v>264</v>
      </c>
      <c r="D112" s="10" t="s">
        <v>1507</v>
      </c>
      <c r="E112" s="10" t="str">
        <f t="shared" si="3"/>
        <v>&lt;!-- %d - число, количество дней --&gt;NEWLINE&lt;string name="days_short"&gt;%d d.&lt;/string&gt;</v>
      </c>
      <c r="F112" s="10" t="str">
        <f t="shared" si="2"/>
        <v>&lt;!-- %d - число, количество дней --&gt;NEWLINE&lt;string name="days_short"&gt;%d д.&lt;/string&gt;</v>
      </c>
    </row>
    <row r="113" spans="1:6" ht="30" x14ac:dyDescent="0.25">
      <c r="A113" s="9" t="s">
        <v>265</v>
      </c>
      <c r="B113" s="10" t="s">
        <v>266</v>
      </c>
      <c r="C113" s="10" t="s">
        <v>267</v>
      </c>
      <c r="D113" s="10" t="s">
        <v>1588</v>
      </c>
      <c r="E113" s="10" t="str">
        <f t="shared" si="3"/>
        <v>&lt;!-- %d - число, количество часов --&gt;NEWLINE&lt;string name="hours_short"&gt;%d hr.&lt;/string&gt;</v>
      </c>
      <c r="F113" s="10" t="str">
        <f t="shared" si="2"/>
        <v>&lt;!-- %d - число, количество часов --&gt;NEWLINE&lt;string name="hours_short"&gt;%d ч.&lt;/string&gt;</v>
      </c>
    </row>
    <row r="114" spans="1:6" ht="30" x14ac:dyDescent="0.25">
      <c r="A114" s="9" t="s">
        <v>268</v>
      </c>
      <c r="B114" s="10" t="s">
        <v>269</v>
      </c>
      <c r="C114" s="10" t="s">
        <v>270</v>
      </c>
      <c r="D114" s="10" t="s">
        <v>1508</v>
      </c>
      <c r="E114" s="10" t="str">
        <f t="shared" si="3"/>
        <v>&lt;!-- %d - число, количество минут --&gt;NEWLINE&lt;string name="minutes_short"&gt;%d min.&lt;/string&gt;</v>
      </c>
      <c r="F114" s="10" t="str">
        <f t="shared" si="2"/>
        <v>&lt;!-- %d - число, количество минут --&gt;NEWLINE&lt;string name="minutes_short"&gt;%d мин.&lt;/string&gt;</v>
      </c>
    </row>
    <row r="115" spans="1:6" ht="30" x14ac:dyDescent="0.25">
      <c r="A115" s="9" t="s">
        <v>271</v>
      </c>
      <c r="B115" s="10" t="s">
        <v>272</v>
      </c>
      <c r="C115" s="10"/>
      <c r="D115" s="10" t="s">
        <v>1509</v>
      </c>
      <c r="E115" s="10" t="str">
        <f t="shared" si="3"/>
        <v>&lt;string name="enter_event_name"&gt;Enter event name&lt;/string&gt;</v>
      </c>
      <c r="F115" s="10" t="str">
        <f t="shared" si="2"/>
        <v>&lt;string name="enter_event_name"&gt;Введите название события&lt;/string&gt;</v>
      </c>
    </row>
    <row r="116" spans="1:6" ht="30" x14ac:dyDescent="0.25">
      <c r="A116" s="9" t="s">
        <v>273</v>
      </c>
      <c r="B116" s="10" t="s">
        <v>274</v>
      </c>
      <c r="C116" s="10"/>
      <c r="D116" s="10" t="s">
        <v>1510</v>
      </c>
      <c r="E116" s="10" t="str">
        <f t="shared" si="3"/>
        <v>&lt;string name="enter_visit_name"&gt;Enter visit name&lt;/string&gt;</v>
      </c>
      <c r="F116" s="10" t="str">
        <f t="shared" si="2"/>
        <v>&lt;string name="enter_visit_name"&gt;Введите название визита&lt;/string&gt;</v>
      </c>
    </row>
    <row r="117" spans="1:6" ht="30" x14ac:dyDescent="0.25">
      <c r="A117" s="9" t="s">
        <v>275</v>
      </c>
      <c r="B117" s="10" t="s">
        <v>276</v>
      </c>
      <c r="C117" s="10"/>
      <c r="D117" s="10" t="s">
        <v>1511</v>
      </c>
      <c r="E117" s="10" t="str">
        <f t="shared" si="3"/>
        <v>&lt;string name="enter_exercise_name"&gt;Enter exercise name&lt;/string&gt;</v>
      </c>
      <c r="F117" s="10" t="str">
        <f t="shared" si="2"/>
        <v>&lt;string name="enter_exercise_name"&gt;Введите название занятия&lt;/string&gt;</v>
      </c>
    </row>
    <row r="118" spans="1:6" x14ac:dyDescent="0.25">
      <c r="A118" s="9" t="s">
        <v>277</v>
      </c>
      <c r="B118" s="10" t="s">
        <v>278</v>
      </c>
      <c r="C118" s="10"/>
      <c r="D118" s="10" t="s">
        <v>279</v>
      </c>
      <c r="E118" s="10" t="str">
        <f t="shared" si="3"/>
        <v>&lt;string name="event_is_done"&gt;Completed&lt;/string&gt;</v>
      </c>
      <c r="F118" s="10" t="str">
        <f t="shared" si="2"/>
        <v>&lt;string name="event_is_done"&gt;Выполнено&lt;/string&gt;</v>
      </c>
    </row>
    <row r="119" spans="1:6" ht="30" x14ac:dyDescent="0.25">
      <c r="A119" s="9" t="s">
        <v>280</v>
      </c>
      <c r="B119" s="10" t="s">
        <v>281</v>
      </c>
      <c r="C119" s="10"/>
      <c r="D119" s="10" t="s">
        <v>282</v>
      </c>
      <c r="E119" s="10" t="str">
        <f t="shared" si="3"/>
        <v>&lt;string name="save_changes_dialog_title"&gt;Save changes?&lt;/string&gt;</v>
      </c>
      <c r="F119" s="10" t="str">
        <f t="shared" si="2"/>
        <v>&lt;string name="save_changes_dialog_title"&gt;Сохранить изменения?&lt;/string&gt;</v>
      </c>
    </row>
    <row r="120" spans="1:6" x14ac:dyDescent="0.25">
      <c r="A120" s="9" t="s">
        <v>283</v>
      </c>
      <c r="B120" s="10" t="s">
        <v>284</v>
      </c>
      <c r="C120" s="10"/>
      <c r="D120" s="10" t="s">
        <v>285</v>
      </c>
      <c r="E120" s="10" t="str">
        <f t="shared" si="3"/>
        <v>&lt;string name="start_timer"&gt;START&lt;/string&gt;</v>
      </c>
      <c r="F120" s="10" t="str">
        <f t="shared" si="2"/>
        <v>&lt;string name="start_timer"&gt;СТАРТ&lt;/string&gt;</v>
      </c>
    </row>
    <row r="121" spans="1:6" x14ac:dyDescent="0.25">
      <c r="A121" s="9" t="s">
        <v>286</v>
      </c>
      <c r="B121" s="10" t="s">
        <v>287</v>
      </c>
      <c r="C121" s="10"/>
      <c r="D121" s="10" t="s">
        <v>288</v>
      </c>
      <c r="E121" s="10" t="str">
        <f t="shared" si="3"/>
        <v>&lt;string name="stop_timer"&gt;STOP&lt;/string&gt;</v>
      </c>
      <c r="F121" s="10" t="str">
        <f t="shared" si="2"/>
        <v>&lt;string name="stop_timer"&gt;СТОП&lt;/string&gt;</v>
      </c>
    </row>
    <row r="122" spans="1:6" x14ac:dyDescent="0.25">
      <c r="A122" s="9" t="s">
        <v>289</v>
      </c>
      <c r="B122" s="10" t="s">
        <v>290</v>
      </c>
      <c r="C122" s="10"/>
      <c r="D122" s="10" t="s">
        <v>291</v>
      </c>
      <c r="E122" s="10" t="str">
        <f t="shared" si="3"/>
        <v>&lt;string name="close"&gt;Close&lt;/string&gt;</v>
      </c>
      <c r="F122" s="10" t="str">
        <f t="shared" si="2"/>
        <v>&lt;string name="close"&gt;Закрыть&lt;/string&gt;</v>
      </c>
    </row>
    <row r="123" spans="1:6" x14ac:dyDescent="0.25">
      <c r="A123" s="9" t="s">
        <v>292</v>
      </c>
      <c r="B123" s="10" t="s">
        <v>293</v>
      </c>
      <c r="C123" s="10"/>
      <c r="D123" s="10" t="s">
        <v>294</v>
      </c>
      <c r="E123" s="10" t="str">
        <f t="shared" si="3"/>
        <v>&lt;string name="menu_chart"&gt;Chart&lt;/string&gt;</v>
      </c>
      <c r="F123" s="10" t="str">
        <f t="shared" si="2"/>
        <v>&lt;string name="menu_chart"&gt;График&lt;/string&gt;</v>
      </c>
    </row>
    <row r="124" spans="1:6" x14ac:dyDescent="0.25">
      <c r="A124" s="9" t="s">
        <v>295</v>
      </c>
      <c r="B124" s="10" t="s">
        <v>296</v>
      </c>
      <c r="C124" s="10"/>
      <c r="D124" s="10" t="s">
        <v>297</v>
      </c>
      <c r="E124" s="10" t="str">
        <f t="shared" si="3"/>
        <v>&lt;string name="menu_filter"&gt;Filter&lt;/string&gt;</v>
      </c>
      <c r="F124" s="10" t="str">
        <f t="shared" si="2"/>
        <v>&lt;string name="menu_filter"&gt;Фильтр&lt;/string&gt;</v>
      </c>
    </row>
    <row r="125" spans="1:6" x14ac:dyDescent="0.25">
      <c r="A125" s="9" t="s">
        <v>298</v>
      </c>
      <c r="B125" s="10" t="s">
        <v>299</v>
      </c>
      <c r="C125" s="10"/>
      <c r="D125" s="10" t="s">
        <v>1512</v>
      </c>
      <c r="E125" s="10" t="str">
        <f t="shared" si="3"/>
        <v>&lt;string name="menu_rotate"&gt;Rotate&lt;/string&gt;</v>
      </c>
      <c r="F125" s="10" t="str">
        <f t="shared" si="2"/>
        <v>&lt;string name="menu_rotate"&gt;Повернуть&lt;/string&gt;</v>
      </c>
    </row>
    <row r="126" spans="1:6" x14ac:dyDescent="0.25">
      <c r="A126" s="9" t="s">
        <v>300</v>
      </c>
      <c r="B126" s="10" t="s">
        <v>301</v>
      </c>
      <c r="C126" s="10"/>
      <c r="D126" s="10" t="s">
        <v>1570</v>
      </c>
      <c r="E126" s="10" t="str">
        <f t="shared" si="3"/>
        <v>&lt;string name="doctor_visits"&gt;Doctor’s appointments&lt;/string&gt;</v>
      </c>
      <c r="F126" s="10" t="str">
        <f t="shared" si="2"/>
        <v>&lt;string name="doctor_visits"&gt;Визиты к врачу&lt;/string&gt;</v>
      </c>
    </row>
    <row r="127" spans="1:6" x14ac:dyDescent="0.25">
      <c r="A127" s="9" t="s">
        <v>302</v>
      </c>
      <c r="B127" s="10" t="s">
        <v>303</v>
      </c>
      <c r="C127" s="10"/>
      <c r="D127" s="10" t="s">
        <v>304</v>
      </c>
      <c r="E127" s="10" t="str">
        <f t="shared" si="3"/>
        <v>&lt;string name="medicines"&gt;Medicines&lt;/string&gt;</v>
      </c>
      <c r="F127" s="10" t="str">
        <f t="shared" si="2"/>
        <v>&lt;string name="medicines"&gt;Лекарства&lt;/string&gt;</v>
      </c>
    </row>
    <row r="128" spans="1:6" x14ac:dyDescent="0.25">
      <c r="A128" s="9" t="s">
        <v>305</v>
      </c>
      <c r="B128" s="10" t="s">
        <v>306</v>
      </c>
      <c r="C128" s="10"/>
      <c r="D128" s="10" t="s">
        <v>307</v>
      </c>
      <c r="E128" s="10" t="str">
        <f t="shared" si="3"/>
        <v>&lt;string name="doctors"&gt;Doctors&lt;/string&gt;</v>
      </c>
      <c r="F128" s="10" t="str">
        <f t="shared" si="2"/>
        <v>&lt;string name="doctors"&gt;Врачи&lt;/string&gt;</v>
      </c>
    </row>
    <row r="129" spans="1:6" x14ac:dyDescent="0.25">
      <c r="A129" s="9" t="s">
        <v>308</v>
      </c>
      <c r="B129" s="10" t="s">
        <v>309</v>
      </c>
      <c r="C129" s="10"/>
      <c r="D129" s="10" t="s">
        <v>310</v>
      </c>
      <c r="E129" s="10" t="str">
        <f t="shared" si="3"/>
        <v>&lt;string name="achievements"&gt;Achievements&lt;/string&gt;</v>
      </c>
      <c r="F129" s="10" t="str">
        <f t="shared" si="2"/>
        <v>&lt;string name="achievements"&gt;Достижения&lt;/string&gt;</v>
      </c>
    </row>
    <row r="130" spans="1:6" ht="30" x14ac:dyDescent="0.25">
      <c r="A130" s="9" t="s">
        <v>311</v>
      </c>
      <c r="B130" s="10" t="s">
        <v>312</v>
      </c>
      <c r="C130" s="10"/>
      <c r="D130" s="10" t="s">
        <v>313</v>
      </c>
      <c r="E130" s="10" t="str">
        <f t="shared" si="3"/>
        <v>&lt;string name="development_tab_title_testing"&gt;Testing&lt;/string&gt;</v>
      </c>
      <c r="F130" s="10" t="str">
        <f t="shared" si="2"/>
        <v>&lt;string name="development_tab_title_testing"&gt;Тестирование&lt;/string&gt;</v>
      </c>
    </row>
    <row r="131" spans="1:6" ht="45" x14ac:dyDescent="0.25">
      <c r="A131" s="9" t="s">
        <v>314</v>
      </c>
      <c r="B131" s="10" t="s">
        <v>315</v>
      </c>
      <c r="C131" s="10"/>
      <c r="D131" s="10" t="s">
        <v>1513</v>
      </c>
      <c r="E131" s="10" t="str">
        <f t="shared" si="3"/>
        <v>&lt;string name="development_tab_title_antropometry_list"&gt;Height/Weight&lt;/string&gt;</v>
      </c>
      <c r="F131" s="10" t="str">
        <f t="shared" si="2"/>
        <v>&lt;string name="development_tab_title_antropometry_list"&gt;Рост/Вес&lt;/string&gt;</v>
      </c>
    </row>
    <row r="132" spans="1:6" x14ac:dyDescent="0.25">
      <c r="A132" s="9" t="s">
        <v>316</v>
      </c>
      <c r="B132" s="10" t="s">
        <v>317</v>
      </c>
      <c r="C132" s="10"/>
      <c r="D132" s="10" t="s">
        <v>318</v>
      </c>
      <c r="E132" s="10" t="str">
        <f t="shared" si="3"/>
        <v>&lt;string name="medicine"&gt;Medicine&lt;/string&gt;</v>
      </c>
      <c r="F132" s="10" t="str">
        <f t="shared" ref="F132:F195" si="4">IF(ISBLANK(C132),"","&lt;!-- "&amp;C132&amp;" --&gt;"&amp;"NEWLINE")&amp;"&lt;string name="""&amp;A132&amp;"""&gt;"&amp;B132&amp;"&lt;/string&gt;"</f>
        <v>&lt;string name="medicine"&gt;Лекарство&lt;/string&gt;</v>
      </c>
    </row>
    <row r="133" spans="1:6" x14ac:dyDescent="0.25">
      <c r="A133" s="9" t="s">
        <v>319</v>
      </c>
      <c r="B133" s="10" t="s">
        <v>320</v>
      </c>
      <c r="C133" s="10"/>
      <c r="D133" s="10" t="s">
        <v>321</v>
      </c>
      <c r="E133" s="10" t="str">
        <f t="shared" si="3"/>
        <v>&lt;string name="doctor"&gt;Specialty&lt;/string&gt;</v>
      </c>
      <c r="F133" s="10" t="str">
        <f t="shared" si="4"/>
        <v>&lt;string name="doctor"&gt;Специализация&lt;/string&gt;</v>
      </c>
    </row>
    <row r="134" spans="1:6" ht="30" x14ac:dyDescent="0.25">
      <c r="A134" s="9" t="s">
        <v>322</v>
      </c>
      <c r="B134" s="10" t="s">
        <v>323</v>
      </c>
      <c r="C134" s="10"/>
      <c r="D134" s="10" t="s">
        <v>324</v>
      </c>
      <c r="E134" s="10" t="str">
        <f t="shared" si="3"/>
        <v>&lt;string name="export_to_calendar"&gt;Add to calendar&lt;/string&gt;</v>
      </c>
      <c r="F134" s="10" t="str">
        <f t="shared" si="4"/>
        <v>&lt;string name="export_to_calendar"&gt;Добавить в календарь&lt;/string&gt;</v>
      </c>
    </row>
    <row r="135" spans="1:6" x14ac:dyDescent="0.25">
      <c r="A135" s="9" t="s">
        <v>325</v>
      </c>
      <c r="B135" s="10" t="s">
        <v>326</v>
      </c>
      <c r="C135" s="10"/>
      <c r="D135" s="10" t="s">
        <v>1514</v>
      </c>
      <c r="E135" s="10" t="str">
        <f t="shared" ref="E135:E198" si="5">IF(ISBLANK(C135),"","&lt;!-- "&amp;C135&amp;" --&gt;"&amp;"NEWLINE")&amp;"&lt;string name="""&amp;A135&amp;"""&gt;"&amp;D135&amp;"&lt;/string&gt;"</f>
        <v>&lt;string name="frequency"&gt;Frequency&lt;/string&gt;</v>
      </c>
      <c r="F135" s="10" t="str">
        <f t="shared" si="4"/>
        <v>&lt;string name="frequency"&gt;Как часто&lt;/string&gt;</v>
      </c>
    </row>
    <row r="136" spans="1:6" x14ac:dyDescent="0.25">
      <c r="A136" s="9" t="s">
        <v>327</v>
      </c>
      <c r="B136" s="10" t="s">
        <v>328</v>
      </c>
      <c r="C136" s="10"/>
      <c r="D136" s="10" t="s">
        <v>329</v>
      </c>
      <c r="E136" s="10" t="str">
        <f t="shared" si="5"/>
        <v>&lt;string name="periodicity"&gt;Periodicity&lt;/string&gt;</v>
      </c>
      <c r="F136" s="10" t="str">
        <f t="shared" si="4"/>
        <v>&lt;string name="periodicity"&gt;Периодичность&lt;/string&gt;</v>
      </c>
    </row>
    <row r="137" spans="1:6" x14ac:dyDescent="0.25">
      <c r="A137" s="9" t="s">
        <v>330</v>
      </c>
      <c r="B137" s="10" t="s">
        <v>331</v>
      </c>
      <c r="C137" s="10"/>
      <c r="D137" s="10" t="s">
        <v>332</v>
      </c>
      <c r="E137" s="10" t="str">
        <f t="shared" si="5"/>
        <v>&lt;string name="length"&gt;Duration&lt;/string&gt;</v>
      </c>
      <c r="F137" s="10" t="str">
        <f t="shared" si="4"/>
        <v>&lt;string name="length"&gt;Длительность&lt;/string&gt;</v>
      </c>
    </row>
    <row r="138" spans="1:6" x14ac:dyDescent="0.25">
      <c r="A138" s="9" t="s">
        <v>333</v>
      </c>
      <c r="B138" s="10" t="s">
        <v>334</v>
      </c>
      <c r="C138" s="10"/>
      <c r="D138" s="10" t="s">
        <v>335</v>
      </c>
      <c r="E138" s="10" t="str">
        <f t="shared" si="5"/>
        <v>&lt;string name="times"&gt;Runtime&lt;/string&gt;</v>
      </c>
      <c r="F138" s="10" t="str">
        <f t="shared" si="4"/>
        <v>&lt;string name="times"&gt;Время выполнения&lt;/string&gt;</v>
      </c>
    </row>
    <row r="139" spans="1:6" ht="30" x14ac:dyDescent="0.25">
      <c r="A139" s="9" t="s">
        <v>336</v>
      </c>
      <c r="B139" s="10" t="s">
        <v>337</v>
      </c>
      <c r="C139" s="10"/>
      <c r="D139" s="10" t="s">
        <v>1515</v>
      </c>
      <c r="E139" s="10" t="str">
        <f t="shared" si="5"/>
        <v>&lt;string name="note_with_photo"&gt;Enter description&lt;/string&gt;</v>
      </c>
      <c r="F139" s="10" t="str">
        <f t="shared" si="4"/>
        <v>&lt;string name="note_with_photo"&gt;Введите описание&lt;/string&gt;</v>
      </c>
    </row>
    <row r="140" spans="1:6" ht="30" x14ac:dyDescent="0.25">
      <c r="A140" s="9" t="s">
        <v>338</v>
      </c>
      <c r="B140" s="10" t="s">
        <v>339</v>
      </c>
      <c r="C140" s="10"/>
      <c r="D140" s="10" t="s">
        <v>340</v>
      </c>
      <c r="E140" s="10" t="str">
        <f t="shared" si="5"/>
        <v>&lt;string name="medicine_measure"&gt;Dosage&lt;/string&gt;</v>
      </c>
      <c r="F140" s="10" t="str">
        <f t="shared" si="4"/>
        <v>&lt;string name="medicine_measure"&gt;Дозировка&lt;/string&gt;</v>
      </c>
    </row>
    <row r="141" spans="1:6" x14ac:dyDescent="0.25">
      <c r="A141" s="9" t="s">
        <v>341</v>
      </c>
      <c r="B141" s="10" t="s">
        <v>342</v>
      </c>
      <c r="C141" s="10"/>
      <c r="D141" s="10" t="s">
        <v>343</v>
      </c>
      <c r="E141" s="10" t="str">
        <f t="shared" si="5"/>
        <v>&lt;string name="finish"&gt;Finish&lt;/string&gt;</v>
      </c>
      <c r="F141" s="10" t="str">
        <f t="shared" si="4"/>
        <v>&lt;string name="finish"&gt;Завершить&lt;/string&gt;</v>
      </c>
    </row>
    <row r="142" spans="1:6" ht="30" x14ac:dyDescent="0.25">
      <c r="A142" s="9" t="s">
        <v>344</v>
      </c>
      <c r="B142" s="10" t="s">
        <v>345</v>
      </c>
      <c r="C142" s="10"/>
      <c r="D142" s="10" t="s">
        <v>346</v>
      </c>
      <c r="E142" s="10" t="str">
        <f t="shared" si="5"/>
        <v>&lt;string name="edit_medicine_taking_title"&gt;Prescription&lt;/string&gt;</v>
      </c>
      <c r="F142" s="10" t="str">
        <f t="shared" si="4"/>
        <v>&lt;string name="edit_medicine_taking_title"&gt;Рецепт&lt;/string&gt;</v>
      </c>
    </row>
    <row r="143" spans="1:6" x14ac:dyDescent="0.25">
      <c r="A143" s="9" t="s">
        <v>347</v>
      </c>
      <c r="B143" s="10" t="s">
        <v>348</v>
      </c>
      <c r="C143" s="10"/>
      <c r="D143" s="10" t="s">
        <v>349</v>
      </c>
      <c r="E143" s="10" t="str">
        <f t="shared" si="5"/>
        <v>&lt;string name="medicines_title"&gt;List of medications&lt;/string&gt;</v>
      </c>
      <c r="F143" s="10" t="str">
        <f t="shared" si="4"/>
        <v>&lt;string name="medicines_title"&gt;Список лекарств&lt;/string&gt;</v>
      </c>
    </row>
    <row r="144" spans="1:6" x14ac:dyDescent="0.25">
      <c r="A144" s="9" t="s">
        <v>350</v>
      </c>
      <c r="B144" s="10" t="s">
        <v>351</v>
      </c>
      <c r="C144" s="10"/>
      <c r="D144" s="10" t="s">
        <v>352</v>
      </c>
      <c r="E144" s="10" t="str">
        <f t="shared" si="5"/>
        <v>&lt;string name="doctors_title"&gt;List of doctors&lt;/string&gt;</v>
      </c>
      <c r="F144" s="10" t="str">
        <f t="shared" si="4"/>
        <v>&lt;string name="doctors_title"&gt;Список врачей&lt;/string&gt;</v>
      </c>
    </row>
    <row r="145" spans="1:6" ht="30" x14ac:dyDescent="0.25">
      <c r="A145" s="9" t="s">
        <v>353</v>
      </c>
      <c r="B145" s="10" t="s">
        <v>354</v>
      </c>
      <c r="C145" s="10"/>
      <c r="D145" s="10" t="s">
        <v>355</v>
      </c>
      <c r="E145" s="10" t="str">
        <f t="shared" si="5"/>
        <v>&lt;string name="achievements_title"&gt;List of achievements&lt;/string&gt;</v>
      </c>
      <c r="F145" s="10" t="str">
        <f t="shared" si="4"/>
        <v>&lt;string name="achievements_title"&gt;Список достижений&lt;/string&gt;</v>
      </c>
    </row>
    <row r="146" spans="1:6" x14ac:dyDescent="0.25">
      <c r="A146" s="9" t="s">
        <v>356</v>
      </c>
      <c r="B146" s="10" t="s">
        <v>357</v>
      </c>
      <c r="C146" s="10"/>
      <c r="D146" s="10" t="s">
        <v>358</v>
      </c>
      <c r="E146" s="10" t="str">
        <f t="shared" si="5"/>
        <v>&lt;string name="search"&gt;Search&lt;/string&gt;</v>
      </c>
      <c r="F146" s="10" t="str">
        <f t="shared" si="4"/>
        <v>&lt;string name="search"&gt;Поиск&lt;/string&gt;</v>
      </c>
    </row>
    <row r="147" spans="1:6" x14ac:dyDescent="0.25">
      <c r="A147" s="9" t="s">
        <v>359</v>
      </c>
      <c r="B147" s="10" t="s">
        <v>360</v>
      </c>
      <c r="C147" s="10"/>
      <c r="D147" s="10" t="s">
        <v>361</v>
      </c>
      <c r="E147" s="10" t="str">
        <f t="shared" si="5"/>
        <v>&lt;string name="frequency_once"&gt;Once&lt;/string&gt;</v>
      </c>
      <c r="F147" s="10" t="str">
        <f t="shared" si="4"/>
        <v>&lt;string name="frequency_once"&gt;Однократно&lt;/string&gt;</v>
      </c>
    </row>
    <row r="148" spans="1:6" x14ac:dyDescent="0.25">
      <c r="A148" s="9" t="s">
        <v>362</v>
      </c>
      <c r="B148" s="10" t="s">
        <v>363</v>
      </c>
      <c r="C148" s="10"/>
      <c r="D148" s="10" t="s">
        <v>364</v>
      </c>
      <c r="E148" s="10" t="str">
        <f t="shared" si="5"/>
        <v>&lt;string name="periodicity_daily"&gt;Daily&lt;/string&gt;</v>
      </c>
      <c r="F148" s="10" t="str">
        <f t="shared" si="4"/>
        <v>&lt;string name="periodicity_daily"&gt;Ежедневно&lt;/string&gt;</v>
      </c>
    </row>
    <row r="149" spans="1:6" ht="30" x14ac:dyDescent="0.25">
      <c r="A149" s="9" t="s">
        <v>365</v>
      </c>
      <c r="B149" s="10" t="s">
        <v>366</v>
      </c>
      <c r="C149" s="10"/>
      <c r="D149" s="10" t="s">
        <v>367</v>
      </c>
      <c r="E149" s="10" t="str">
        <f t="shared" si="5"/>
        <v>&lt;string name="periodicity_weekly"&gt;Weekly&lt;/string&gt;</v>
      </c>
      <c r="F149" s="10" t="str">
        <f t="shared" si="4"/>
        <v>&lt;string name="periodicity_weekly"&gt;Еженедельно&lt;/string&gt;</v>
      </c>
    </row>
    <row r="150" spans="1:6" ht="30" x14ac:dyDescent="0.25">
      <c r="A150" s="9" t="s">
        <v>368</v>
      </c>
      <c r="B150" s="10" t="s">
        <v>369</v>
      </c>
      <c r="C150" s="10"/>
      <c r="D150" s="10" t="s">
        <v>370</v>
      </c>
      <c r="E150" s="10" t="str">
        <f t="shared" si="5"/>
        <v>&lt;string name="periodicity_monthly"&gt;Monthly&lt;/string&gt;</v>
      </c>
      <c r="F150" s="10" t="str">
        <f t="shared" si="4"/>
        <v>&lt;string name="periodicity_monthly"&gt;Ежемесячно&lt;/string&gt;</v>
      </c>
    </row>
    <row r="151" spans="1:6" ht="45" x14ac:dyDescent="0.25">
      <c r="A151" s="9" t="s">
        <v>371</v>
      </c>
      <c r="B151" s="10" t="s">
        <v>372</v>
      </c>
      <c r="C151" s="10"/>
      <c r="D151" s="10" t="s">
        <v>1516</v>
      </c>
      <c r="E151" s="10" t="str">
        <f t="shared" si="5"/>
        <v>&lt;string name="ask_delete_one_event_or_linear_group"&gt;Delete only one event or all events?&lt;/string&gt;</v>
      </c>
      <c r="F151" s="10" t="str">
        <f t="shared" si="4"/>
        <v>&lt;string name="ask_delete_one_event_or_linear_group"&gt;Удалить только одно событие или всю линейную группу событий?&lt;/string&gt;</v>
      </c>
    </row>
    <row r="152" spans="1:6" ht="30" x14ac:dyDescent="0.25">
      <c r="A152" s="9" t="s">
        <v>373</v>
      </c>
      <c r="B152" s="10" t="s">
        <v>374</v>
      </c>
      <c r="C152" s="10"/>
      <c r="D152" s="10" t="s">
        <v>375</v>
      </c>
      <c r="E152" s="10" t="str">
        <f t="shared" si="5"/>
        <v>&lt;string name="delete_one_event"&gt;Delete one event&lt;/string&gt;</v>
      </c>
      <c r="F152" s="10" t="str">
        <f t="shared" si="4"/>
        <v>&lt;string name="delete_one_event"&gt;Удалить одно событие&lt;/string&gt;</v>
      </c>
    </row>
    <row r="153" spans="1:6" ht="30" x14ac:dyDescent="0.25">
      <c r="A153" s="9" t="s">
        <v>376</v>
      </c>
      <c r="B153" s="10" t="s">
        <v>377</v>
      </c>
      <c r="C153" s="10"/>
      <c r="D153" s="10" t="s">
        <v>378</v>
      </c>
      <c r="E153" s="10" t="str">
        <f t="shared" si="5"/>
        <v>&lt;string name="delete_linear_group"&gt;Delete all events&lt;/string&gt;</v>
      </c>
      <c r="F153" s="10" t="str">
        <f t="shared" si="4"/>
        <v>&lt;string name="delete_linear_group"&gt;Удалить линейную группу&lt;/string&gt;</v>
      </c>
    </row>
    <row r="154" spans="1:6" ht="60" x14ac:dyDescent="0.25">
      <c r="A154" s="9" t="s">
        <v>379</v>
      </c>
      <c r="B154" s="10" t="s">
        <v>380</v>
      </c>
      <c r="C154" s="10"/>
      <c r="D154" s="10" t="s">
        <v>381</v>
      </c>
      <c r="E154" s="10" t="str">
        <f t="shared" si="5"/>
        <v>&lt;string name="ask_delete_doctor_visit_connected_events_or_not"&gt;Delete all events of related visit?&lt;/string&gt;</v>
      </c>
      <c r="F154" s="10" t="str">
        <f t="shared" si="4"/>
        <v>&lt;string name="ask_delete_doctor_visit_connected_events_or_not"&gt;Удалить все события, привязанные к визиту?&lt;/string&gt;</v>
      </c>
    </row>
    <row r="155" spans="1:6" ht="30" x14ac:dyDescent="0.25">
      <c r="A155" s="9" t="s">
        <v>382</v>
      </c>
      <c r="B155" s="10" t="s">
        <v>383</v>
      </c>
      <c r="C155" s="10"/>
      <c r="D155" s="10" t="s">
        <v>384</v>
      </c>
      <c r="E155" s="10" t="str">
        <f t="shared" si="5"/>
        <v>&lt;string name="delete_only_doctor_visit"&gt;Delete only visit&lt;/string&gt;</v>
      </c>
      <c r="F155" s="10" t="str">
        <f t="shared" si="4"/>
        <v>&lt;string name="delete_only_doctor_visit"&gt;Удалить только визит&lt;/string&gt;</v>
      </c>
    </row>
    <row r="156" spans="1:6" ht="30" x14ac:dyDescent="0.25">
      <c r="A156" s="9" t="s">
        <v>385</v>
      </c>
      <c r="B156" s="10" t="s">
        <v>386</v>
      </c>
      <c r="C156" s="10"/>
      <c r="D156" s="10" t="s">
        <v>387</v>
      </c>
      <c r="E156" s="10" t="str">
        <f t="shared" si="5"/>
        <v>&lt;string name="delete_doctor_visit_and_events"&gt;Delete visit and events&lt;/string&gt;</v>
      </c>
      <c r="F156" s="10" t="str">
        <f t="shared" si="4"/>
        <v>&lt;string name="delete_doctor_visit_and_events"&gt;Удалить визит и события&lt;/string&gt;</v>
      </c>
    </row>
    <row r="157" spans="1:6" ht="60" x14ac:dyDescent="0.25">
      <c r="A157" s="9" t="s">
        <v>388</v>
      </c>
      <c r="B157" s="10" t="s">
        <v>389</v>
      </c>
      <c r="C157" s="10"/>
      <c r="D157" s="10" t="s">
        <v>390</v>
      </c>
      <c r="E157" s="10" t="str">
        <f t="shared" si="5"/>
        <v>&lt;string name="ask_delete_medicine_taking_connected_events_or_not"&gt;Delete all events of related prescription?&lt;/string&gt;</v>
      </c>
      <c r="F157" s="10" t="str">
        <f t="shared" si="4"/>
        <v>&lt;string name="ask_delete_medicine_taking_connected_events_or_not"&gt;Удалить все события, привязанные к рецепту?&lt;/string&gt;</v>
      </c>
    </row>
    <row r="158" spans="1:6" ht="30" x14ac:dyDescent="0.25">
      <c r="A158" s="9" t="s">
        <v>391</v>
      </c>
      <c r="B158" s="10" t="s">
        <v>392</v>
      </c>
      <c r="C158" s="10"/>
      <c r="D158" s="10" t="s">
        <v>393</v>
      </c>
      <c r="E158" s="10" t="str">
        <f t="shared" si="5"/>
        <v>&lt;string name="delete_only_medicine_taking"&gt;Delete only prescription&lt;/string&gt;</v>
      </c>
      <c r="F158" s="10" t="str">
        <f t="shared" si="4"/>
        <v>&lt;string name="delete_only_medicine_taking"&gt;Удалить только рецепт&lt;/string&gt;</v>
      </c>
    </row>
    <row r="159" spans="1:6" ht="45" x14ac:dyDescent="0.25">
      <c r="A159" s="9" t="s">
        <v>394</v>
      </c>
      <c r="B159" s="10" t="s">
        <v>395</v>
      </c>
      <c r="C159" s="10"/>
      <c r="D159" s="10" t="s">
        <v>396</v>
      </c>
      <c r="E159" s="10" t="str">
        <f t="shared" si="5"/>
        <v>&lt;string name="delete_medicine_taking_and_events"&gt;Delete prescription and event&lt;/string&gt;</v>
      </c>
      <c r="F159" s="10" t="str">
        <f t="shared" si="4"/>
        <v>&lt;string name="delete_medicine_taking_and_events"&gt;Удалить рецепт и события&lt;/string&gt;</v>
      </c>
    </row>
    <row r="160" spans="1:6" ht="60" x14ac:dyDescent="0.25">
      <c r="A160" s="9" t="s">
        <v>397</v>
      </c>
      <c r="B160" s="10" t="s">
        <v>398</v>
      </c>
      <c r="C160" s="10" t="s">
        <v>399</v>
      </c>
      <c r="D160" s="10" t="s">
        <v>1517</v>
      </c>
      <c r="E160" s="10" t="str">
        <f t="shared" si="5"/>
        <v>&lt;!-- %1$s - строка, время (часы-минуты), %2$s - строка, дата (день-месяц-год) --&gt;NEWLINE&lt;string name="ask_complete_medicine_taking"&gt;Complete and delete all events of related prescription starting with %1$s %2$s?&lt;/string&gt;</v>
      </c>
      <c r="F160" s="10" t="str">
        <f t="shared" si="4"/>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9" t="s">
        <v>400</v>
      </c>
      <c r="B161" s="10" t="s">
        <v>401</v>
      </c>
      <c r="C161" s="10" t="s">
        <v>399</v>
      </c>
      <c r="D161" s="10" t="s">
        <v>1518</v>
      </c>
      <c r="E161" s="10" t="str">
        <f t="shared" si="5"/>
        <v>&lt;!-- %1$s - строка, время (часы-минуты), %2$s - строка, дата (день-месяц-год) --&gt;NEWLINE&lt;string name="ask_complete_doctor_visit"&gt;Complete and delete all events of related visit starting with %1$s %2$s?&lt;/string&gt;</v>
      </c>
      <c r="F161" s="10" t="str">
        <f t="shared" si="4"/>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9" t="s">
        <v>402</v>
      </c>
      <c r="B162" s="10" t="s">
        <v>403</v>
      </c>
      <c r="C162" s="10"/>
      <c r="D162" s="10" t="s">
        <v>404</v>
      </c>
      <c r="E162" s="10" t="str">
        <f t="shared" si="5"/>
        <v>&lt;string name="complete_without_deletion"&gt;Complete without deleting&lt;/string&gt;</v>
      </c>
      <c r="F162" s="10" t="str">
        <f t="shared" si="4"/>
        <v>&lt;string name="complete_without_deletion"&gt;Завершить без удаления&lt;/string&gt;</v>
      </c>
    </row>
    <row r="163" spans="1:6" ht="30" x14ac:dyDescent="0.25">
      <c r="A163" s="9" t="s">
        <v>405</v>
      </c>
      <c r="B163" s="10" t="s">
        <v>406</v>
      </c>
      <c r="C163" s="10"/>
      <c r="D163" s="10" t="s">
        <v>407</v>
      </c>
      <c r="E163" s="10" t="str">
        <f t="shared" si="5"/>
        <v>&lt;string name="complete_and_delete_events"&gt;Delete future events&lt;/string&gt;</v>
      </c>
      <c r="F163" s="10" t="str">
        <f t="shared" si="4"/>
        <v>&lt;string name="complete_and_delete_events"&gt;Удалить будущие события&lt;/string&gt;</v>
      </c>
    </row>
    <row r="164" spans="1:6" x14ac:dyDescent="0.25">
      <c r="A164" s="9" t="s">
        <v>408</v>
      </c>
      <c r="B164" s="10" t="s">
        <v>1552</v>
      </c>
      <c r="C164" s="10"/>
      <c r="D164" s="10" t="s">
        <v>1553</v>
      </c>
      <c r="E164" s="10" t="str">
        <f t="shared" si="5"/>
        <v>&lt;string name="please_wait"&gt;Please wait…&lt;/string&gt;</v>
      </c>
      <c r="F164" s="10" t="str">
        <f t="shared" si="4"/>
        <v>&lt;string name="please_wait"&gt;Пожалуйста, подождите…&lt;/string&gt;</v>
      </c>
    </row>
    <row r="165" spans="1:6" ht="30" x14ac:dyDescent="0.25">
      <c r="A165" s="9" t="s">
        <v>409</v>
      </c>
      <c r="B165" s="10" t="s">
        <v>1554</v>
      </c>
      <c r="C165" s="10"/>
      <c r="D165" s="10" t="s">
        <v>1555</v>
      </c>
      <c r="E165" s="10" t="str">
        <f t="shared" si="5"/>
        <v>&lt;string name="events_generating"&gt;Processing event’s creation…&lt;/string&gt;</v>
      </c>
      <c r="F165" s="10" t="str">
        <f t="shared" si="4"/>
        <v>&lt;string name="events_generating"&gt;Идет создание событий…&lt;/string&gt;</v>
      </c>
    </row>
    <row r="166" spans="1:6" x14ac:dyDescent="0.25">
      <c r="A166" s="9" t="s">
        <v>410</v>
      </c>
      <c r="B166" s="10" t="s">
        <v>1556</v>
      </c>
      <c r="C166" s="10"/>
      <c r="D166" s="10" t="s">
        <v>1557</v>
      </c>
      <c r="E166" s="10" t="str">
        <f t="shared" si="5"/>
        <v>&lt;string name="events_deleting"&gt;Processing event’s deleting…&lt;/string&gt;</v>
      </c>
      <c r="F166" s="10" t="str">
        <f t="shared" si="4"/>
        <v>&lt;string name="events_deleting"&gt;Идет удаление событий…&lt;/string&gt;</v>
      </c>
    </row>
    <row r="167" spans="1:6" x14ac:dyDescent="0.25">
      <c r="A167" s="9" t="s">
        <v>411</v>
      </c>
      <c r="B167" s="10" t="s">
        <v>1558</v>
      </c>
      <c r="C167" s="10"/>
      <c r="D167" s="10" t="s">
        <v>1559</v>
      </c>
      <c r="E167" s="10" t="str">
        <f t="shared" si="5"/>
        <v>&lt;string name="events_updating"&gt;Processing event’s updating…&lt;/string&gt;</v>
      </c>
      <c r="F167" s="10" t="str">
        <f t="shared" si="4"/>
        <v>&lt;string name="events_updating"&gt;Идет обновление событий…&lt;/string&gt;</v>
      </c>
    </row>
    <row r="168" spans="1:6" ht="30" x14ac:dyDescent="0.25">
      <c r="A168" s="9" t="s">
        <v>412</v>
      </c>
      <c r="B168" s="10" t="s">
        <v>413</v>
      </c>
      <c r="C168" s="10"/>
      <c r="D168" s="10" t="s">
        <v>414</v>
      </c>
      <c r="E168" s="10" t="str">
        <f t="shared" si="5"/>
        <v>&lt;string name="default_doctor_name"&gt;Pediatrician&lt;/string&gt;</v>
      </c>
      <c r="F168" s="10" t="str">
        <f t="shared" si="4"/>
        <v>&lt;string name="default_doctor_name"&gt;Педиатр&lt;/string&gt;</v>
      </c>
    </row>
    <row r="169" spans="1:6" ht="45" x14ac:dyDescent="0.25">
      <c r="A169" s="9" t="s">
        <v>415</v>
      </c>
      <c r="B169" s="10" t="s">
        <v>416</v>
      </c>
      <c r="C169" s="10"/>
      <c r="D169" s="10" t="s">
        <v>417</v>
      </c>
      <c r="E169" s="10" t="str">
        <f t="shared" si="5"/>
        <v>&lt;string name="delete_photo_confirmation_dialog_title"&gt;Delete picture?&lt;/string&gt;</v>
      </c>
      <c r="F169" s="10" t="str">
        <f t="shared" si="4"/>
        <v>&lt;string name="delete_photo_confirmation_dialog_title"&gt;Удалить фото?&lt;/string&gt;</v>
      </c>
    </row>
    <row r="170" spans="1:6" ht="30" x14ac:dyDescent="0.25">
      <c r="A170" s="9" t="s">
        <v>418</v>
      </c>
      <c r="B170" s="10" t="s">
        <v>419</v>
      </c>
      <c r="C170" s="10"/>
      <c r="D170" s="10" t="s">
        <v>420</v>
      </c>
      <c r="E170" s="10" t="str">
        <f t="shared" si="5"/>
        <v>&lt;string name="need_to_fill_not_or_photo"&gt;To complete event please add description or picture&lt;/string&gt;</v>
      </c>
      <c r="F170" s="10" t="str">
        <f t="shared" si="4"/>
        <v>&lt;string name="need_to_fill_not_or_photo"&gt;Для выполнения события добавьте к событию описание или фотографию&lt;/string&gt;</v>
      </c>
    </row>
    <row r="171" spans="1:6" x14ac:dyDescent="0.25">
      <c r="A171" s="9" t="s">
        <v>421</v>
      </c>
      <c r="B171" s="10" t="s">
        <v>422</v>
      </c>
      <c r="C171" s="10"/>
      <c r="D171" s="10" t="s">
        <v>423</v>
      </c>
      <c r="E171" s="10" t="str">
        <f t="shared" si="5"/>
        <v>&lt;string name="add_doctor_visit"&gt;Add visit to doctor&lt;/string&gt;</v>
      </c>
      <c r="F171" s="10" t="str">
        <f t="shared" si="4"/>
        <v>&lt;string name="add_doctor_visit"&gt;Добавить визит к врачу&lt;/string&gt;</v>
      </c>
    </row>
    <row r="172" spans="1:6" ht="30" x14ac:dyDescent="0.25">
      <c r="A172" s="9" t="s">
        <v>424</v>
      </c>
      <c r="B172" s="10" t="s">
        <v>425</v>
      </c>
      <c r="C172" s="10"/>
      <c r="D172" s="10" t="s">
        <v>426</v>
      </c>
      <c r="E172" s="10" t="str">
        <f t="shared" si="5"/>
        <v>&lt;string name="add_medicine_taking"&gt;Add prescription&lt;/string&gt;</v>
      </c>
      <c r="F172" s="10" t="str">
        <f t="shared" si="4"/>
        <v>&lt;string name="add_medicine_taking"&gt;Добавить рецепт&lt;/string&gt;</v>
      </c>
    </row>
    <row r="173" spans="1:6" ht="45" x14ac:dyDescent="0.25">
      <c r="A173" s="9" t="s">
        <v>427</v>
      </c>
      <c r="B173" s="10" t="s">
        <v>428</v>
      </c>
      <c r="C173" s="10"/>
      <c r="D173" s="10" t="s">
        <v>429</v>
      </c>
      <c r="E173" s="10" t="str">
        <f t="shared" si="5"/>
        <v>&lt;string name="delete_event_confirmation_dialog_title"&gt;Delete event?&lt;/string&gt;</v>
      </c>
      <c r="F173" s="10" t="str">
        <f t="shared" si="4"/>
        <v>&lt;string name="delete_event_confirmation_dialog_title"&gt;Удалить событие?&lt;/string&gt;</v>
      </c>
    </row>
    <row r="174" spans="1:6" ht="45" x14ac:dyDescent="0.25">
      <c r="A174" s="9" t="s">
        <v>430</v>
      </c>
      <c r="B174" s="10" t="s">
        <v>431</v>
      </c>
      <c r="C174" s="10"/>
      <c r="D174" s="10" t="s">
        <v>1571</v>
      </c>
      <c r="E174" s="10" t="str">
        <f t="shared" si="5"/>
        <v>&lt;string name="delete_doctor_visit_confirmation_dialog_title"&gt;Delete the doctor’s appointment?&lt;/string&gt;</v>
      </c>
      <c r="F174" s="10" t="str">
        <f t="shared" si="4"/>
        <v>&lt;string name="delete_doctor_visit_confirmation_dialog_title"&gt;Удалить визит к врачу?&lt;/string&gt;</v>
      </c>
    </row>
    <row r="175" spans="1:6" ht="60" x14ac:dyDescent="0.25">
      <c r="A175" s="9" t="s">
        <v>432</v>
      </c>
      <c r="B175" s="10" t="s">
        <v>433</v>
      </c>
      <c r="C175" s="10"/>
      <c r="D175" s="10" t="s">
        <v>434</v>
      </c>
      <c r="E175" s="10" t="str">
        <f t="shared" si="5"/>
        <v>&lt;string name="delete_medicine_taking_confirmation_dialog_title"&gt;Delete prescription?&lt;/string&gt;</v>
      </c>
      <c r="F175" s="10" t="str">
        <f t="shared" si="4"/>
        <v>&lt;string name="delete_medicine_taking_confirmation_dialog_title"&gt;Удалить рецепт?&lt;/string&gt;</v>
      </c>
    </row>
    <row r="176" spans="1:6" ht="45" x14ac:dyDescent="0.25">
      <c r="A176" s="9" t="s">
        <v>435</v>
      </c>
      <c r="B176" s="10" t="s">
        <v>436</v>
      </c>
      <c r="C176" s="10"/>
      <c r="D176" s="10" t="s">
        <v>437</v>
      </c>
      <c r="E176" s="10" t="str">
        <f t="shared" si="5"/>
        <v>&lt;string name="delete_doctor_confirmation_dialog_title"&gt;Delete specialty?&lt;/string&gt;</v>
      </c>
      <c r="F176" s="10" t="str">
        <f t="shared" si="4"/>
        <v>&lt;string name="delete_doctor_confirmation_dialog_title"&gt;Удалить специализацию?&lt;/string&gt;</v>
      </c>
    </row>
    <row r="177" spans="1:6" ht="45" x14ac:dyDescent="0.25">
      <c r="A177" s="9" t="s">
        <v>438</v>
      </c>
      <c r="B177" s="10" t="s">
        <v>439</v>
      </c>
      <c r="C177" s="10"/>
      <c r="D177" s="10" t="s">
        <v>440</v>
      </c>
      <c r="E177" s="10" t="str">
        <f t="shared" si="5"/>
        <v>&lt;string name="delete_medicine_confirmation_dialog_title"&gt;Delete medicine?&lt;/string&gt;</v>
      </c>
      <c r="F177" s="10" t="str">
        <f t="shared" si="4"/>
        <v>&lt;string name="delete_medicine_confirmation_dialog_title"&gt;Удалить лекарство?&lt;/string&gt;</v>
      </c>
    </row>
    <row r="178" spans="1:6" x14ac:dyDescent="0.25">
      <c r="A178" s="9" t="s">
        <v>441</v>
      </c>
      <c r="B178" s="10" t="s">
        <v>442</v>
      </c>
      <c r="C178" s="10"/>
      <c r="D178" s="10" t="s">
        <v>443</v>
      </c>
      <c r="E178" s="10" t="str">
        <f t="shared" si="5"/>
        <v>&lt;string name="filter_by_date"&gt;By date&lt;/string&gt;</v>
      </c>
      <c r="F178" s="10" t="str">
        <f t="shared" si="4"/>
        <v>&lt;string name="filter_by_date"&gt;По периоду&lt;/string&gt;</v>
      </c>
    </row>
    <row r="179" spans="1:6" x14ac:dyDescent="0.25">
      <c r="A179" s="9" t="s">
        <v>444</v>
      </c>
      <c r="B179" s="10" t="s">
        <v>445</v>
      </c>
      <c r="C179" s="10"/>
      <c r="D179" s="10" t="s">
        <v>446</v>
      </c>
      <c r="E179" s="10" t="str">
        <f t="shared" si="5"/>
        <v>&lt;string name="filter_by_doctor"&gt;By specialty&lt;/string&gt;</v>
      </c>
      <c r="F179" s="10" t="str">
        <f t="shared" si="4"/>
        <v>&lt;string name="filter_by_doctor"&gt;По специализации&lt;/string&gt;</v>
      </c>
    </row>
    <row r="180" spans="1:6" ht="30" x14ac:dyDescent="0.25">
      <c r="A180" s="9" t="s">
        <v>447</v>
      </c>
      <c r="B180" s="10" t="s">
        <v>448</v>
      </c>
      <c r="C180" s="10"/>
      <c r="D180" s="10" t="s">
        <v>449</v>
      </c>
      <c r="E180" s="10" t="str">
        <f t="shared" si="5"/>
        <v>&lt;string name="filter_by_medicine"&gt;By medicine&lt;/string&gt;</v>
      </c>
      <c r="F180" s="10" t="str">
        <f t="shared" si="4"/>
        <v>&lt;string name="filter_by_medicine"&gt;По лекарству&lt;/string&gt;</v>
      </c>
    </row>
    <row r="181" spans="1:6" x14ac:dyDescent="0.25">
      <c r="A181" s="9" t="s">
        <v>450</v>
      </c>
      <c r="B181" s="10" t="s">
        <v>451</v>
      </c>
      <c r="C181" s="10"/>
      <c r="D181" s="10" t="s">
        <v>452</v>
      </c>
      <c r="E181" s="10" t="str">
        <f t="shared" si="5"/>
        <v>&lt;string name="filter_from_date"&gt;From date&lt;/string&gt;</v>
      </c>
      <c r="F181" s="10" t="str">
        <f t="shared" si="4"/>
        <v>&lt;string name="filter_from_date"&gt;Дата с&lt;/string&gt;</v>
      </c>
    </row>
    <row r="182" spans="1:6" x14ac:dyDescent="0.25">
      <c r="A182" s="9" t="s">
        <v>453</v>
      </c>
      <c r="B182" s="10" t="s">
        <v>454</v>
      </c>
      <c r="C182" s="10"/>
      <c r="D182" s="10" t="s">
        <v>455</v>
      </c>
      <c r="E182" s="10" t="str">
        <f t="shared" si="5"/>
        <v>&lt;string name="filter_to_date"&gt;To date&lt;/string&gt;</v>
      </c>
      <c r="F182" s="10" t="str">
        <f t="shared" si="4"/>
        <v>&lt;string name="filter_to_date"&gt;Дата по&lt;/string&gt;</v>
      </c>
    </row>
    <row r="183" spans="1:6" ht="60" x14ac:dyDescent="0.25">
      <c r="A183" s="9" t="s">
        <v>456</v>
      </c>
      <c r="B183" s="10" t="s">
        <v>457</v>
      </c>
      <c r="C183" s="10" t="s">
        <v>458</v>
      </c>
      <c r="D183" s="10" t="s">
        <v>1520</v>
      </c>
      <c r="E183" s="10" t="str">
        <f t="shared" si="5"/>
        <v>&lt;!-- %1$s - строка, дата с (число-месяц-год), %2$s - строка, дата по (число-месяц-год) --&gt;NEWLINE&lt;string name="chips_from_date_to_date"&gt;from  %1$s to %2$s&lt;/string&gt;</v>
      </c>
      <c r="F183" s="10" t="str">
        <f t="shared" si="4"/>
        <v>&lt;!-- %1$s - строка, дата с (число-месяц-год), %2$s - строка, дата по (число-месяц-год) --&gt;NEWLINE&lt;string name="chips_from_date_to_date"&gt;с %1$s по %2$s&lt;/string&gt;</v>
      </c>
    </row>
    <row r="184" spans="1:6" ht="30" x14ac:dyDescent="0.25">
      <c r="A184" s="9" t="s">
        <v>459</v>
      </c>
      <c r="B184" s="10" t="s">
        <v>460</v>
      </c>
      <c r="C184" s="10" t="s">
        <v>461</v>
      </c>
      <c r="D184" s="10" t="s">
        <v>1521</v>
      </c>
      <c r="E184" s="10" t="str">
        <f t="shared" si="5"/>
        <v>&lt;!-- %s - строка, дата с (число-месяц-год) --&gt;NEWLINE&lt;string name="chips_from_date"&gt;from %s&lt;/string&gt;</v>
      </c>
      <c r="F184" s="10" t="str">
        <f t="shared" si="4"/>
        <v>&lt;!-- %s - строка, дата с (число-месяц-год) --&gt;NEWLINE&lt;string name="chips_from_date"&gt;с %s&lt;/string&gt;</v>
      </c>
    </row>
    <row r="185" spans="1:6" ht="30" x14ac:dyDescent="0.25">
      <c r="A185" s="9" t="s">
        <v>462</v>
      </c>
      <c r="B185" s="10" t="s">
        <v>463</v>
      </c>
      <c r="C185" s="10" t="s">
        <v>464</v>
      </c>
      <c r="D185" s="10" t="s">
        <v>1522</v>
      </c>
      <c r="E185" s="10" t="str">
        <f t="shared" si="5"/>
        <v>&lt;!-- %s - строка, дата по (число-месяц-год) --&gt;NEWLINE&lt;string name="chips_to_date"&gt;to %s&lt;/string&gt;</v>
      </c>
      <c r="F185" s="10" t="str">
        <f t="shared" si="4"/>
        <v>&lt;!-- %s - строка, дата по (число-месяц-год) --&gt;NEWLINE&lt;string name="chips_to_date"&gt;по %s&lt;/string&gt;</v>
      </c>
    </row>
    <row r="186" spans="1:6" ht="30" x14ac:dyDescent="0.25">
      <c r="A186" s="9" t="s">
        <v>465</v>
      </c>
      <c r="B186" s="10" t="s">
        <v>466</v>
      </c>
      <c r="C186" s="10"/>
      <c r="D186" s="10" t="s">
        <v>467</v>
      </c>
      <c r="E186" s="10" t="str">
        <f t="shared" si="5"/>
        <v>&lt;string name="no_data_to_filter"&gt;No data to filter&lt;/string&gt;</v>
      </c>
      <c r="F186" s="10" t="str">
        <f t="shared" si="4"/>
        <v>&lt;string name="no_data_to_filter"&gt;Нет данных для фильтрации&lt;/string&gt;</v>
      </c>
    </row>
    <row r="187" spans="1:6" x14ac:dyDescent="0.25">
      <c r="A187" s="9" t="s">
        <v>468</v>
      </c>
      <c r="B187" s="10" t="s">
        <v>469</v>
      </c>
      <c r="C187" s="10"/>
      <c r="D187" s="10" t="s">
        <v>1640</v>
      </c>
      <c r="E187" s="10" t="str">
        <f t="shared" si="5"/>
        <v>&lt;string name="nothing_found"&gt;Nothing was found&lt;/string&gt;</v>
      </c>
      <c r="F187" s="10" t="str">
        <f t="shared" si="4"/>
        <v>&lt;string name="nothing_found"&gt;Ничего не найдено&lt;/string&gt;</v>
      </c>
    </row>
    <row r="188" spans="1:6" ht="30" x14ac:dyDescent="0.25">
      <c r="A188" s="9" t="s">
        <v>470</v>
      </c>
      <c r="B188" s="10" t="s">
        <v>471</v>
      </c>
      <c r="C188" s="10"/>
      <c r="D188" s="10" t="s">
        <v>472</v>
      </c>
      <c r="E188" s="10" t="str">
        <f t="shared" si="5"/>
        <v>&lt;string name="ask_update_linear_group"&gt;Update all events?&lt;/string&gt;</v>
      </c>
      <c r="F188" s="10" t="str">
        <f t="shared" si="4"/>
        <v>&lt;string name="ask_update_linear_group"&gt;Обновить линейную группу событий?&lt;/string&gt;</v>
      </c>
    </row>
    <row r="189" spans="1:6" ht="30" x14ac:dyDescent="0.25">
      <c r="A189" s="9" t="s">
        <v>473</v>
      </c>
      <c r="B189" s="10" t="s">
        <v>474</v>
      </c>
      <c r="C189" s="10"/>
      <c r="D189" s="10" t="s">
        <v>475</v>
      </c>
      <c r="E189" s="10" t="str">
        <f t="shared" si="5"/>
        <v>&lt;string name="update_one_event"&gt;Update one event&lt;/string&gt;</v>
      </c>
      <c r="F189" s="10" t="str">
        <f t="shared" si="4"/>
        <v>&lt;string name="update_one_event"&gt;Обновить одно событие&lt;/string&gt;</v>
      </c>
    </row>
    <row r="190" spans="1:6" ht="30" x14ac:dyDescent="0.25">
      <c r="A190" s="9" t="s">
        <v>476</v>
      </c>
      <c r="B190" s="10" t="s">
        <v>477</v>
      </c>
      <c r="C190" s="10"/>
      <c r="D190" s="10" t="s">
        <v>478</v>
      </c>
      <c r="E190" s="10" t="str">
        <f t="shared" si="5"/>
        <v>&lt;string name="update_linear_group"&gt;Update all events&lt;/string&gt;</v>
      </c>
      <c r="F190" s="10" t="str">
        <f t="shared" si="4"/>
        <v>&lt;string name="update_linear_group"&gt;Обновить линейную группу&lt;/string&gt;</v>
      </c>
    </row>
    <row r="191" spans="1:6" x14ac:dyDescent="0.25">
      <c r="A191" s="9" t="s">
        <v>479</v>
      </c>
      <c r="B191" s="10" t="s">
        <v>480</v>
      </c>
      <c r="C191" s="10"/>
      <c r="D191" s="10" t="s">
        <v>481</v>
      </c>
      <c r="E191" s="10" t="str">
        <f t="shared" si="5"/>
        <v>&lt;string name="move_event"&gt;Move event&lt;/string&gt;</v>
      </c>
      <c r="F191" s="10" t="str">
        <f t="shared" si="4"/>
        <v>&lt;string name="move_event"&gt;Перенести событие&lt;/string&gt;</v>
      </c>
    </row>
    <row r="192" spans="1:6" ht="30" x14ac:dyDescent="0.25">
      <c r="A192" s="9" t="s">
        <v>482</v>
      </c>
      <c r="B192" s="10" t="s">
        <v>483</v>
      </c>
      <c r="C192" s="10"/>
      <c r="D192" s="10" t="s">
        <v>484</v>
      </c>
      <c r="E192" s="10" t="str">
        <f t="shared" si="5"/>
        <v>&lt;string name="move_one_event"&gt;Move one event&lt;/string&gt;</v>
      </c>
      <c r="F192" s="10" t="str">
        <f t="shared" si="4"/>
        <v>&lt;string name="move_one_event"&gt;Перенести одно событие&lt;/string&gt;</v>
      </c>
    </row>
    <row r="193" spans="1:6" ht="30" x14ac:dyDescent="0.25">
      <c r="A193" s="9" t="s">
        <v>485</v>
      </c>
      <c r="B193" s="10" t="s">
        <v>486</v>
      </c>
      <c r="C193" s="10"/>
      <c r="D193" s="10" t="s">
        <v>487</v>
      </c>
      <c r="E193" s="10" t="str">
        <f t="shared" si="5"/>
        <v>&lt;string name="move_linear_group"&gt;Move all events&lt;/string&gt;</v>
      </c>
      <c r="F193" s="10" t="str">
        <f t="shared" si="4"/>
        <v>&lt;string name="move_linear_group"&gt;Перенести линейную группу&lt;/string&gt;</v>
      </c>
    </row>
    <row r="194" spans="1:6" ht="30" x14ac:dyDescent="0.25">
      <c r="A194" s="9" t="s">
        <v>488</v>
      </c>
      <c r="B194" s="10" t="s">
        <v>489</v>
      </c>
      <c r="C194" s="10"/>
      <c r="D194" s="10" t="s">
        <v>1523</v>
      </c>
      <c r="E194" s="10" t="str">
        <f t="shared" si="5"/>
        <v>&lt;string name="enter_doctor_name"&gt;Enter doctor’s specialty&lt;/string&gt;</v>
      </c>
      <c r="F194" s="10" t="str">
        <f t="shared" si="4"/>
        <v>&lt;string name="enter_doctor_name"&gt;Введите специализацию&lt;/string&gt;</v>
      </c>
    </row>
    <row r="195" spans="1:6" ht="30" x14ac:dyDescent="0.25">
      <c r="A195" s="9" t="s">
        <v>490</v>
      </c>
      <c r="B195" s="10" t="s">
        <v>491</v>
      </c>
      <c r="C195" s="10"/>
      <c r="D195" s="10" t="s">
        <v>1524</v>
      </c>
      <c r="E195" s="10" t="str">
        <f t="shared" si="5"/>
        <v>&lt;string name="enter_medicine_name"&gt;Enter medicine&lt;/string&gt;</v>
      </c>
      <c r="F195" s="10" t="str">
        <f t="shared" si="4"/>
        <v>&lt;string name="enter_medicine_name"&gt;Введите лекарство&lt;/string&gt;</v>
      </c>
    </row>
    <row r="196" spans="1:6" ht="30" x14ac:dyDescent="0.25">
      <c r="A196" s="9" t="s">
        <v>493</v>
      </c>
      <c r="B196" s="10" t="s">
        <v>494</v>
      </c>
      <c r="C196" s="10"/>
      <c r="D196" s="10" t="s">
        <v>1525</v>
      </c>
      <c r="E196" s="10" t="str">
        <f t="shared" si="5"/>
        <v>&lt;string name="enter_achievement_name"&gt;Enter achievement name&lt;/string&gt;</v>
      </c>
      <c r="F196" s="10" t="str">
        <f t="shared" ref="F196:F259" si="6">IF(ISBLANK(C196),"","&lt;!-- "&amp;C196&amp;" --&gt;"&amp;"NEWLINE")&amp;"&lt;string name="""&amp;A196&amp;"""&gt;"&amp;B196&amp;"&lt;/string&gt;"</f>
        <v>&lt;string name="enter_achievement_name"&gt;Введите название достижения&lt;/string&gt;</v>
      </c>
    </row>
    <row r="197" spans="1:6" ht="45" x14ac:dyDescent="0.25">
      <c r="A197" s="9" t="s">
        <v>495</v>
      </c>
      <c r="B197" s="10" t="s">
        <v>496</v>
      </c>
      <c r="C197" s="10"/>
      <c r="D197" s="10" t="s">
        <v>1526</v>
      </c>
      <c r="E197" s="10" t="str">
        <f t="shared" si="5"/>
        <v>&lt;string name="enter_concrete_achievement_name"&gt;Enter achievement&lt;/string&gt;</v>
      </c>
      <c r="F197" s="10" t="str">
        <f t="shared" si="6"/>
        <v>&lt;string name="enter_concrete_achievement_name"&gt;Введите достижение&lt;/string&gt;</v>
      </c>
    </row>
    <row r="198" spans="1:6" ht="30" x14ac:dyDescent="0.25">
      <c r="A198" s="9" t="s">
        <v>498</v>
      </c>
      <c r="B198" s="10" t="s">
        <v>499</v>
      </c>
      <c r="C198" s="10"/>
      <c r="D198" s="10" t="s">
        <v>500</v>
      </c>
      <c r="E198" s="10" t="str">
        <f t="shared" si="5"/>
        <v>&lt;string name="the_value_already_exists"&gt;The value is already exist in the list&lt;/string&gt;</v>
      </c>
      <c r="F198" s="10" t="str">
        <f t="shared" si="6"/>
        <v>&lt;string name="the_value_already_exists"&gt;Такое значение уже есть в списке&lt;/string&gt;</v>
      </c>
    </row>
    <row r="199" spans="1:6" x14ac:dyDescent="0.25">
      <c r="A199" s="9" t="s">
        <v>501</v>
      </c>
      <c r="B199" s="10" t="s">
        <v>502</v>
      </c>
      <c r="C199" s="10"/>
      <c r="D199" s="10" t="s">
        <v>503</v>
      </c>
      <c r="E199" s="10" t="str">
        <f t="shared" ref="E199:E262" si="7">IF(ISBLANK(C199),"","&lt;!-- "&amp;C199&amp;" --&gt;"&amp;"NEWLINE")&amp;"&lt;string name="""&amp;A199&amp;"""&gt;"&amp;D199&amp;"&lt;/string&gt;"</f>
        <v>&lt;string name="no_exercises"&gt;Failed to load exercises&lt;/string&gt;</v>
      </c>
      <c r="F199" s="10" t="str">
        <f t="shared" si="6"/>
        <v>&lt;string name="no_exercises"&gt;Не удалось загрузить занятия&lt;/string&gt;</v>
      </c>
    </row>
    <row r="200" spans="1:6" x14ac:dyDescent="0.25">
      <c r="A200" s="9" t="s">
        <v>504</v>
      </c>
      <c r="B200" s="10" t="s">
        <v>505</v>
      </c>
      <c r="C200" s="10"/>
      <c r="D200" s="10" t="s">
        <v>506</v>
      </c>
      <c r="E200" s="10" t="str">
        <f t="shared" si="7"/>
        <v>&lt;string name="exercise"&gt;Exercise&lt;/string&gt;</v>
      </c>
      <c r="F200" s="10" t="str">
        <f t="shared" si="6"/>
        <v>&lt;string name="exercise"&gt;Занятие&lt;/string&gt;</v>
      </c>
    </row>
    <row r="201" spans="1:6" x14ac:dyDescent="0.25">
      <c r="A201" s="9" t="s">
        <v>507</v>
      </c>
      <c r="B201" s="10" t="s">
        <v>508</v>
      </c>
      <c r="C201" s="10"/>
      <c r="D201" s="10" t="s">
        <v>1527</v>
      </c>
      <c r="E201" s="10" t="str">
        <f t="shared" si="7"/>
        <v>&lt;string name="cloud_text"&gt;Save your data with Google Drive&lt;/string&gt;</v>
      </c>
      <c r="F201" s="10" t="str">
        <f t="shared" si="6"/>
        <v>&lt;string name="cloud_text"&gt;Сохраните свои данные с Google Drive&lt;/string&gt;</v>
      </c>
    </row>
    <row r="202" spans="1:6" x14ac:dyDescent="0.25">
      <c r="A202" s="9" t="s">
        <v>509</v>
      </c>
      <c r="B202" s="10" t="s">
        <v>510</v>
      </c>
      <c r="C202" s="10"/>
      <c r="D202" s="10" t="s">
        <v>511</v>
      </c>
      <c r="E202" s="10" t="str">
        <f t="shared" si="7"/>
        <v>&lt;string name="cloud_login_text"&gt;Login to Google Drive&lt;/string&gt;</v>
      </c>
      <c r="F202" s="10" t="str">
        <f t="shared" si="6"/>
        <v>&lt;string name="cloud_login_text"&gt;Войдите в аккаунт Google Drive&lt;/string&gt;</v>
      </c>
    </row>
    <row r="203" spans="1:6" ht="30" x14ac:dyDescent="0.25">
      <c r="A203" s="9" t="s">
        <v>512</v>
      </c>
      <c r="B203" s="10" t="s">
        <v>513</v>
      </c>
      <c r="C203" s="10"/>
      <c r="D203" s="10" t="s">
        <v>514</v>
      </c>
      <c r="E203" s="10" t="str">
        <f t="shared" si="7"/>
        <v>&lt;string name="cloud_backup_text"&gt;Set up synchronization&lt;/string&gt;</v>
      </c>
      <c r="F203" s="10" t="str">
        <f t="shared" si="6"/>
        <v>&lt;string name="cloud_backup_text"&gt;Настройте синхронизацию&lt;/string&gt;</v>
      </c>
    </row>
    <row r="204" spans="1:6" ht="30" x14ac:dyDescent="0.25">
      <c r="A204" s="9" t="s">
        <v>515</v>
      </c>
      <c r="B204" s="10" t="s">
        <v>516</v>
      </c>
      <c r="C204" s="10"/>
      <c r="D204" s="10" t="s">
        <v>1528</v>
      </c>
      <c r="E204" s="10" t="str">
        <f t="shared" si="7"/>
        <v>&lt;string name="cloud_restore_text"&gt;Restore data on any device&lt;/string&gt;</v>
      </c>
      <c r="F204" s="10" t="str">
        <f t="shared" si="6"/>
        <v>&lt;string name="cloud_restore_text"&gt;Восстанавливайте данные на любом устройстве&lt;/string&gt;</v>
      </c>
    </row>
    <row r="205" spans="1:6" x14ac:dyDescent="0.25">
      <c r="A205" s="9" t="s">
        <v>517</v>
      </c>
      <c r="B205" s="10" t="s">
        <v>518</v>
      </c>
      <c r="C205" s="10"/>
      <c r="D205" s="10" t="s">
        <v>519</v>
      </c>
      <c r="E205" s="10" t="str">
        <f t="shared" si="7"/>
        <v>&lt;string name="bind_account"&gt;Link account&lt;/string&gt;</v>
      </c>
      <c r="F205" s="10" t="str">
        <f t="shared" si="6"/>
        <v>&lt;string name="bind_account"&gt;Привязать аккаунт&lt;/string&gt;</v>
      </c>
    </row>
    <row r="206" spans="1:6" x14ac:dyDescent="0.25">
      <c r="A206" s="9" t="s">
        <v>520</v>
      </c>
      <c r="B206" s="10" t="s">
        <v>521</v>
      </c>
      <c r="C206" s="10"/>
      <c r="D206" s="10" t="s">
        <v>1529</v>
      </c>
      <c r="E206" s="10" t="str">
        <f t="shared" si="7"/>
        <v>&lt;string name="later"&gt;Later&lt;/string&gt;</v>
      </c>
      <c r="F206" s="10" t="str">
        <f t="shared" si="6"/>
        <v>&lt;string name="later"&gt;Позже&lt;/string&gt;</v>
      </c>
    </row>
    <row r="207" spans="1:6" ht="45" x14ac:dyDescent="0.25">
      <c r="A207" s="9" t="s">
        <v>522</v>
      </c>
      <c r="B207" s="10" t="s">
        <v>523</v>
      </c>
      <c r="C207" s="10"/>
      <c r="D207" s="10" t="s">
        <v>1530</v>
      </c>
      <c r="E207" s="10" t="str">
        <f t="shared" si="7"/>
        <v>&lt;string name="user_unrecoverable_error_dialog_text"&gt;Failed to connect to Google Play Services&lt;/string&gt;</v>
      </c>
      <c r="F207" s="10" t="str">
        <f t="shared" si="6"/>
        <v>&lt;string name="user_unrecoverable_error_dialog_text"&gt;Не удалось подключить Google Play Services&lt;/string&gt;</v>
      </c>
    </row>
    <row r="208" spans="1:6" ht="60" x14ac:dyDescent="0.25">
      <c r="A208" s="9" t="s">
        <v>524</v>
      </c>
      <c r="B208" s="10" t="s">
        <v>525</v>
      </c>
      <c r="C208" s="10"/>
      <c r="D208" s="10" t="s">
        <v>641</v>
      </c>
      <c r="E208" s="10" t="str">
        <f t="shared" si="7"/>
        <v>&lt;string name="bind_account_connection_unavailable_dialog_title"&gt;No Internet connection&lt;/string&gt;</v>
      </c>
      <c r="F208" s="10" t="str">
        <f t="shared" si="6"/>
        <v>&lt;string name="bind_account_connection_unavailable_dialog_title"&gt;Нет подключения к Интернету&lt;/string&gt;</v>
      </c>
    </row>
    <row r="209" spans="1:6" ht="60" x14ac:dyDescent="0.25">
      <c r="A209" s="9" t="s">
        <v>526</v>
      </c>
      <c r="B209" s="10" t="s">
        <v>527</v>
      </c>
      <c r="C209" s="10"/>
      <c r="D209" s="10" t="s">
        <v>1531</v>
      </c>
      <c r="E209" s="10" t="str">
        <f t="shared" si="7"/>
        <v>&lt;string name="bind_account_connection_unavailable_dialog_text"&gt;Connect to the Internet or try again later.&lt;/string&gt;</v>
      </c>
      <c r="F209" s="10" t="str">
        <f t="shared" si="6"/>
        <v>&lt;string name="bind_account_connection_unavailable_dialog_text"&gt;Подключите Интернет или попробуйте позже.&lt;/string&gt;</v>
      </c>
    </row>
    <row r="210" spans="1:6" x14ac:dyDescent="0.25">
      <c r="A210" s="9" t="s">
        <v>528</v>
      </c>
      <c r="B210" s="10" t="s">
        <v>529</v>
      </c>
      <c r="C210" s="10"/>
      <c r="D210" s="10" t="s">
        <v>1532</v>
      </c>
      <c r="E210" s="10" t="str">
        <f t="shared" si="7"/>
        <v>&lt;string name="try_again"&gt;Try again&lt;/string&gt;</v>
      </c>
      <c r="F210" s="10" t="str">
        <f t="shared" si="6"/>
        <v>&lt;string name="try_again"&gt;Попробовать еще раз&lt;/string&gt;</v>
      </c>
    </row>
    <row r="211" spans="1:6" ht="30" x14ac:dyDescent="0.25">
      <c r="A211" s="9" t="s">
        <v>530</v>
      </c>
      <c r="B211" s="10" t="s">
        <v>531</v>
      </c>
      <c r="C211" s="10"/>
      <c r="D211" s="10" t="s">
        <v>1533</v>
      </c>
      <c r="E211" s="10" t="str">
        <f t="shared" si="7"/>
        <v>&lt;string name="check_network_connection"&gt;Check the Internet connection&lt;/string&gt;</v>
      </c>
      <c r="F211" s="10" t="str">
        <f t="shared" si="6"/>
        <v>&lt;string name="check_network_connection"&gt;Проверьте подключение к Интернету&lt;/string&gt;</v>
      </c>
    </row>
    <row r="212" spans="1:6" ht="45" x14ac:dyDescent="0.25">
      <c r="A212" s="9" t="s">
        <v>532</v>
      </c>
      <c r="B212" s="10" t="s">
        <v>1560</v>
      </c>
      <c r="C212" s="10"/>
      <c r="D212" s="10" t="s">
        <v>1561</v>
      </c>
      <c r="E212" s="10" t="str">
        <f t="shared" si="7"/>
        <v>&lt;string name="check_is_backup_available_loading"&gt;Authorization…&lt;/string&gt;</v>
      </c>
      <c r="F212" s="10" t="str">
        <f t="shared" si="6"/>
        <v>&lt;string name="check_is_backup_available_loading"&gt;Авторизация…&lt;/string&gt;</v>
      </c>
    </row>
    <row r="213" spans="1:6" ht="30" x14ac:dyDescent="0.25">
      <c r="A213" s="9" t="s">
        <v>533</v>
      </c>
      <c r="B213" s="10" t="s">
        <v>534</v>
      </c>
      <c r="C213" s="10"/>
      <c r="D213" s="10" t="s">
        <v>1534</v>
      </c>
      <c r="E213" s="10" t="str">
        <f t="shared" si="7"/>
        <v>&lt;string name="found_backup_dialog_title"&gt;Backup copy is found&lt;/string&gt;</v>
      </c>
      <c r="F213" s="10" t="str">
        <f t="shared" si="6"/>
        <v>&lt;string name="found_backup_dialog_title"&gt;Найдена резервная копия&lt;/string&gt;</v>
      </c>
    </row>
    <row r="214" spans="1:6" ht="30" x14ac:dyDescent="0.25">
      <c r="A214" s="9" t="s">
        <v>535</v>
      </c>
      <c r="B214" s="10" t="s">
        <v>536</v>
      </c>
      <c r="C214" s="10"/>
      <c r="D214" s="10" t="s">
        <v>537</v>
      </c>
      <c r="E214" s="10" t="str">
        <f t="shared" si="7"/>
        <v>&lt;string name="found_backup_dialog_text"&gt;Restore data?&lt;/string&gt;</v>
      </c>
      <c r="F214" s="10" t="str">
        <f t="shared" si="6"/>
        <v>&lt;string name="found_backup_dialog_text"&gt;Восстановить данные?&lt;/string&gt;</v>
      </c>
    </row>
    <row r="215" spans="1:6" ht="30" x14ac:dyDescent="0.25">
      <c r="A215" s="9" t="s">
        <v>538</v>
      </c>
      <c r="B215" s="10" t="s">
        <v>539</v>
      </c>
      <c r="C215" s="10"/>
      <c r="D215" s="10" t="s">
        <v>1535</v>
      </c>
      <c r="E215" s="10" t="str">
        <f t="shared" si="7"/>
        <v>&lt;string name="no_backup_found"&gt;Backup copy is not found&lt;/string&gt;</v>
      </c>
      <c r="F215" s="10" t="str">
        <f t="shared" si="6"/>
        <v>&lt;string name="no_backup_found"&gt;Резервная копия не найдена&lt;/string&gt;</v>
      </c>
    </row>
    <row r="216" spans="1:6" ht="30" x14ac:dyDescent="0.25">
      <c r="A216" s="9" t="s">
        <v>540</v>
      </c>
      <c r="B216" s="10" t="s">
        <v>541</v>
      </c>
      <c r="C216" s="10"/>
      <c r="D216" s="10" t="s">
        <v>542</v>
      </c>
      <c r="E216" s="10" t="str">
        <f t="shared" si="7"/>
        <v>&lt;string name="google_drive_error_dialog_text"&gt;Failed to connect to Google Drive&lt;/string&gt;</v>
      </c>
      <c r="F216" s="10" t="str">
        <f t="shared" si="6"/>
        <v>&lt;string name="google_drive_error_dialog_text"&gt;Не удалось подключиться к Google Drive&lt;/string&gt;</v>
      </c>
    </row>
    <row r="217" spans="1:6" ht="30" x14ac:dyDescent="0.25">
      <c r="A217" s="9" t="s">
        <v>543</v>
      </c>
      <c r="B217" s="10" t="s">
        <v>544</v>
      </c>
      <c r="C217" s="10"/>
      <c r="D217" s="10" t="s">
        <v>545</v>
      </c>
      <c r="E217" s="10" t="str">
        <f t="shared" si="7"/>
        <v>&lt;string name="restore_success_dialog_text"&gt;Data is restored&lt;/string&gt;</v>
      </c>
      <c r="F217" s="10" t="str">
        <f t="shared" si="6"/>
        <v>&lt;string name="restore_success_dialog_text"&gt;Данные восстановлены&lt;/string&gt;</v>
      </c>
    </row>
    <row r="218" spans="1:6" ht="30" x14ac:dyDescent="0.25">
      <c r="A218" s="9" t="s">
        <v>546</v>
      </c>
      <c r="B218" s="10" t="s">
        <v>547</v>
      </c>
      <c r="C218" s="10"/>
      <c r="D218" s="10" t="s">
        <v>548</v>
      </c>
      <c r="E218" s="10" t="str">
        <f t="shared" si="7"/>
        <v>&lt;string name="restore_error_dialog_text"&gt;Failed to restore data&lt;/string&gt;</v>
      </c>
      <c r="F218" s="10" t="str">
        <f t="shared" si="6"/>
        <v>&lt;string name="restore_error_dialog_text"&gt;При восстановлении данных произошла ошибка&lt;/string&gt;</v>
      </c>
    </row>
    <row r="219" spans="1:6" ht="30" x14ac:dyDescent="0.25">
      <c r="A219" s="9" t="s">
        <v>549</v>
      </c>
      <c r="B219" s="10" t="s">
        <v>550</v>
      </c>
      <c r="C219" s="10"/>
      <c r="D219" s="10" t="s">
        <v>551</v>
      </c>
      <c r="E219" s="10" t="str">
        <f t="shared" si="7"/>
        <v>&lt;string name="backup_success_dialog_text"&gt;Data saved&lt;/string&gt;</v>
      </c>
      <c r="F219" s="10" t="str">
        <f t="shared" si="6"/>
        <v>&lt;string name="backup_success_dialog_text"&gt;Данные сохранены&lt;/string&gt;</v>
      </c>
    </row>
    <row r="220" spans="1:6" ht="30" x14ac:dyDescent="0.25">
      <c r="A220" s="9" t="s">
        <v>552</v>
      </c>
      <c r="B220" s="10" t="s">
        <v>553</v>
      </c>
      <c r="C220" s="10"/>
      <c r="D220" s="10" t="s">
        <v>554</v>
      </c>
      <c r="E220" s="10" t="str">
        <f t="shared" si="7"/>
        <v>&lt;string name="backup_error_dialog_text"&gt;Failed to save data&lt;/string&gt;</v>
      </c>
      <c r="F220" s="10" t="str">
        <f t="shared" si="6"/>
        <v>&lt;string name="backup_error_dialog_text"&gt;При сохранении данных произошла ошибка&lt;/string&gt;</v>
      </c>
    </row>
    <row r="221" spans="1:6" ht="30" x14ac:dyDescent="0.25">
      <c r="A221" s="9" t="s">
        <v>555</v>
      </c>
      <c r="B221" s="10" t="s">
        <v>556</v>
      </c>
      <c r="C221" s="10"/>
      <c r="D221" s="10" t="s">
        <v>557</v>
      </c>
      <c r="E221" s="10" t="str">
        <f t="shared" si="7"/>
        <v>&lt;string name="settings_notifications"&gt;Notifications&lt;/string&gt;</v>
      </c>
      <c r="F221" s="10" t="str">
        <f t="shared" si="6"/>
        <v>&lt;string name="settings_notifications"&gt;Оповещения&lt;/string&gt;</v>
      </c>
    </row>
    <row r="222" spans="1:6" ht="30" x14ac:dyDescent="0.25">
      <c r="A222" s="9" t="s">
        <v>558</v>
      </c>
      <c r="B222" s="10" t="s">
        <v>559</v>
      </c>
      <c r="C222" s="10"/>
      <c r="D222" s="10" t="s">
        <v>560</v>
      </c>
      <c r="E222" s="10" t="str">
        <f t="shared" si="7"/>
        <v>&lt;string name="settings_setup_notifications"&gt;Notifications settings&lt;/string&gt;</v>
      </c>
      <c r="F222" s="10" t="str">
        <f t="shared" si="6"/>
        <v>&lt;string name="settings_setup_notifications"&gt;Настройка уведомлений&lt;/string&gt;</v>
      </c>
    </row>
    <row r="223" spans="1:6" ht="30" x14ac:dyDescent="0.25">
      <c r="A223" s="9" t="s">
        <v>561</v>
      </c>
      <c r="B223" s="10" t="s">
        <v>562</v>
      </c>
      <c r="C223" s="10"/>
      <c r="D223" s="10" t="s">
        <v>563</v>
      </c>
      <c r="E223" s="10" t="str">
        <f t="shared" si="7"/>
        <v>&lt;string name="settings_setup_notification"&gt;Set up notification&lt;/string&gt;</v>
      </c>
      <c r="F223" s="10" t="str">
        <f t="shared" si="6"/>
        <v>&lt;string name="settings_setup_notification"&gt;Настроить уведомление&lt;/string&gt;</v>
      </c>
    </row>
    <row r="224" spans="1:6" ht="30" x14ac:dyDescent="0.25">
      <c r="A224" s="9" t="s">
        <v>564</v>
      </c>
      <c r="B224" s="10" t="s">
        <v>565</v>
      </c>
      <c r="C224" s="10"/>
      <c r="D224" s="10" t="s">
        <v>566</v>
      </c>
      <c r="E224" s="10" t="str">
        <f t="shared" si="7"/>
        <v>&lt;string name="settings_data_control"&gt;Data management&lt;/string&gt;</v>
      </c>
      <c r="F224" s="10" t="str">
        <f t="shared" si="6"/>
        <v>&lt;string name="settings_data_control"&gt;Управление данными&lt;/string&gt;</v>
      </c>
    </row>
    <row r="225" spans="1:6" x14ac:dyDescent="0.25">
      <c r="A225" s="9" t="s">
        <v>567</v>
      </c>
      <c r="B225" s="10" t="s">
        <v>568</v>
      </c>
      <c r="C225" s="10"/>
      <c r="D225" s="10" t="s">
        <v>569</v>
      </c>
      <c r="E225" s="10" t="str">
        <f t="shared" si="7"/>
        <v>&lt;string name="settings_account"&gt;Google Drive account&lt;/string&gt;</v>
      </c>
      <c r="F225" s="10" t="str">
        <f t="shared" si="6"/>
        <v>&lt;string name="settings_account"&gt;Аккаунт Google Drive&lt;/string&gt;</v>
      </c>
    </row>
    <row r="226" spans="1:6" ht="30" x14ac:dyDescent="0.25">
      <c r="A226" s="9" t="s">
        <v>570</v>
      </c>
      <c r="B226" s="10" t="s">
        <v>571</v>
      </c>
      <c r="C226" s="10"/>
      <c r="D226" s="10" t="s">
        <v>572</v>
      </c>
      <c r="E226" s="10" t="str">
        <f t="shared" si="7"/>
        <v>&lt;string name="settings_additional"&gt;Advanced settings&lt;/string&gt;</v>
      </c>
      <c r="F226" s="10" t="str">
        <f t="shared" si="6"/>
        <v>&lt;string name="settings_additional"&gt;Дополнительные настройки&lt;/string&gt;</v>
      </c>
    </row>
    <row r="227" spans="1:6" ht="30" x14ac:dyDescent="0.25">
      <c r="A227" s="9" t="s">
        <v>573</v>
      </c>
      <c r="B227" s="10" t="s">
        <v>574</v>
      </c>
      <c r="C227" s="10"/>
      <c r="D227" s="10" t="s">
        <v>575</v>
      </c>
      <c r="E227" s="10" t="str">
        <f t="shared" si="7"/>
        <v>&lt;string name="settings_day_length"&gt;Length of the day&lt;/string&gt;</v>
      </c>
      <c r="F227" s="10" t="str">
        <f t="shared" si="6"/>
        <v>&lt;string name="settings_day_length"&gt;Продолжительность дня&lt;/string&gt;</v>
      </c>
    </row>
    <row r="228" spans="1:6" x14ac:dyDescent="0.25">
      <c r="A228" s="9" t="s">
        <v>576</v>
      </c>
      <c r="B228" s="10" t="s">
        <v>577</v>
      </c>
      <c r="C228" s="10"/>
      <c r="D228" s="10" t="s">
        <v>578</v>
      </c>
      <c r="E228" s="10" t="str">
        <f t="shared" si="7"/>
        <v>&lt;string name="measure_units"&gt;Measure units&lt;/string&gt;</v>
      </c>
      <c r="F228" s="10" t="str">
        <f t="shared" si="6"/>
        <v>&lt;string name="measure_units"&gt;Единицы измерения&lt;/string&gt;</v>
      </c>
    </row>
    <row r="229" spans="1:6" x14ac:dyDescent="0.25">
      <c r="A229" s="9" t="s">
        <v>579</v>
      </c>
      <c r="B229" s="10" t="s">
        <v>580</v>
      </c>
      <c r="C229" s="10"/>
      <c r="D229" s="10" t="s">
        <v>581</v>
      </c>
      <c r="E229" s="10" t="str">
        <f t="shared" si="7"/>
        <v>&lt;string name="food"&gt;Food&lt;/string&gt;</v>
      </c>
      <c r="F229" s="10" t="str">
        <f t="shared" si="6"/>
        <v>&lt;string name="food"&gt;Прикорм&lt;/string&gt;</v>
      </c>
    </row>
    <row r="230" spans="1:6" x14ac:dyDescent="0.25">
      <c r="A230" s="9" t="s">
        <v>582</v>
      </c>
      <c r="B230" s="10" t="s">
        <v>583</v>
      </c>
      <c r="C230" s="10"/>
      <c r="D230" s="10" t="s">
        <v>584</v>
      </c>
      <c r="E230" s="10" t="str">
        <f t="shared" si="7"/>
        <v>&lt;string name="authorize"&gt;Log in&lt;/string&gt;</v>
      </c>
      <c r="F230" s="10" t="str">
        <f t="shared" si="6"/>
        <v>&lt;string name="authorize"&gt;Войти&lt;/string&gt;</v>
      </c>
    </row>
    <row r="231" spans="1:6" ht="30" x14ac:dyDescent="0.25">
      <c r="A231" s="9" t="s">
        <v>585</v>
      </c>
      <c r="B231" s="10" t="s">
        <v>586</v>
      </c>
      <c r="C231" s="10"/>
      <c r="D231" s="10" t="s">
        <v>587</v>
      </c>
      <c r="E231" s="10" t="str">
        <f t="shared" si="7"/>
        <v>&lt;string name="authorize_account"&gt;Log into account&lt;/string&gt;</v>
      </c>
      <c r="F231" s="10" t="str">
        <f t="shared" si="6"/>
        <v>&lt;string name="authorize_account"&gt;Войти в аккаунт&lt;/string&gt;</v>
      </c>
    </row>
    <row r="232" spans="1:6" ht="60" x14ac:dyDescent="0.25">
      <c r="A232" s="9" t="s">
        <v>588</v>
      </c>
      <c r="B232" s="10" t="s">
        <v>589</v>
      </c>
      <c r="C232" s="10" t="s">
        <v>590</v>
      </c>
      <c r="D232" s="10" t="s">
        <v>591</v>
      </c>
      <c r="E232" s="10" t="str">
        <f t="shared" si="7"/>
        <v>&lt;!-- Восстановить в значении "загрузить резервную копию данных из облачного хранилища" --&gt;NEWLINE&lt;string name="restore"&gt;Restore&lt;/string&gt;</v>
      </c>
      <c r="F232" s="10" t="str">
        <f t="shared" si="6"/>
        <v>&lt;!-- Восстановить в значении "загрузить резервную копию данных из облачного хранилища" --&gt;NEWLINE&lt;string name="restore"&gt;Восстановить&lt;/string&gt;</v>
      </c>
    </row>
    <row r="233" spans="1:6" ht="45" x14ac:dyDescent="0.25">
      <c r="A233" s="9" t="s">
        <v>592</v>
      </c>
      <c r="B233" s="10" t="s">
        <v>71</v>
      </c>
      <c r="C233" s="10" t="s">
        <v>593</v>
      </c>
      <c r="D233" s="10" t="s">
        <v>594</v>
      </c>
      <c r="E233" s="10" t="str">
        <f t="shared" si="7"/>
        <v>&lt;!-- Сохранить в значении "сделать бэкап данных в облачное хранилище" --&gt;NEWLINE&lt;string name="backup"&gt;Save&lt;/string&gt;</v>
      </c>
      <c r="F233" s="10" t="str">
        <f t="shared" si="6"/>
        <v>&lt;!-- Сохранить в значении "сделать бэкап данных в облачное хранилище" --&gt;NEWLINE&lt;string name="backup"&gt;Сохранить&lt;/string&gt;</v>
      </c>
    </row>
    <row r="234" spans="1:6" ht="75" x14ac:dyDescent="0.25">
      <c r="A234" s="9" t="s">
        <v>595</v>
      </c>
      <c r="B234" s="10" t="s">
        <v>596</v>
      </c>
      <c r="C234" s="10" t="s">
        <v>597</v>
      </c>
      <c r="D234" s="10" t="s">
        <v>598</v>
      </c>
      <c r="E234" s="10" t="str">
        <f t="shared" si="7"/>
        <v>&lt;!-- Восстановить данные в значении "загрузить резервную копию данных из облачного хранилища" --&gt;NEWLINE&lt;string name="restore_data"&gt;Restore data&lt;/string&gt;</v>
      </c>
      <c r="F234" s="10" t="str">
        <f t="shared" si="6"/>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9" t="s">
        <v>599</v>
      </c>
      <c r="B235" s="10" t="s">
        <v>600</v>
      </c>
      <c r="C235" s="10" t="s">
        <v>1597</v>
      </c>
      <c r="D235" s="10" t="s">
        <v>601</v>
      </c>
      <c r="E235" s="10" t="str">
        <f t="shared" si="7"/>
        <v>&lt;!-- ignoreDuplicates Сохранить данные в значении "сделать бэкап данных в облачное хранилище" --&gt;NEWLINE&lt;string name="backup_data"&gt;Save data&lt;/string&gt;</v>
      </c>
      <c r="F235" s="10" t="str">
        <f t="shared" si="6"/>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9" t="s">
        <v>602</v>
      </c>
      <c r="B236" s="10" t="s">
        <v>603</v>
      </c>
      <c r="C236" s="10"/>
      <c r="D236" s="10" t="s">
        <v>604</v>
      </c>
      <c r="E236" s="10" t="str">
        <f t="shared" si="7"/>
        <v>&lt;string name="authorize_account_to_restore_data"&gt;Login to Google Drive to restore your data&lt;/string&gt;</v>
      </c>
      <c r="F236" s="10" t="str">
        <f t="shared" si="6"/>
        <v>&lt;string name="authorize_account_to_restore_data"&gt;Для восстановления данных необходимо авторизоваться в Google Drive&lt;/string&gt;</v>
      </c>
    </row>
    <row r="237" spans="1:6" ht="45" x14ac:dyDescent="0.25">
      <c r="A237" s="9" t="s">
        <v>605</v>
      </c>
      <c r="B237" s="10" t="s">
        <v>606</v>
      </c>
      <c r="C237" s="10"/>
      <c r="D237" s="10" t="s">
        <v>607</v>
      </c>
      <c r="E237" s="10" t="str">
        <f t="shared" si="7"/>
        <v>&lt;string name="authorize_account_to_backup_data"&gt;Login to Google Drive to save your data&lt;/string&gt;</v>
      </c>
      <c r="F237" s="10" t="str">
        <f t="shared" si="6"/>
        <v>&lt;string name="authorize_account_to_backup_data"&gt;Для сохранения данных необходимо авторизоваться в Google Drive&lt;/string&gt;</v>
      </c>
    </row>
    <row r="238" spans="1:6" ht="30" x14ac:dyDescent="0.25">
      <c r="A238" s="9" t="s">
        <v>608</v>
      </c>
      <c r="B238" s="10" t="s">
        <v>609</v>
      </c>
      <c r="C238" s="10"/>
      <c r="D238" s="10" t="s">
        <v>610</v>
      </c>
      <c r="E238" s="10" t="str">
        <f t="shared" si="7"/>
        <v>&lt;string name="restore_data_placeholder"&gt;Data will be restored for some time, then you can continue&lt;/string&gt;</v>
      </c>
      <c r="F238" s="10" t="str">
        <f t="shared" si="6"/>
        <v>&lt;string name="restore_data_placeholder"&gt;Данные будут восстанавливаться в течение некоторого времени, далее можно продолжить работу&lt;/string&gt;</v>
      </c>
    </row>
    <row r="239" spans="1:6" ht="30" x14ac:dyDescent="0.25">
      <c r="A239" s="9" t="s">
        <v>611</v>
      </c>
      <c r="B239" s="10" t="s">
        <v>612</v>
      </c>
      <c r="C239" s="10"/>
      <c r="D239" s="10" t="s">
        <v>613</v>
      </c>
      <c r="E239" s="10" t="str">
        <f t="shared" si="7"/>
        <v>&lt;string name="backup_data_placeholder"&gt;Data will be stored for some time, then you can continue&lt;/string&gt;</v>
      </c>
      <c r="F239" s="10" t="str">
        <f t="shared" si="6"/>
        <v>&lt;string name="backup_data_placeholder"&gt;Данные будут сохраняться в течение некоторого времени, далее можно продолжить работу&lt;/string&gt;</v>
      </c>
    </row>
    <row r="240" spans="1:6" ht="30" x14ac:dyDescent="0.25">
      <c r="A240" s="9" t="s">
        <v>614</v>
      </c>
      <c r="B240" s="10" t="s">
        <v>615</v>
      </c>
      <c r="C240" s="10"/>
      <c r="D240" s="10" t="s">
        <v>616</v>
      </c>
      <c r="E240" s="10" t="str">
        <f t="shared" si="7"/>
        <v>&lt;string name="restore_data_in_process"&gt;Recovering in progress&lt;/string&gt;</v>
      </c>
      <c r="F240" s="10" t="str">
        <f t="shared" si="6"/>
        <v>&lt;string name="restore_data_in_process"&gt;Идет восстановление данных&lt;/string&gt;</v>
      </c>
    </row>
    <row r="241" spans="1:6" ht="30" x14ac:dyDescent="0.25">
      <c r="A241" s="9" t="s">
        <v>617</v>
      </c>
      <c r="B241" s="10" t="s">
        <v>618</v>
      </c>
      <c r="C241" s="10"/>
      <c r="D241" s="10" t="s">
        <v>619</v>
      </c>
      <c r="E241" s="10" t="str">
        <f t="shared" si="7"/>
        <v>&lt;string name="backup_data_in_process"&gt;Saving in progress&lt;/string&gt;</v>
      </c>
      <c r="F241" s="10" t="str">
        <f t="shared" si="6"/>
        <v>&lt;string name="backup_data_in_process"&gt;Идет сохранение данных&lt;/string&gt;</v>
      </c>
    </row>
    <row r="242" spans="1:6" ht="30" x14ac:dyDescent="0.25">
      <c r="A242" s="9" t="s">
        <v>620</v>
      </c>
      <c r="B242" s="10" t="s">
        <v>621</v>
      </c>
      <c r="C242" s="10"/>
      <c r="D242" s="10" t="s">
        <v>622</v>
      </c>
      <c r="E242" s="10" t="str">
        <f t="shared" si="7"/>
        <v>&lt;string name="please_wait_til_the_end"&gt;Please wait for the end of the procedure&lt;/string&gt;</v>
      </c>
      <c r="F242" s="10" t="str">
        <f t="shared" si="6"/>
        <v>&lt;string name="please_wait_til_the_end"&gt;Пожалуйста, дождитесь окончания операции&lt;/string&gt;</v>
      </c>
    </row>
    <row r="243" spans="1:6" ht="30" x14ac:dyDescent="0.25">
      <c r="A243" s="9" t="s">
        <v>623</v>
      </c>
      <c r="B243" s="10" t="s">
        <v>624</v>
      </c>
      <c r="C243" s="10"/>
      <c r="D243" s="10" t="s">
        <v>625</v>
      </c>
      <c r="E243" s="10" t="str">
        <f t="shared" si="7"/>
        <v>&lt;string name="authorization_error"&gt;Authorization error&lt;/string&gt;</v>
      </c>
      <c r="F243" s="10" t="str">
        <f t="shared" si="6"/>
        <v>&lt;string name="authorization_error"&gt;Ошибка авторизации&lt;/string&gt;</v>
      </c>
    </row>
    <row r="244" spans="1:6" ht="30" x14ac:dyDescent="0.25">
      <c r="A244" s="9" t="s">
        <v>626</v>
      </c>
      <c r="B244" s="10" t="s">
        <v>627</v>
      </c>
      <c r="C244" s="10"/>
      <c r="D244" s="10" t="s">
        <v>628</v>
      </c>
      <c r="E244" s="10" t="str">
        <f t="shared" si="7"/>
        <v>&lt;string name="security_error_dialog_text"&gt;Try again later or use another account&lt;/string&gt;</v>
      </c>
      <c r="F244" s="10" t="str">
        <f t="shared" si="6"/>
        <v>&lt;string name="security_error_dialog_text"&gt;Попробуйте позже или воспользуйтесь другим аккаунтом.&lt;/string&gt;</v>
      </c>
    </row>
    <row r="245" spans="1:6" ht="30" x14ac:dyDescent="0.25">
      <c r="A245" s="9" t="s">
        <v>629</v>
      </c>
      <c r="B245" s="10" t="s">
        <v>630</v>
      </c>
      <c r="C245" s="10"/>
      <c r="D245" s="10" t="s">
        <v>1537</v>
      </c>
      <c r="E245" s="10" t="str">
        <f t="shared" si="7"/>
        <v>&lt;string name="notification_title_play_services"&gt;Google Play Services are not available&lt;/string&gt;</v>
      </c>
      <c r="F245" s="10" t="str">
        <f t="shared" si="6"/>
        <v>&lt;string name="notification_title_play_services"&gt;Не доступны Google Play Services&lt;/string&gt;</v>
      </c>
    </row>
    <row r="246" spans="1:6" ht="30" x14ac:dyDescent="0.25">
      <c r="A246" s="9" t="s">
        <v>631</v>
      </c>
      <c r="B246" s="10" t="s">
        <v>632</v>
      </c>
      <c r="C246" s="10"/>
      <c r="D246" s="10" t="s">
        <v>1538</v>
      </c>
      <c r="E246" s="10" t="str">
        <f t="shared" si="7"/>
        <v>&lt;string name="notification_text_play_services"&gt;Install Google Play Services to create backup copy&lt;/string&gt;</v>
      </c>
      <c r="F246" s="10" t="str">
        <f t="shared" si="6"/>
        <v>&lt;string name="notification_text_play_services"&gt;Установите Google Play Services для создания резервной копии данных&lt;/string&gt;</v>
      </c>
    </row>
    <row r="247" spans="1:6" ht="45" x14ac:dyDescent="0.25">
      <c r="A247" s="9" t="s">
        <v>633</v>
      </c>
      <c r="B247" s="10" t="s">
        <v>634</v>
      </c>
      <c r="C247" s="10"/>
      <c r="D247" s="10" t="s">
        <v>635</v>
      </c>
      <c r="E247" s="10" t="str">
        <f t="shared" si="7"/>
        <v>&lt;string name="notification_text_authorization_recoverable"&gt;Authorize in Google Drive to create backup copy&lt;/string&gt;</v>
      </c>
      <c r="F247" s="10" t="str">
        <f t="shared" si="6"/>
        <v>&lt;string name="notification_text_authorization_recoverable"&gt;Авторизуйте приложение в Google Drive для создания резервной копии данных&lt;/string&gt;</v>
      </c>
    </row>
    <row r="248" spans="1:6" ht="45" x14ac:dyDescent="0.25">
      <c r="A248" s="9" t="s">
        <v>636</v>
      </c>
      <c r="B248" s="10" t="s">
        <v>637</v>
      </c>
      <c r="C248" s="10"/>
      <c r="D248" s="10" t="s">
        <v>638</v>
      </c>
      <c r="E248" s="10" t="str">
        <f t="shared" si="7"/>
        <v>&lt;string name="notification_text_authorization_unrecoverable"&gt;Try again later&lt;/string&gt;</v>
      </c>
      <c r="F248" s="10" t="str">
        <f t="shared" si="6"/>
        <v>&lt;string name="notification_text_authorization_unrecoverable"&gt;Попробуйте позже&lt;/string&gt;</v>
      </c>
    </row>
    <row r="249" spans="1:6" ht="30" x14ac:dyDescent="0.25">
      <c r="A249" s="9" t="s">
        <v>639</v>
      </c>
      <c r="B249" s="10" t="s">
        <v>640</v>
      </c>
      <c r="C249" s="10"/>
      <c r="D249" s="10" t="s">
        <v>641</v>
      </c>
      <c r="E249" s="10" t="str">
        <f t="shared" si="7"/>
        <v>&lt;string name="notification_title_network"&gt;No Internet connection&lt;/string&gt;</v>
      </c>
      <c r="F249" s="10" t="str">
        <f t="shared" si="6"/>
        <v>&lt;string name="notification_title_network"&gt;Отсутствует Интернет&lt;/string&gt;</v>
      </c>
    </row>
    <row r="250" spans="1:6" ht="30" x14ac:dyDescent="0.25">
      <c r="A250" s="9" t="s">
        <v>642</v>
      </c>
      <c r="B250" s="10" t="s">
        <v>643</v>
      </c>
      <c r="C250" s="10"/>
      <c r="D250" s="10" t="s">
        <v>644</v>
      </c>
      <c r="E250" s="10" t="str">
        <f t="shared" si="7"/>
        <v>&lt;string name="notification_text_network"&gt;Connect to the Internet to create backup copy&lt;/string&gt;</v>
      </c>
      <c r="F250" s="10" t="str">
        <f t="shared" si="6"/>
        <v>&lt;string name="notification_text_network"&gt;Подключите Интернет для создания резервной копии данных&lt;/string&gt;</v>
      </c>
    </row>
    <row r="251" spans="1:6" ht="30" x14ac:dyDescent="0.25">
      <c r="A251" s="9" t="s">
        <v>645</v>
      </c>
      <c r="B251" s="10" t="s">
        <v>646</v>
      </c>
      <c r="C251" s="10"/>
      <c r="D251" s="10" t="s">
        <v>1539</v>
      </c>
      <c r="E251" s="10" t="str">
        <f t="shared" si="7"/>
        <v>&lt;string name="notification_text_backup"&gt;Downloading data to Google Drive&lt;/string&gt;</v>
      </c>
      <c r="F251" s="10" t="str">
        <f t="shared" si="6"/>
        <v>&lt;string name="notification_text_backup"&gt;Загрузка данных на Google Drive&lt;/string&gt;</v>
      </c>
    </row>
    <row r="252" spans="1:6" ht="30" x14ac:dyDescent="0.25">
      <c r="A252" s="9" t="s">
        <v>647</v>
      </c>
      <c r="B252" s="10" t="s">
        <v>648</v>
      </c>
      <c r="C252" s="10"/>
      <c r="D252" s="10" t="s">
        <v>649</v>
      </c>
      <c r="E252" s="10" t="str">
        <f t="shared" si="7"/>
        <v>&lt;string name="open_in_web_browser"&gt;Open in web-browser&lt;/string&gt;</v>
      </c>
      <c r="F252" s="10" t="str">
        <f t="shared" si="6"/>
        <v>&lt;string name="open_in_web_browser"&gt;Открыть в браузере&lt;/string&gt;</v>
      </c>
    </row>
    <row r="253" spans="1:6" ht="30" x14ac:dyDescent="0.25">
      <c r="A253" s="9" t="s">
        <v>650</v>
      </c>
      <c r="B253" s="10" t="s">
        <v>651</v>
      </c>
      <c r="C253" s="10"/>
      <c r="D253" s="10" t="s">
        <v>1540</v>
      </c>
      <c r="E253" s="10" t="str">
        <f t="shared" si="7"/>
        <v>&lt;string name="deletion_restricted_medicine"&gt;This medication refers to events or recipes&lt;/string&gt;</v>
      </c>
      <c r="F253" s="10" t="str">
        <f t="shared" si="6"/>
        <v>&lt;string name="deletion_restricted_medicine"&gt;Данное лекарство привязано к событиям или рецептам&lt;/string&gt;</v>
      </c>
    </row>
    <row r="254" spans="1:6" ht="30" x14ac:dyDescent="0.25">
      <c r="A254" s="9" t="s">
        <v>652</v>
      </c>
      <c r="B254" s="10" t="s">
        <v>653</v>
      </c>
      <c r="C254" s="10"/>
      <c r="D254" s="10" t="s">
        <v>1541</v>
      </c>
      <c r="E254" s="10" t="str">
        <f t="shared" si="7"/>
        <v>&lt;string name="deletion_restricted_doctor"&gt;This specialization refers to events or visits&lt;/string&gt;</v>
      </c>
      <c r="F254" s="10" t="str">
        <f t="shared" si="6"/>
        <v>&lt;string name="deletion_restricted_doctor"&gt;Данная специализация привязана к событиям или визитам&lt;/string&gt;</v>
      </c>
    </row>
    <row r="255" spans="1:6" x14ac:dyDescent="0.25">
      <c r="A255" s="9" t="s">
        <v>654</v>
      </c>
      <c r="B255" s="10" t="s">
        <v>655</v>
      </c>
      <c r="C255" s="10"/>
      <c r="D255" s="10" t="s">
        <v>656</v>
      </c>
      <c r="E255" s="10" t="str">
        <f t="shared" si="7"/>
        <v>&lt;string name="start_testing"&gt;Start testing&lt;/string&gt;</v>
      </c>
      <c r="F255" s="10" t="str">
        <f t="shared" si="6"/>
        <v>&lt;string name="start_testing"&gt;Начать тестирование&lt;/string&gt;</v>
      </c>
    </row>
    <row r="256" spans="1:6" ht="45" x14ac:dyDescent="0.25">
      <c r="A256" s="9" t="s">
        <v>657</v>
      </c>
      <c r="B256" s="10" t="s">
        <v>658</v>
      </c>
      <c r="C256" s="10"/>
      <c r="D256" s="10" t="s">
        <v>659</v>
      </c>
      <c r="E256" s="10" t="str">
        <f t="shared" si="7"/>
        <v>&lt;string name="stop_testing_confirm_dialog_title"&gt;Stop testing?&lt;/string&gt;</v>
      </c>
      <c r="F256" s="10" t="str">
        <f t="shared" si="6"/>
        <v>&lt;string name="stop_testing_confirm_dialog_title"&gt;Прервать тестирование?&lt;/string&gt;</v>
      </c>
    </row>
    <row r="257" spans="1:6" x14ac:dyDescent="0.25">
      <c r="A257" s="9" t="s">
        <v>660</v>
      </c>
      <c r="B257" s="10" t="s">
        <v>661</v>
      </c>
      <c r="C257" s="10"/>
      <c r="D257" s="10" t="s">
        <v>662</v>
      </c>
      <c r="E257" s="10" t="str">
        <f t="shared" si="7"/>
        <v>&lt;string name="parameter"&gt;Type of research&lt;/string&gt;</v>
      </c>
      <c r="F257" s="10" t="str">
        <f t="shared" si="6"/>
        <v>&lt;string name="parameter"&gt;Тип исследования&lt;/string&gt;</v>
      </c>
    </row>
    <row r="258" spans="1:6" x14ac:dyDescent="0.25">
      <c r="A258" s="9" t="s">
        <v>663</v>
      </c>
      <c r="B258" s="10" t="s">
        <v>664</v>
      </c>
      <c r="C258" s="10"/>
      <c r="D258" s="10" t="s">
        <v>665</v>
      </c>
      <c r="E258" s="10" t="str">
        <f t="shared" si="7"/>
        <v>&lt;string name="age"&gt;Age&lt;/string&gt;</v>
      </c>
      <c r="F258" s="10" t="str">
        <f t="shared" si="6"/>
        <v>&lt;string name="age"&gt;Возраст&lt;/string&gt;</v>
      </c>
    </row>
    <row r="259" spans="1:6" ht="30" x14ac:dyDescent="0.25">
      <c r="A259" s="9" t="s">
        <v>666</v>
      </c>
      <c r="B259" s="10" t="s">
        <v>667</v>
      </c>
      <c r="C259" s="10"/>
      <c r="D259" s="10" t="s">
        <v>668</v>
      </c>
      <c r="E259" s="10" t="str">
        <f t="shared" si="7"/>
        <v>&lt;string name="validation_no_age"&gt;Enter age&lt;/string&gt;</v>
      </c>
      <c r="F259" s="10" t="str">
        <f t="shared" si="6"/>
        <v>&lt;string name="validation_no_age"&gt;Введите возраст&lt;/string&gt;</v>
      </c>
    </row>
    <row r="260" spans="1:6" ht="78.75" customHeight="1" x14ac:dyDescent="0.25">
      <c r="A260" s="9" t="s">
        <v>669</v>
      </c>
      <c r="B260" s="10" t="s">
        <v>670</v>
      </c>
      <c r="C260" s="10" t="s">
        <v>671</v>
      </c>
      <c r="D260" s="10" t="s">
        <v>1542</v>
      </c>
      <c r="E260" s="10" t="str">
        <f t="shared" si="7"/>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10" t="str">
        <f t="shared" ref="F260:F322" si="8">IF(ISBLANK(C260),"","&lt;!-- "&amp;C260&amp;" --&gt;"&amp;"NEWLINE")&amp;"&lt;string name="""&amp;A260&amp;"""&gt;"&amp;B260&amp;"&lt;/string&gt;"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9" t="s">
        <v>672</v>
      </c>
      <c r="B261" s="10" t="s">
        <v>673</v>
      </c>
      <c r="C261" s="10"/>
      <c r="D261" s="10" t="s">
        <v>674</v>
      </c>
      <c r="E261" s="10" t="str">
        <f t="shared" si="7"/>
        <v>&lt;string name="test_chart_physical_tab"&gt;Motorial&lt;/string&gt;</v>
      </c>
      <c r="F261" s="10" t="str">
        <f t="shared" si="8"/>
        <v>&lt;string name="test_chart_physical_tab"&gt;Моторное&lt;/string&gt;</v>
      </c>
    </row>
    <row r="262" spans="1:6" ht="30" x14ac:dyDescent="0.25">
      <c r="A262" s="9" t="s">
        <v>675</v>
      </c>
      <c r="B262" s="10" t="s">
        <v>676</v>
      </c>
      <c r="C262" s="10"/>
      <c r="D262" s="10" t="s">
        <v>677</v>
      </c>
      <c r="E262" s="10" t="str">
        <f t="shared" si="7"/>
        <v>&lt;string name="test_chart_mental_tab"&gt;Sensory perception&lt;/string&gt;</v>
      </c>
      <c r="F262" s="10" t="str">
        <f t="shared" si="8"/>
        <v>&lt;string name="test_chart_mental_tab"&gt;Сенсорное&lt;/string&gt;</v>
      </c>
    </row>
    <row r="263" spans="1:6" ht="30" x14ac:dyDescent="0.25">
      <c r="A263" s="9" t="s">
        <v>678</v>
      </c>
      <c r="B263" s="10" t="s">
        <v>679</v>
      </c>
      <c r="C263" s="10"/>
      <c r="D263" s="10" t="s">
        <v>680</v>
      </c>
      <c r="E263" s="10" t="str">
        <f t="shared" ref="E263:E322" si="9">IF(ISBLANK(C263),"","&lt;!-- "&amp;C263&amp;" --&gt;"&amp;"NEWLINE")&amp;"&lt;string name="""&amp;A263&amp;"""&gt;"&amp;D263&amp;"&lt;/string&gt;"</f>
        <v>&lt;string name="delete_test_result_dialog_title"&gt;Delete test results?&lt;/string&gt;</v>
      </c>
      <c r="F263" s="10" t="str">
        <f t="shared" si="8"/>
        <v>&lt;string name="delete_test_result_dialog_title"&gt;Удалить результаты тестирования?&lt;/string&gt;</v>
      </c>
    </row>
    <row r="264" spans="1:6" ht="30" x14ac:dyDescent="0.25">
      <c r="A264" s="9" t="s">
        <v>681</v>
      </c>
      <c r="B264" s="10" t="s">
        <v>682</v>
      </c>
      <c r="C264" s="10"/>
      <c r="D264" s="10" t="s">
        <v>683</v>
      </c>
      <c r="E264" s="10" t="str">
        <f t="shared" si="9"/>
        <v>&lt;string name="no_doman_test_data"&gt;Go through the Glenn Doman testing&lt;/string&gt;</v>
      </c>
      <c r="F264" s="10" t="str">
        <f t="shared" si="8"/>
        <v>&lt;string name="no_doman_test_data"&gt;Пройдите тестирование по методу Гленна Домана&lt;/string&gt;</v>
      </c>
    </row>
    <row r="265" spans="1:6" ht="30" x14ac:dyDescent="0.25">
      <c r="A265" s="9" t="s">
        <v>684</v>
      </c>
      <c r="B265" s="10" t="s">
        <v>685</v>
      </c>
      <c r="C265" s="10"/>
      <c r="D265" s="10" t="s">
        <v>686</v>
      </c>
      <c r="E265" s="10" t="str">
        <f t="shared" si="9"/>
        <v>&lt;string name="add_antropometry"&gt;Add height and weight&lt;/string&gt;</v>
      </c>
      <c r="F265" s="10" t="str">
        <f t="shared" si="8"/>
        <v>&lt;string name="add_antropometry"&gt;Добавить показатели роста и веса&lt;/string&gt;</v>
      </c>
    </row>
    <row r="266" spans="1:6" ht="30" x14ac:dyDescent="0.25">
      <c r="A266" s="9" t="s">
        <v>687</v>
      </c>
      <c r="B266" s="10" t="s">
        <v>688</v>
      </c>
      <c r="C266" s="10"/>
      <c r="D266" s="10" t="s">
        <v>686</v>
      </c>
      <c r="E266" s="10" t="str">
        <f t="shared" si="9"/>
        <v>&lt;string name="add_antropometry_intention"&gt;Add height and weight&lt;/string&gt;</v>
      </c>
      <c r="F266" s="10" t="str">
        <f t="shared" si="8"/>
        <v>&lt;string name="add_antropometry_intention"&gt;Добавьте показатели роста и веса&lt;/string&gt;</v>
      </c>
    </row>
    <row r="267" spans="1:6" ht="30" x14ac:dyDescent="0.25">
      <c r="A267" s="9" t="s">
        <v>689</v>
      </c>
      <c r="B267" s="10" t="s">
        <v>690</v>
      </c>
      <c r="C267" s="10"/>
      <c r="D267" s="10" t="s">
        <v>691</v>
      </c>
      <c r="E267" s="10" t="str">
        <f t="shared" si="9"/>
        <v>&lt;string name="doman_chart_y_title"&gt;Level&lt;/string&gt;</v>
      </c>
      <c r="F267" s="10" t="str">
        <f t="shared" si="8"/>
        <v>&lt;string name="doman_chart_y_title"&gt;Уровень&lt;/string&gt;</v>
      </c>
    </row>
    <row r="268" spans="1:6" ht="30" x14ac:dyDescent="0.25">
      <c r="A268" s="9" t="s">
        <v>692</v>
      </c>
      <c r="B268" s="10" t="s">
        <v>693</v>
      </c>
      <c r="C268" s="10"/>
      <c r="D268" s="10" t="s">
        <v>694</v>
      </c>
      <c r="E268" s="10" t="str">
        <f t="shared" si="9"/>
        <v>&lt;string name="doman_chart_x_title"&gt;Phase&lt;/string&gt;</v>
      </c>
      <c r="F268" s="10" t="str">
        <f t="shared" si="8"/>
        <v>&lt;string name="doman_chart_x_title"&gt;Стадия&lt;/string&gt;</v>
      </c>
    </row>
    <row r="269" spans="1:6" x14ac:dyDescent="0.25">
      <c r="A269" s="9" t="s">
        <v>695</v>
      </c>
      <c r="B269" s="10" t="s">
        <v>696</v>
      </c>
      <c r="C269" s="10"/>
      <c r="D269" s="10" t="s">
        <v>697</v>
      </c>
      <c r="E269" s="10" t="str">
        <f t="shared" si="9"/>
        <v>&lt;string name="height"&gt;Height&lt;/string&gt;</v>
      </c>
      <c r="F269" s="10" t="str">
        <f t="shared" si="8"/>
        <v>&lt;string name="height"&gt;Рост&lt;/string&gt;</v>
      </c>
    </row>
    <row r="270" spans="1:6" x14ac:dyDescent="0.25">
      <c r="A270" s="9" t="s">
        <v>698</v>
      </c>
      <c r="B270" s="10" t="s">
        <v>699</v>
      </c>
      <c r="C270" s="10"/>
      <c r="D270" s="10" t="s">
        <v>700</v>
      </c>
      <c r="E270" s="10" t="str">
        <f t="shared" si="9"/>
        <v>&lt;string name="weight"&gt;Weight&lt;/string&gt;</v>
      </c>
      <c r="F270" s="10" t="str">
        <f t="shared" si="8"/>
        <v>&lt;string name="weight"&gt;Вес&lt;/string&gt;</v>
      </c>
    </row>
    <row r="271" spans="1:6" x14ac:dyDescent="0.25">
      <c r="A271" s="9" t="s">
        <v>701</v>
      </c>
      <c r="B271" s="10" t="s">
        <v>702</v>
      </c>
      <c r="C271" s="10"/>
      <c r="D271" s="10" t="s">
        <v>1543</v>
      </c>
      <c r="E271" s="10" t="str">
        <f t="shared" si="9"/>
        <v>&lt;string name="height_hint"&gt;Enter height (cm)&lt;/string&gt;</v>
      </c>
      <c r="F271" s="10" t="str">
        <f t="shared" si="8"/>
        <v>&lt;string name="height_hint"&gt;Введите рост (см)&lt;/string&gt;</v>
      </c>
    </row>
    <row r="272" spans="1:6" x14ac:dyDescent="0.25">
      <c r="A272" s="9" t="s">
        <v>703</v>
      </c>
      <c r="B272" s="10" t="s">
        <v>704</v>
      </c>
      <c r="C272" s="10"/>
      <c r="D272" s="10" t="s">
        <v>1544</v>
      </c>
      <c r="E272" s="10" t="str">
        <f t="shared" si="9"/>
        <v>&lt;string name="weight_hint"&gt;Enter weight (kg)&lt;/string&gt;</v>
      </c>
      <c r="F272" s="10" t="str">
        <f t="shared" si="8"/>
        <v>&lt;string name="weight_hint"&gt;Введите вес (кг)&lt;/string&gt;</v>
      </c>
    </row>
    <row r="273" spans="1:6" ht="45" x14ac:dyDescent="0.25">
      <c r="A273" s="9" t="s">
        <v>705</v>
      </c>
      <c r="B273" s="10" t="s">
        <v>706</v>
      </c>
      <c r="C273" s="10"/>
      <c r="D273" s="10" t="s">
        <v>707</v>
      </c>
      <c r="E273" s="10" t="str">
        <f t="shared" si="9"/>
        <v>&lt;string name="delete_antropometry_dialog_title"&gt;Delete height and weight?&lt;/string&gt;</v>
      </c>
      <c r="F273" s="10" t="str">
        <f t="shared" si="8"/>
        <v>&lt;string name="delete_antropometry_dialog_title"&gt;Удалить показатели роста и веса?&lt;/string&gt;</v>
      </c>
    </row>
    <row r="274" spans="1:6" ht="45" x14ac:dyDescent="0.25">
      <c r="A274" s="9" t="s">
        <v>708</v>
      </c>
      <c r="B274" s="10" t="s">
        <v>709</v>
      </c>
      <c r="C274" s="10"/>
      <c r="D274" s="10" t="s">
        <v>710</v>
      </c>
      <c r="E274" s="10" t="str">
        <f t="shared" si="9"/>
        <v>&lt;string name="delete_achievement_dialog_title"&gt;Delete achievement&lt;/string&gt;</v>
      </c>
      <c r="F274" s="10" t="str">
        <f t="shared" si="8"/>
        <v>&lt;string name="delete_achievement_dialog_title"&gt;Удалить достижение?&lt;/string&gt;</v>
      </c>
    </row>
    <row r="275" spans="1:6" ht="30" x14ac:dyDescent="0.25">
      <c r="A275" s="9" t="s">
        <v>711</v>
      </c>
      <c r="B275" s="10" t="s">
        <v>712</v>
      </c>
      <c r="C275" s="10"/>
      <c r="D275" s="10" t="s">
        <v>1545</v>
      </c>
      <c r="E275" s="10" t="str">
        <f t="shared" si="9"/>
        <v>&lt;string name="validation_antropometry_empty"&gt;Enter height and weight&lt;/string&gt;</v>
      </c>
      <c r="F275" s="10" t="str">
        <f t="shared" si="8"/>
        <v>&lt;string name="validation_antropometry_empty"&gt;Введите рост или вес&lt;/string&gt;</v>
      </c>
    </row>
    <row r="276" spans="1:6" ht="45" x14ac:dyDescent="0.25">
      <c r="A276" s="9" t="s">
        <v>713</v>
      </c>
      <c r="B276" s="10" t="s">
        <v>714</v>
      </c>
      <c r="C276" s="10"/>
      <c r="D276" s="10" t="s">
        <v>1546</v>
      </c>
      <c r="E276" s="10" t="str">
        <f t="shared" si="9"/>
        <v>&lt;string name="validation_antropometry_date_not_unique"&gt;Enter another date. Indicates of height and weight for this date are already added.&lt;/string&gt;</v>
      </c>
      <c r="F276" s="10" t="str">
        <f t="shared" si="8"/>
        <v>&lt;string name="validation_antropometry_date_not_unique"&gt;Введите другую дату. На эту дату показатели роста и веса уже введены.&lt;/string&gt;</v>
      </c>
    </row>
    <row r="277" spans="1:6" x14ac:dyDescent="0.25">
      <c r="A277" s="9" t="s">
        <v>715</v>
      </c>
      <c r="B277" s="10" t="s">
        <v>716</v>
      </c>
      <c r="C277" s="10"/>
      <c r="D277" s="10" t="s">
        <v>717</v>
      </c>
      <c r="E277" s="10" t="str">
        <f t="shared" si="9"/>
        <v>&lt;string name="low_limit_who"&gt;Low limit by WHO&lt;/string&gt;</v>
      </c>
      <c r="F277" s="10" t="str">
        <f t="shared" si="8"/>
        <v>&lt;string name="low_limit_who"&gt;Нижняя граница по ВОЗ&lt;/string&gt;</v>
      </c>
    </row>
    <row r="278" spans="1:6" x14ac:dyDescent="0.25">
      <c r="A278" s="9" t="s">
        <v>718</v>
      </c>
      <c r="B278" s="10" t="s">
        <v>719</v>
      </c>
      <c r="C278" s="10"/>
      <c r="D278" s="10" t="s">
        <v>720</v>
      </c>
      <c r="E278" s="10" t="str">
        <f t="shared" si="9"/>
        <v>&lt;string name="high_limit_who"&gt;High limit by WHO&lt;/string&gt;</v>
      </c>
      <c r="F278" s="10" t="str">
        <f t="shared" si="8"/>
        <v>&lt;string name="high_limit_who"&gt;Верхняя граница по ВОЗ&lt;/string&gt;</v>
      </c>
    </row>
    <row r="279" spans="1:6" ht="45" x14ac:dyDescent="0.25">
      <c r="A279" s="9" t="s">
        <v>721</v>
      </c>
      <c r="B279" s="10" t="s">
        <v>722</v>
      </c>
      <c r="C279" s="10"/>
      <c r="D279" s="10" t="s">
        <v>723</v>
      </c>
      <c r="E279" s="10" t="str">
        <f t="shared" si="9"/>
        <v>&lt;string name="specify_age_when_this_happened"&gt;Specify age when it happened&lt;/string&gt;</v>
      </c>
      <c r="F279" s="10" t="str">
        <f t="shared" si="8"/>
        <v>&lt;string name="specify_age_when_this_happened"&gt;Укажите возраст, когда это произошло&lt;/string&gt;</v>
      </c>
    </row>
    <row r="280" spans="1:6" x14ac:dyDescent="0.25">
      <c r="A280" s="9" t="s">
        <v>724</v>
      </c>
      <c r="B280" s="10" t="s">
        <v>725</v>
      </c>
      <c r="C280" s="10"/>
      <c r="D280" s="10" t="s">
        <v>726</v>
      </c>
      <c r="E280" s="10" t="str">
        <f t="shared" si="9"/>
        <v>&lt;string name="no_chart_data"&gt;Not enough data for graphing&lt;/string&gt;</v>
      </c>
      <c r="F280" s="10" t="str">
        <f t="shared" si="8"/>
        <v>&lt;string name="no_chart_data"&gt;Недостаточно данных для построения графика&lt;/string&gt;</v>
      </c>
    </row>
    <row r="281" spans="1:6" ht="30" x14ac:dyDescent="0.25">
      <c r="A281" s="9" t="s">
        <v>727</v>
      </c>
      <c r="B281" s="10" t="s">
        <v>728</v>
      </c>
      <c r="C281" s="10"/>
      <c r="D281" s="10" t="s">
        <v>729</v>
      </c>
      <c r="E281" s="10" t="str">
        <f t="shared" si="9"/>
        <v>&lt;string name="birthday_changed"&gt;Test results are not relevant because child’s date of birth has been changed&lt;/string&gt;</v>
      </c>
      <c r="F281" s="10" t="str">
        <f t="shared" si="8"/>
        <v>&lt;string name="birthday_changed"&gt;Результаты тестирования неактуальны, так как была изменена дата рождения ребенка&lt;/string&gt;</v>
      </c>
    </row>
    <row r="282" spans="1:6" ht="45" x14ac:dyDescent="0.25">
      <c r="A282" s="9" t="s">
        <v>730</v>
      </c>
      <c r="B282" s="10" t="s">
        <v>731</v>
      </c>
      <c r="C282" s="10"/>
      <c r="D282" s="10" t="s">
        <v>732</v>
      </c>
      <c r="E282" s="10" t="str">
        <f t="shared" si="9"/>
        <v>&lt;string name="no_child_specified_for_testing_dialog_title"&gt;Test results will not be saved&lt;/string&gt;</v>
      </c>
      <c r="F282" s="10" t="str">
        <f t="shared" si="8"/>
        <v>&lt;string name="no_child_specified_for_testing_dialog_title"&gt;Результаты тестирования не будут сохранены&lt;/string&gt;</v>
      </c>
    </row>
    <row r="283" spans="1:6" ht="45" x14ac:dyDescent="0.25">
      <c r="A283" s="9" t="s">
        <v>733</v>
      </c>
      <c r="B283" s="10" t="s">
        <v>734</v>
      </c>
      <c r="C283" s="10"/>
      <c r="D283" s="10" t="s">
        <v>1547</v>
      </c>
      <c r="E283" s="10" t="str">
        <f t="shared" si="9"/>
        <v>&lt;string name="no_child_specified_for_testing_dialog_text"&gt;To save test results add a child’s profile.&lt;/string&gt;</v>
      </c>
      <c r="F283" s="10" t="str">
        <f t="shared" si="8"/>
        <v>&lt;string name="no_child_specified_for_testing_dialog_text"&gt;Чтобы сохранить результаты тестирования, добавьте профиль ребенка.&lt;/string&gt;</v>
      </c>
    </row>
    <row r="284" spans="1:6" ht="30" x14ac:dyDescent="0.25">
      <c r="A284" s="9" t="s">
        <v>735</v>
      </c>
      <c r="B284" s="10" t="s">
        <v>736</v>
      </c>
      <c r="C284" s="10"/>
      <c r="D284" s="10" t="s">
        <v>737</v>
      </c>
      <c r="E284" s="10" t="str">
        <f t="shared" si="9"/>
        <v>&lt;string name="continue_without_profile"&gt;Continue without profile&lt;/string&gt;</v>
      </c>
      <c r="F284" s="10" t="str">
        <f t="shared" si="8"/>
        <v>&lt;string name="continue_without_profile"&gt;Продолжить без профиля&lt;/string&gt;</v>
      </c>
    </row>
    <row r="285" spans="1:6" x14ac:dyDescent="0.25">
      <c r="A285" s="9" t="s">
        <v>738</v>
      </c>
      <c r="B285" s="10" t="s">
        <v>739</v>
      </c>
      <c r="C285" s="10"/>
      <c r="D285" s="10" t="s">
        <v>740</v>
      </c>
      <c r="E285" s="10" t="str">
        <f t="shared" si="9"/>
        <v>&lt;string name="add_doctor"&gt;Add specialty&lt;/string&gt;</v>
      </c>
      <c r="F285" s="10" t="str">
        <f t="shared" si="8"/>
        <v>&lt;string name="add_doctor"&gt;Добавить специализацию&lt;/string&gt;</v>
      </c>
    </row>
    <row r="286" spans="1:6" x14ac:dyDescent="0.25">
      <c r="A286" s="9" t="s">
        <v>741</v>
      </c>
      <c r="B286" s="10" t="s">
        <v>742</v>
      </c>
      <c r="C286" s="10"/>
      <c r="D286" s="10" t="s">
        <v>492</v>
      </c>
      <c r="E286" s="10" t="str">
        <f t="shared" si="9"/>
        <v>&lt;string name="add_medicine"&gt;Add medicine&lt;/string&gt;</v>
      </c>
      <c r="F286" s="10" t="str">
        <f t="shared" si="8"/>
        <v>&lt;string name="add_medicine"&gt;Добавить лекарство&lt;/string&gt;</v>
      </c>
    </row>
    <row r="287" spans="1:6" ht="30" x14ac:dyDescent="0.25">
      <c r="A287" s="9" t="s">
        <v>743</v>
      </c>
      <c r="B287" s="10" t="s">
        <v>744</v>
      </c>
      <c r="C287" s="10"/>
      <c r="D287" s="10" t="s">
        <v>497</v>
      </c>
      <c r="E287" s="10" t="str">
        <f t="shared" si="9"/>
        <v>&lt;string name="add_achievement"&gt;Add achievement&lt;/string&gt;</v>
      </c>
      <c r="F287" s="10" t="str">
        <f t="shared" si="8"/>
        <v>&lt;string name="add_achievement"&gt;Добавить достижение&lt;/string&gt;</v>
      </c>
    </row>
    <row r="288" spans="1:6" ht="45" x14ac:dyDescent="0.25">
      <c r="A288" s="9" t="s">
        <v>745</v>
      </c>
      <c r="B288" s="10" t="s">
        <v>746</v>
      </c>
      <c r="C288" s="10"/>
      <c r="D288" s="10" t="s">
        <v>747</v>
      </c>
      <c r="E288" s="10" t="str">
        <f t="shared" si="9"/>
        <v>&lt;string name="validation_antropometry_invalid_height"&gt;Incorrect height&lt;/string&gt;</v>
      </c>
      <c r="F288" s="10" t="str">
        <f t="shared" si="8"/>
        <v>&lt;string name="validation_antropometry_invalid_height"&gt;Некорректное значение роста&lt;/string&gt;</v>
      </c>
    </row>
    <row r="289" spans="1:6" ht="45" x14ac:dyDescent="0.25">
      <c r="A289" s="9" t="s">
        <v>748</v>
      </c>
      <c r="B289" s="10" t="s">
        <v>749</v>
      </c>
      <c r="C289" s="10"/>
      <c r="D289" s="10" t="s">
        <v>750</v>
      </c>
      <c r="E289" s="10" t="str">
        <f t="shared" si="9"/>
        <v>&lt;string name="validation_antropometry_invalid_weight"&gt;Incorrect weight&lt;/string&gt;</v>
      </c>
      <c r="F289" s="10" t="str">
        <f t="shared" si="8"/>
        <v>&lt;string name="validation_antropometry_invalid_weight"&gt;Некорректное значение веса&lt;/string&gt;</v>
      </c>
    </row>
    <row r="290" spans="1:6" x14ac:dyDescent="0.25">
      <c r="A290" s="9" t="s">
        <v>751</v>
      </c>
      <c r="B290" s="10" t="s">
        <v>752</v>
      </c>
      <c r="C290" s="10"/>
      <c r="D290" s="10" t="s">
        <v>753</v>
      </c>
      <c r="E290" s="10" t="str">
        <f t="shared" si="9"/>
        <v>&lt;string name="achievement"&gt;Achievement&lt;/string&gt;</v>
      </c>
      <c r="F290" s="10" t="str">
        <f t="shared" si="8"/>
        <v>&lt;string name="achievement"&gt;Достижение&lt;/string&gt;</v>
      </c>
    </row>
    <row r="291" spans="1:6" x14ac:dyDescent="0.25">
      <c r="A291" s="9" t="s">
        <v>754</v>
      </c>
      <c r="B291" s="10" t="s">
        <v>2</v>
      </c>
      <c r="C291" s="10"/>
      <c r="D291" s="10" t="s">
        <v>755</v>
      </c>
      <c r="E291" s="10" t="str">
        <f t="shared" si="9"/>
        <v>&lt;string name="comment"&gt;Comment&lt;/string&gt;</v>
      </c>
      <c r="F291" s="10" t="str">
        <f t="shared" si="8"/>
        <v>&lt;string name="comment"&gt;Комментарий&lt;/string&gt;</v>
      </c>
    </row>
    <row r="292" spans="1:6" x14ac:dyDescent="0.25">
      <c r="A292" s="9" t="s">
        <v>756</v>
      </c>
      <c r="B292" s="10" t="s">
        <v>757</v>
      </c>
      <c r="C292" s="10"/>
      <c r="D292" s="10" t="s">
        <v>758</v>
      </c>
      <c r="E292" s="10" t="str">
        <f t="shared" si="9"/>
        <v>&lt;string name="child_profile"&gt;Child’s profile&lt;/string&gt;</v>
      </c>
      <c r="F292" s="10" t="str">
        <f t="shared" si="8"/>
        <v>&lt;string name="child_profile"&gt;Профиль ребенка&lt;/string&gt;</v>
      </c>
    </row>
    <row r="293" spans="1:6" x14ac:dyDescent="0.25">
      <c r="A293" s="9" t="s">
        <v>759</v>
      </c>
      <c r="B293" s="10" t="s">
        <v>760</v>
      </c>
      <c r="C293" s="10"/>
      <c r="D293" s="10" t="s">
        <v>761</v>
      </c>
      <c r="E293" s="10" t="str">
        <f t="shared" si="9"/>
        <v>&lt;string name="add_food"&gt;Add food&lt;/string&gt;</v>
      </c>
      <c r="F293" s="10" t="str">
        <f t="shared" si="8"/>
        <v>&lt;string name="add_food"&gt;Добавить прикорм&lt;/string&gt;</v>
      </c>
    </row>
    <row r="294" spans="1:6" ht="30" x14ac:dyDescent="0.25">
      <c r="A294" s="9" t="s">
        <v>762</v>
      </c>
      <c r="B294" s="10" t="s">
        <v>763</v>
      </c>
      <c r="C294" s="10"/>
      <c r="D294" s="10" t="s">
        <v>764</v>
      </c>
      <c r="E294" s="10" t="str">
        <f t="shared" si="9"/>
        <v>&lt;string name="add_measure_unit"&gt;Add measure unit&lt;/string&gt;</v>
      </c>
      <c r="F294" s="10" t="str">
        <f t="shared" si="8"/>
        <v>&lt;string name="add_measure_unit"&gt;Добавить единицу измерения&lt;/string&gt;</v>
      </c>
    </row>
    <row r="295" spans="1:6" x14ac:dyDescent="0.25">
      <c r="A295" s="9" t="s">
        <v>765</v>
      </c>
      <c r="B295" s="10" t="s">
        <v>766</v>
      </c>
      <c r="C295" s="10"/>
      <c r="D295" s="10" t="s">
        <v>767</v>
      </c>
      <c r="E295" s="10" t="str">
        <f t="shared" si="9"/>
        <v>&lt;string name="delete_food"&gt;Delete food?&lt;/string&gt;</v>
      </c>
      <c r="F295" s="10" t="str">
        <f t="shared" si="8"/>
        <v>&lt;string name="delete_food"&gt;Удалить прикорм?&lt;/string&gt;</v>
      </c>
    </row>
    <row r="296" spans="1:6" ht="30" x14ac:dyDescent="0.25">
      <c r="A296" s="9" t="s">
        <v>768</v>
      </c>
      <c r="B296" s="10" t="s">
        <v>769</v>
      </c>
      <c r="C296" s="10"/>
      <c r="D296" s="10" t="s">
        <v>770</v>
      </c>
      <c r="E296" s="10" t="str">
        <f t="shared" si="9"/>
        <v>&lt;string name="delete_measure_unit"&gt;Delete measure unit?&lt;/string&gt;</v>
      </c>
      <c r="F296" s="10" t="str">
        <f t="shared" si="8"/>
        <v>&lt;string name="delete_measure_unit"&gt;Удалить единицу измерения?&lt;/string&gt;</v>
      </c>
    </row>
    <row r="297" spans="1:6" ht="30" x14ac:dyDescent="0.25">
      <c r="A297" s="9" t="s">
        <v>771</v>
      </c>
      <c r="B297" s="10" t="s">
        <v>772</v>
      </c>
      <c r="C297" s="10"/>
      <c r="D297" s="10" t="s">
        <v>773</v>
      </c>
      <c r="E297" s="10" t="str">
        <f t="shared" si="9"/>
        <v>&lt;string name="deletion_restricted_food"&gt;This food related to events&lt;/string&gt;</v>
      </c>
      <c r="F297" s="10" t="str">
        <f t="shared" si="8"/>
        <v>&lt;string name="deletion_restricted_food"&gt;Данный прикорм привязан к событиям&lt;/string&gt;</v>
      </c>
    </row>
    <row r="298" spans="1:6" ht="45" x14ac:dyDescent="0.25">
      <c r="A298" s="9" t="s">
        <v>774</v>
      </c>
      <c r="B298" s="10" t="s">
        <v>775</v>
      </c>
      <c r="C298" s="10"/>
      <c r="D298" s="10" t="s">
        <v>776</v>
      </c>
      <c r="E298" s="10" t="str">
        <f t="shared" si="9"/>
        <v>&lt;string name="deletion_restricted_food_measure"&gt;This measure unit related to events&lt;/string&gt;</v>
      </c>
      <c r="F298" s="10" t="str">
        <f t="shared" si="8"/>
        <v>&lt;string name="deletion_restricted_food_measure"&gt;Данная единица измерения привязана к событиям&lt;/string&gt;</v>
      </c>
    </row>
    <row r="299" spans="1:6" ht="45" x14ac:dyDescent="0.25">
      <c r="A299" s="9" t="s">
        <v>777</v>
      </c>
      <c r="B299" s="10" t="s">
        <v>778</v>
      </c>
      <c r="C299" s="10"/>
      <c r="D299" s="10" t="s">
        <v>779</v>
      </c>
      <c r="E299" s="10" t="str">
        <f t="shared" si="9"/>
        <v>&lt;string name="deletion_restricted_medicine_measure"&gt;This measure unit related to events or recipes&lt;/string&gt;</v>
      </c>
      <c r="F299" s="10" t="str">
        <f t="shared" si="8"/>
        <v>&lt;string name="deletion_restricted_medicine_measure"&gt;Данная единица измерения привязана к событиям или рецептам&lt;/string&gt;</v>
      </c>
    </row>
    <row r="300" spans="1:6" x14ac:dyDescent="0.25">
      <c r="A300" s="9" t="s">
        <v>780</v>
      </c>
      <c r="B300" s="10" t="s">
        <v>781</v>
      </c>
      <c r="C300" s="10"/>
      <c r="D300" s="10" t="s">
        <v>782</v>
      </c>
      <c r="E300" s="10" t="str">
        <f t="shared" si="9"/>
        <v>&lt;string name="dictionaries"&gt;Dictionaries&lt;/string&gt;</v>
      </c>
      <c r="F300" s="10" t="str">
        <f t="shared" si="8"/>
        <v>&lt;string name="dictionaries"&gt;Справочники&lt;/string&gt;</v>
      </c>
    </row>
    <row r="301" spans="1:6" x14ac:dyDescent="0.25">
      <c r="A301" s="9" t="s">
        <v>783</v>
      </c>
      <c r="B301" s="10" t="s">
        <v>784</v>
      </c>
      <c r="C301" s="10"/>
      <c r="D301" s="10" t="s">
        <v>785</v>
      </c>
      <c r="E301" s="10" t="str">
        <f t="shared" si="9"/>
        <v>&lt;string name="onboarding"&gt;Demo screens&lt;/string&gt;</v>
      </c>
      <c r="F301" s="10" t="str">
        <f t="shared" si="8"/>
        <v>&lt;string name="onboarding"&gt;Демо-экраны&lt;/string&gt;</v>
      </c>
    </row>
    <row r="302" spans="1:6" x14ac:dyDescent="0.25">
      <c r="A302" s="9" t="s">
        <v>786</v>
      </c>
      <c r="B302" s="10" t="s">
        <v>787</v>
      </c>
      <c r="C302" s="10"/>
      <c r="D302" s="10" t="s">
        <v>788</v>
      </c>
      <c r="E302" s="10" t="str">
        <f t="shared" si="9"/>
        <v>&lt;string name="day_start"&gt;Beginning of the day&lt;/string&gt;</v>
      </c>
      <c r="F302" s="10" t="str">
        <f t="shared" si="8"/>
        <v>&lt;string name="day_start"&gt;Начало дня&lt;/string&gt;</v>
      </c>
    </row>
    <row r="303" spans="1:6" x14ac:dyDescent="0.25">
      <c r="A303" s="9" t="s">
        <v>789</v>
      </c>
      <c r="B303" s="10" t="s">
        <v>790</v>
      </c>
      <c r="C303" s="10"/>
      <c r="D303" s="10" t="s">
        <v>791</v>
      </c>
      <c r="E303" s="10" t="str">
        <f t="shared" si="9"/>
        <v>&lt;string name="day_finish"&gt;End of the day&lt;/string&gt;</v>
      </c>
      <c r="F303" s="10" t="str">
        <f t="shared" si="8"/>
        <v>&lt;string name="day_finish"&gt;Конец дня&lt;/string&gt;</v>
      </c>
    </row>
    <row r="304" spans="1:6" ht="30" x14ac:dyDescent="0.25">
      <c r="A304" s="9" t="s">
        <v>792</v>
      </c>
      <c r="B304" s="10" t="s">
        <v>793</v>
      </c>
      <c r="C304" s="10"/>
      <c r="D304" s="10" t="s">
        <v>794</v>
      </c>
      <c r="E304" s="10" t="str">
        <f t="shared" si="9"/>
        <v>&lt;string name="intention_add_child_profile"&gt;Add child’s profile&lt;/string&gt;</v>
      </c>
      <c r="F304" s="10" t="str">
        <f t="shared" si="8"/>
        <v>&lt;string name="intention_add_child_profile"&gt;Добавьте профиль ребенка&lt;/string&gt;</v>
      </c>
    </row>
    <row r="305" spans="1:6" ht="30" x14ac:dyDescent="0.25">
      <c r="A305" s="9" t="s">
        <v>795</v>
      </c>
      <c r="B305" s="10" t="s">
        <v>796</v>
      </c>
      <c r="C305" s="10"/>
      <c r="D305" s="10" t="s">
        <v>797</v>
      </c>
      <c r="E305" s="10" t="str">
        <f t="shared" si="9"/>
        <v>&lt;string name="app_intro_calendar"&gt;Plan your time and follow the child development&lt;/string&gt;</v>
      </c>
      <c r="F305" s="10" t="str">
        <f t="shared" si="8"/>
        <v>&lt;string name="app_intro_calendar"&gt;Планируйте время и следите за развитием ребенка&lt;/string&gt;</v>
      </c>
    </row>
    <row r="306" spans="1:6" ht="30" x14ac:dyDescent="0.25">
      <c r="A306" s="9" t="s">
        <v>798</v>
      </c>
      <c r="B306" s="10" t="s">
        <v>799</v>
      </c>
      <c r="C306" s="10"/>
      <c r="D306" s="10" t="s">
        <v>800</v>
      </c>
      <c r="E306" s="10" t="str">
        <f t="shared" si="9"/>
        <v>&lt;string name="app_intro_achievements"&gt;Save important events of child development&lt;/string&gt;</v>
      </c>
      <c r="F306" s="10" t="str">
        <f t="shared" si="8"/>
        <v>&lt;string name="app_intro_achievements"&gt;Сохраняйте важные события развития ребенка&lt;/string&gt;</v>
      </c>
    </row>
    <row r="307" spans="1:6" ht="30" x14ac:dyDescent="0.25">
      <c r="A307" s="9" t="s">
        <v>801</v>
      </c>
      <c r="B307" s="10" t="s">
        <v>802</v>
      </c>
      <c r="C307" s="10"/>
      <c r="D307" s="10" t="s">
        <v>1572</v>
      </c>
      <c r="E307" s="10" t="str">
        <f t="shared" si="9"/>
        <v>&lt;string name="app_intro_doctor_visits"&gt;Use notifications and remember about doctor’s appointments&lt;/string&gt;</v>
      </c>
      <c r="F307" s="10" t="str">
        <f t="shared" si="8"/>
        <v>&lt;string name="app_intro_doctor_visits"&gt;Используйте оповещения и помните о визитах к врачу&lt;/string&gt;</v>
      </c>
    </row>
    <row r="308" spans="1:6" ht="30" x14ac:dyDescent="0.25">
      <c r="A308" s="9" t="s">
        <v>803</v>
      </c>
      <c r="B308" s="10" t="s">
        <v>804</v>
      </c>
      <c r="C308" s="10"/>
      <c r="D308" s="10" t="s">
        <v>805</v>
      </c>
      <c r="E308" s="10" t="str">
        <f t="shared" si="9"/>
        <v>&lt;string name="app_intro_charts"&gt;Watch schedule reports about child development&lt;/string&gt;</v>
      </c>
      <c r="F308" s="10" t="str">
        <f t="shared" si="8"/>
        <v>&lt;string name="app_intro_charts"&gt;Смотрите графики-отчеты о развитии ребенка&lt;/string&gt;</v>
      </c>
    </row>
    <row r="309" spans="1:6" ht="45" x14ac:dyDescent="0.25">
      <c r="A309" s="9" t="s">
        <v>806</v>
      </c>
      <c r="B309" s="10" t="s">
        <v>807</v>
      </c>
      <c r="C309" s="10" t="s">
        <v>808</v>
      </c>
      <c r="D309" s="10" t="s">
        <v>1548</v>
      </c>
      <c r="E309" s="10" t="str">
        <f t="shared" si="9"/>
        <v>&lt;!-- %1$d - число, номер вопроса, %2$d - число, количество вопросов --&gt;NEWLINE&lt;string name="question_format"&gt;%1$d from %2$d&lt;/string&gt;</v>
      </c>
      <c r="F309" s="10" t="str">
        <f t="shared" si="8"/>
        <v>&lt;!-- %1$d - число, номер вопроса, %2$d - число, количество вопросов --&gt;NEWLINE&lt;string name="question_format"&gt;%1$d из %2$d&lt;/string&gt;</v>
      </c>
    </row>
    <row r="310" spans="1:6" x14ac:dyDescent="0.25">
      <c r="A310" s="9" t="s">
        <v>809</v>
      </c>
      <c r="B310" s="10" t="s">
        <v>810</v>
      </c>
      <c r="C310" s="10"/>
      <c r="D310" s="10" t="s">
        <v>811</v>
      </c>
      <c r="E310" s="10" t="str">
        <f t="shared" si="9"/>
        <v>&lt;string name="dont_notify"&gt;Do not inform&lt;/string&gt;</v>
      </c>
      <c r="F310" s="10" t="str">
        <f t="shared" si="8"/>
        <v>&lt;string name="dont_notify"&gt;Не оповещать&lt;/string&gt;</v>
      </c>
    </row>
    <row r="311" spans="1:6" x14ac:dyDescent="0.25">
      <c r="A311" s="9" t="s">
        <v>812</v>
      </c>
      <c r="B311" s="10" t="s">
        <v>813</v>
      </c>
      <c r="C311" s="10"/>
      <c r="D311" s="10" t="s">
        <v>814</v>
      </c>
      <c r="E311" s="10" t="str">
        <f t="shared" si="9"/>
        <v>&lt;string name="vibration"&gt;Vibration&lt;/string&gt;</v>
      </c>
      <c r="F311" s="10" t="str">
        <f t="shared" si="8"/>
        <v>&lt;string name="vibration"&gt;Вибрация&lt;/string&gt;</v>
      </c>
    </row>
    <row r="312" spans="1:6" x14ac:dyDescent="0.25">
      <c r="A312" s="9" t="s">
        <v>815</v>
      </c>
      <c r="B312" s="10" t="s">
        <v>816</v>
      </c>
      <c r="C312" s="10"/>
      <c r="D312" s="10" t="s">
        <v>817</v>
      </c>
      <c r="E312" s="10" t="str">
        <f t="shared" si="9"/>
        <v>&lt;string name="in_the_moment"&gt;At the time of the event&lt;/string&gt;</v>
      </c>
      <c r="F312" s="10" t="str">
        <f t="shared" si="8"/>
        <v>&lt;string name="in_the_moment"&gt;В момент события&lt;/string&gt;</v>
      </c>
    </row>
    <row r="313" spans="1:6" ht="30" x14ac:dyDescent="0.25">
      <c r="A313" s="9" t="s">
        <v>818</v>
      </c>
      <c r="B313" s="10" t="s">
        <v>819</v>
      </c>
      <c r="C313" s="10"/>
      <c r="D313" s="10" t="s">
        <v>820</v>
      </c>
      <c r="E313" s="10" t="str">
        <f t="shared" si="9"/>
        <v>&lt;string name="notification_sound"&gt;Melody&lt;/string&gt;</v>
      </c>
      <c r="F313" s="10" t="str">
        <f t="shared" si="8"/>
        <v>&lt;string name="notification_sound"&gt;Мелодия&lt;/string&gt;</v>
      </c>
    </row>
    <row r="314" spans="1:6" x14ac:dyDescent="0.25">
      <c r="A314" s="9" t="s">
        <v>821</v>
      </c>
      <c r="B314" s="10" t="s">
        <v>822</v>
      </c>
      <c r="C314" s="10"/>
      <c r="D314" s="10" t="s">
        <v>823</v>
      </c>
      <c r="E314" s="10" t="str">
        <f t="shared" si="9"/>
        <v>&lt;string name="select_sound"&gt;Select melody&lt;/string&gt;</v>
      </c>
      <c r="F314" s="10" t="str">
        <f t="shared" si="8"/>
        <v>&lt;string name="select_sound"&gt;Выберите мелодию&lt;/string&gt;</v>
      </c>
    </row>
    <row r="315" spans="1:6" x14ac:dyDescent="0.25">
      <c r="A315" s="9" t="s">
        <v>824</v>
      </c>
      <c r="B315" s="10" t="s">
        <v>825</v>
      </c>
      <c r="C315" s="10"/>
      <c r="D315" s="10" t="s">
        <v>826</v>
      </c>
      <c r="E315" s="10" t="str">
        <f t="shared" si="9"/>
        <v>&lt;string name="default_sound"&gt;By default&lt;/string&gt;</v>
      </c>
      <c r="F315" s="10" t="str">
        <f t="shared" si="8"/>
        <v>&lt;string name="default_sound"&gt;По умолчанию&lt;/string&gt;</v>
      </c>
    </row>
    <row r="316" spans="1:6" ht="45" x14ac:dyDescent="0.25">
      <c r="A316" s="9" t="s">
        <v>827</v>
      </c>
      <c r="B316" s="10" t="s">
        <v>828</v>
      </c>
      <c r="C316" s="10"/>
      <c r="D316" s="10" t="s">
        <v>829</v>
      </c>
      <c r="E316" s="10" t="str">
        <f t="shared" si="9"/>
        <v>&lt;string name="linear_group_finished_notification_title"&gt;Extend events?&lt;/string&gt;</v>
      </c>
      <c r="F316" s="10" t="str">
        <f t="shared" si="8"/>
        <v>&lt;string name="linear_group_finished_notification_title"&gt;Продлить события?&lt;/string&gt;</v>
      </c>
    </row>
    <row r="317" spans="1:6" ht="45" x14ac:dyDescent="0.25">
      <c r="A317" s="9" t="s">
        <v>830</v>
      </c>
      <c r="B317" s="10" t="s">
        <v>831</v>
      </c>
      <c r="C317" s="10" t="s">
        <v>11</v>
      </c>
      <c r="D317" s="10" t="s">
        <v>1641</v>
      </c>
      <c r="E317" s="10" t="str">
        <f t="shared" si="9"/>
        <v>&lt;!-- \n - символ переноса строки --&gt;NEWLINE&lt;string name="linear_group_finished_dialog_description"&gt;Events of the linear group come to the end %s.\n\nExtend for&lt;/string&gt;</v>
      </c>
      <c r="F317" s="10" t="str">
        <f t="shared" si="8"/>
        <v>&lt;!-- \n - символ переноса строки --&gt;NEWLINE&lt;string name="linear_group_finished_dialog_description"&gt;Завершаются события линейной группы %s.\n\nПродлить на:&lt;/string&gt;</v>
      </c>
    </row>
    <row r="318" spans="1:6" x14ac:dyDescent="0.25">
      <c r="A318" s="9" t="s">
        <v>832</v>
      </c>
      <c r="B318" s="10" t="s">
        <v>833</v>
      </c>
      <c r="C318" s="10"/>
      <c r="D318" s="10" t="s">
        <v>1549</v>
      </c>
      <c r="E318" s="10" t="str">
        <f t="shared" si="9"/>
        <v>&lt;string name="contact_us"&gt;Contact us&lt;/string&gt;</v>
      </c>
      <c r="F318" s="10" t="str">
        <f t="shared" si="8"/>
        <v>&lt;string name="contact_us"&gt;Свяжитесь с нами&lt;/string&gt;</v>
      </c>
    </row>
    <row r="319" spans="1:6" ht="30" x14ac:dyDescent="0.25">
      <c r="A319" s="9" t="s">
        <v>834</v>
      </c>
      <c r="B319" s="10" t="s">
        <v>835</v>
      </c>
      <c r="C319" s="10" t="s">
        <v>836</v>
      </c>
      <c r="D319" s="10" t="s">
        <v>1550</v>
      </c>
      <c r="E319" s="10" t="str">
        <f t="shared" si="9"/>
        <v>&lt;!-- %s - строка, ссылка на сайт --&gt;NEWLINE&lt;string name="site_format"&gt;Site: %s&lt;/string&gt;</v>
      </c>
      <c r="F319" s="10" t="str">
        <f t="shared" si="8"/>
        <v>&lt;!-- %s - строка, ссылка на сайт --&gt;NEWLINE&lt;string name="site_format"&gt;Сайт: %s&lt;/string&gt;</v>
      </c>
    </row>
    <row r="320" spans="1:6" ht="30" x14ac:dyDescent="0.25">
      <c r="A320" s="9" t="s">
        <v>837</v>
      </c>
      <c r="B320" s="10" t="s">
        <v>838</v>
      </c>
      <c r="C320" s="10" t="s">
        <v>839</v>
      </c>
      <c r="D320" s="10" t="s">
        <v>1551</v>
      </c>
      <c r="E320" s="10" t="str">
        <f t="shared" si="9"/>
        <v>&lt;!-- %s - строка, ссылка на эл. почту --&gt;NEWLINE&lt;string name="email_format"&gt;E-mail: %s&lt;/string&gt;</v>
      </c>
      <c r="F320" s="10" t="str">
        <f t="shared" si="8"/>
        <v>&lt;!-- %s - строка, ссылка на эл. почту --&gt;NEWLINE&lt;string name="email_format"&gt;Эл. почта: %s&lt;/string&gt;</v>
      </c>
    </row>
    <row r="321" spans="1:6" x14ac:dyDescent="0.25">
      <c r="A321" s="9" t="s">
        <v>1642</v>
      </c>
      <c r="B321" s="10" t="s">
        <v>1644</v>
      </c>
      <c r="C321" s="10"/>
      <c r="D321" s="10" t="s">
        <v>1643</v>
      </c>
      <c r="E321" s="10" t="str">
        <f t="shared" si="9"/>
        <v>&lt;string name="category"&gt;Category&lt;/string&gt;</v>
      </c>
      <c r="F321" s="10" t="str">
        <f t="shared" si="8"/>
        <v>&lt;string name="category"&gt;Категория&lt;/string&gt;</v>
      </c>
    </row>
    <row r="322" spans="1:6" x14ac:dyDescent="0.25">
      <c r="A322" s="9" t="s">
        <v>1649</v>
      </c>
      <c r="B322" s="10" t="s">
        <v>1650</v>
      </c>
      <c r="C322" s="10"/>
      <c r="D322" s="10" t="s">
        <v>1651</v>
      </c>
      <c r="E322" s="10" t="str">
        <f t="shared" si="9"/>
        <v>&lt;string name="select_category"&gt;Select category&lt;/string&gt;</v>
      </c>
      <c r="F322" s="10" t="str">
        <f t="shared" si="8"/>
        <v>&lt;string name="select_category"&gt;Выберите категорию&lt;/string&gt;</v>
      </c>
    </row>
    <row r="323" spans="1:6" ht="30" x14ac:dyDescent="0.25">
      <c r="A323" s="5" t="s">
        <v>840</v>
      </c>
      <c r="B323" s="6"/>
      <c r="C323" s="6"/>
      <c r="D323" s="6"/>
      <c r="E323" s="6"/>
      <c r="F323" s="6"/>
    </row>
    <row r="324" spans="1:6" ht="30" x14ac:dyDescent="0.25">
      <c r="A324" s="9" t="s">
        <v>841</v>
      </c>
      <c r="B324" s="10"/>
      <c r="C324" s="10"/>
      <c r="D324" s="10"/>
      <c r="E324" s="10" t="str">
        <f>IF(ISBLANK(C324),"","&lt;!-- "&amp;C324&amp;" --&gt;"&amp;"NEWLINE")&amp;"&lt;string-array name="""&amp;A324&amp;"""&gt;"</f>
        <v>&lt;string-array name="nominative_month_names"&gt;</v>
      </c>
      <c r="F324" s="10" t="str">
        <f>IF(ISBLANK(C324),"","&lt;!-- "&amp;C324&amp;" --&gt;"&amp;"NEWLINE")&amp;"&lt;string-array name="""&amp;A324&amp;"""&gt;"</f>
        <v>&lt;string-array name="nominative_month_names"&gt;</v>
      </c>
    </row>
    <row r="325" spans="1:6" x14ac:dyDescent="0.25">
      <c r="A325" s="9" t="s">
        <v>842</v>
      </c>
      <c r="B325" s="10" t="s">
        <v>843</v>
      </c>
      <c r="C325" s="10"/>
      <c r="D325" s="10" t="s">
        <v>844</v>
      </c>
      <c r="E325" s="10" t="str">
        <f>IF(ISBLANK(C325),"","&lt;!-- "&amp;C325&amp;" --&gt;"&amp;"NEWLINE")&amp;"&lt;item&gt;"&amp;D325&amp;"&lt;/item&gt;"</f>
        <v>&lt;item&gt;January&lt;/item&gt;</v>
      </c>
      <c r="F325" s="10" t="str">
        <f>IF(ISBLANK(C325),"","&lt;!-- "&amp;C325&amp;" --&gt;"&amp;"NEWLINE")&amp;"&lt;item&gt;"&amp;B325&amp;"&lt;/item&gt;"</f>
        <v>&lt;item&gt;Январь&lt;/item&gt;</v>
      </c>
    </row>
    <row r="326" spans="1:6" x14ac:dyDescent="0.25">
      <c r="A326" s="9" t="s">
        <v>842</v>
      </c>
      <c r="B326" s="10" t="s">
        <v>845</v>
      </c>
      <c r="C326" s="10"/>
      <c r="D326" s="10" t="s">
        <v>846</v>
      </c>
      <c r="E326" s="10" t="str">
        <f t="shared" ref="E326:E350" si="10">IF(ISBLANK(C326),"","&lt;!-- "&amp;C326&amp;" --&gt;"&amp;"NEWLINE")&amp;"&lt;item&gt;"&amp;D326&amp;"&lt;/item&gt;"</f>
        <v>&lt;item&gt;February&lt;/item&gt;</v>
      </c>
      <c r="F326" s="10" t="str">
        <f t="shared" ref="F326:F336" si="11">IF(ISBLANK(C326),"","&lt;!-- "&amp;C326&amp;" --&gt;"&amp;"NEWLINE")&amp;"&lt;item&gt;"&amp;B326&amp;"&lt;/item&gt;"</f>
        <v>&lt;item&gt;Февраль&lt;/item&gt;</v>
      </c>
    </row>
    <row r="327" spans="1:6" x14ac:dyDescent="0.25">
      <c r="A327" s="9" t="s">
        <v>842</v>
      </c>
      <c r="B327" s="10" t="s">
        <v>847</v>
      </c>
      <c r="C327" s="10"/>
      <c r="D327" s="10" t="s">
        <v>848</v>
      </c>
      <c r="E327" s="10" t="str">
        <f t="shared" si="10"/>
        <v>&lt;item&gt;March&lt;/item&gt;</v>
      </c>
      <c r="F327" s="10" t="str">
        <f t="shared" si="11"/>
        <v>&lt;item&gt;Март&lt;/item&gt;</v>
      </c>
    </row>
    <row r="328" spans="1:6" x14ac:dyDescent="0.25">
      <c r="A328" s="9" t="s">
        <v>842</v>
      </c>
      <c r="B328" s="10" t="s">
        <v>849</v>
      </c>
      <c r="C328" s="10"/>
      <c r="D328" s="10" t="s">
        <v>850</v>
      </c>
      <c r="E328" s="10" t="str">
        <f t="shared" si="10"/>
        <v>&lt;item&gt;April&lt;/item&gt;</v>
      </c>
      <c r="F328" s="10" t="str">
        <f t="shared" si="11"/>
        <v>&lt;item&gt;Апрель&lt;/item&gt;</v>
      </c>
    </row>
    <row r="329" spans="1:6" x14ac:dyDescent="0.25">
      <c r="A329" s="9" t="s">
        <v>842</v>
      </c>
      <c r="B329" s="10" t="s">
        <v>851</v>
      </c>
      <c r="C329" s="10"/>
      <c r="D329" s="10" t="s">
        <v>852</v>
      </c>
      <c r="E329" s="10" t="str">
        <f t="shared" si="10"/>
        <v>&lt;item&gt;May&lt;/item&gt;</v>
      </c>
      <c r="F329" s="10" t="str">
        <f t="shared" si="11"/>
        <v>&lt;item&gt;Май&lt;/item&gt;</v>
      </c>
    </row>
    <row r="330" spans="1:6" x14ac:dyDescent="0.25">
      <c r="A330" s="9" t="s">
        <v>842</v>
      </c>
      <c r="B330" s="10" t="s">
        <v>853</v>
      </c>
      <c r="C330" s="10"/>
      <c r="D330" s="10" t="s">
        <v>854</v>
      </c>
      <c r="E330" s="10" t="str">
        <f t="shared" si="10"/>
        <v>&lt;item&gt;June&lt;/item&gt;</v>
      </c>
      <c r="F330" s="10" t="str">
        <f t="shared" si="11"/>
        <v>&lt;item&gt;Июнь&lt;/item&gt;</v>
      </c>
    </row>
    <row r="331" spans="1:6" x14ac:dyDescent="0.25">
      <c r="A331" s="9" t="s">
        <v>842</v>
      </c>
      <c r="B331" s="10" t="s">
        <v>855</v>
      </c>
      <c r="C331" s="10"/>
      <c r="D331" s="10" t="s">
        <v>856</v>
      </c>
      <c r="E331" s="10" t="str">
        <f t="shared" si="10"/>
        <v>&lt;item&gt;July&lt;/item&gt;</v>
      </c>
      <c r="F331" s="10" t="str">
        <f t="shared" si="11"/>
        <v>&lt;item&gt;Июль&lt;/item&gt;</v>
      </c>
    </row>
    <row r="332" spans="1:6" x14ac:dyDescent="0.25">
      <c r="A332" s="9" t="s">
        <v>842</v>
      </c>
      <c r="B332" s="10" t="s">
        <v>857</v>
      </c>
      <c r="C332" s="10"/>
      <c r="D332" s="10" t="s">
        <v>858</v>
      </c>
      <c r="E332" s="10" t="str">
        <f t="shared" si="10"/>
        <v>&lt;item&gt;August&lt;/item&gt;</v>
      </c>
      <c r="F332" s="10" t="str">
        <f t="shared" si="11"/>
        <v>&lt;item&gt;Август&lt;/item&gt;</v>
      </c>
    </row>
    <row r="333" spans="1:6" x14ac:dyDescent="0.25">
      <c r="A333" s="9" t="s">
        <v>842</v>
      </c>
      <c r="B333" s="10" t="s">
        <v>859</v>
      </c>
      <c r="C333" s="10"/>
      <c r="D333" s="10" t="s">
        <v>860</v>
      </c>
      <c r="E333" s="10" t="str">
        <f t="shared" si="10"/>
        <v>&lt;item&gt;September&lt;/item&gt;</v>
      </c>
      <c r="F333" s="10" t="str">
        <f t="shared" si="11"/>
        <v>&lt;item&gt;Сентябрь&lt;/item&gt;</v>
      </c>
    </row>
    <row r="334" spans="1:6" x14ac:dyDescent="0.25">
      <c r="A334" s="9" t="s">
        <v>842</v>
      </c>
      <c r="B334" s="10" t="s">
        <v>861</v>
      </c>
      <c r="C334" s="10"/>
      <c r="D334" s="10" t="s">
        <v>862</v>
      </c>
      <c r="E334" s="10" t="str">
        <f t="shared" si="10"/>
        <v>&lt;item&gt;October&lt;/item&gt;</v>
      </c>
      <c r="F334" s="10" t="str">
        <f t="shared" si="11"/>
        <v>&lt;item&gt;Октябрь&lt;/item&gt;</v>
      </c>
    </row>
    <row r="335" spans="1:6" x14ac:dyDescent="0.25">
      <c r="A335" s="9" t="s">
        <v>842</v>
      </c>
      <c r="B335" s="10" t="s">
        <v>863</v>
      </c>
      <c r="C335" s="10"/>
      <c r="D335" s="10" t="s">
        <v>864</v>
      </c>
      <c r="E335" s="10" t="str">
        <f t="shared" si="10"/>
        <v>&lt;item&gt;November&lt;/item&gt;</v>
      </c>
      <c r="F335" s="10" t="str">
        <f t="shared" si="11"/>
        <v>&lt;item&gt;Ноябрь&lt;/item&gt;</v>
      </c>
    </row>
    <row r="336" spans="1:6" x14ac:dyDescent="0.25">
      <c r="A336" s="9" t="s">
        <v>842</v>
      </c>
      <c r="B336" s="10" t="s">
        <v>865</v>
      </c>
      <c r="C336" s="10"/>
      <c r="D336" s="10" t="s">
        <v>866</v>
      </c>
      <c r="E336" s="10" t="str">
        <f t="shared" si="10"/>
        <v>&lt;item&gt;December&lt;/item&gt;</v>
      </c>
      <c r="F336" s="10" t="str">
        <f t="shared" si="11"/>
        <v>&lt;item&gt;Декабрь&lt;/item&gt;</v>
      </c>
    </row>
    <row r="337" spans="1:6" ht="30" x14ac:dyDescent="0.25">
      <c r="A337" s="9" t="s">
        <v>841</v>
      </c>
      <c r="B337" s="10"/>
      <c r="C337" s="10"/>
      <c r="D337" s="10"/>
      <c r="E337" s="10" t="s">
        <v>1589</v>
      </c>
      <c r="F337" s="10" t="s">
        <v>1589</v>
      </c>
    </row>
    <row r="338" spans="1:6" ht="30" x14ac:dyDescent="0.25">
      <c r="A338" s="9" t="s">
        <v>867</v>
      </c>
      <c r="B338" s="10"/>
      <c r="C338" s="10"/>
      <c r="D338" s="10"/>
      <c r="E338" s="10" t="str">
        <f>IF(ISBLANK(C338),"","&lt;!-- "&amp;C338&amp;" --&gt;"&amp;"NEWLINE")&amp;"&lt;string-array name="""&amp;A338&amp;"""&gt;"</f>
        <v>&lt;string-array name="genitive_month_names"&gt;</v>
      </c>
      <c r="F338" s="10" t="str">
        <f>IF(ISBLANK(C338),"","&lt;!-- "&amp;C338&amp;" --&gt;"&amp;"NEWLINE")&amp;"&lt;string-array name="""&amp;A338&amp;"""&gt;"</f>
        <v>&lt;string-array name="genitive_month_names"&gt;</v>
      </c>
    </row>
    <row r="339" spans="1:6" x14ac:dyDescent="0.25">
      <c r="A339" s="9" t="s">
        <v>842</v>
      </c>
      <c r="B339" s="10" t="s">
        <v>868</v>
      </c>
      <c r="C339" s="10"/>
      <c r="D339" s="10" t="s">
        <v>844</v>
      </c>
      <c r="E339" s="10" t="str">
        <f t="shared" si="10"/>
        <v>&lt;item&gt;January&lt;/item&gt;</v>
      </c>
      <c r="F339" s="10" t="str">
        <f t="shared" ref="F339:F350" si="12">IF(ISBLANK(C339),"","&lt;!-- "&amp;C339&amp;" --&gt;"&amp;"NEWLINE")&amp;"&lt;item&gt;"&amp;B339&amp;"&lt;/item&gt;"</f>
        <v>&lt;item&gt;Января&lt;/item&gt;</v>
      </c>
    </row>
    <row r="340" spans="1:6" x14ac:dyDescent="0.25">
      <c r="A340" s="9" t="s">
        <v>842</v>
      </c>
      <c r="B340" s="10" t="s">
        <v>869</v>
      </c>
      <c r="C340" s="10"/>
      <c r="D340" s="10" t="s">
        <v>846</v>
      </c>
      <c r="E340" s="10" t="str">
        <f t="shared" si="10"/>
        <v>&lt;item&gt;February&lt;/item&gt;</v>
      </c>
      <c r="F340" s="10" t="str">
        <f t="shared" si="12"/>
        <v>&lt;item&gt;Февраля&lt;/item&gt;</v>
      </c>
    </row>
    <row r="341" spans="1:6" x14ac:dyDescent="0.25">
      <c r="A341" s="9" t="s">
        <v>842</v>
      </c>
      <c r="B341" s="10" t="s">
        <v>870</v>
      </c>
      <c r="C341" s="10"/>
      <c r="D341" s="10" t="s">
        <v>848</v>
      </c>
      <c r="E341" s="10" t="str">
        <f t="shared" si="10"/>
        <v>&lt;item&gt;March&lt;/item&gt;</v>
      </c>
      <c r="F341" s="10" t="str">
        <f t="shared" si="12"/>
        <v>&lt;item&gt;Марта&lt;/item&gt;</v>
      </c>
    </row>
    <row r="342" spans="1:6" x14ac:dyDescent="0.25">
      <c r="A342" s="9" t="s">
        <v>842</v>
      </c>
      <c r="B342" s="10" t="s">
        <v>871</v>
      </c>
      <c r="C342" s="10"/>
      <c r="D342" s="10" t="s">
        <v>850</v>
      </c>
      <c r="E342" s="10" t="str">
        <f t="shared" si="10"/>
        <v>&lt;item&gt;April&lt;/item&gt;</v>
      </c>
      <c r="F342" s="10" t="str">
        <f t="shared" si="12"/>
        <v>&lt;item&gt;Апреля&lt;/item&gt;</v>
      </c>
    </row>
    <row r="343" spans="1:6" x14ac:dyDescent="0.25">
      <c r="A343" s="9" t="s">
        <v>842</v>
      </c>
      <c r="B343" s="10" t="s">
        <v>872</v>
      </c>
      <c r="C343" s="10"/>
      <c r="D343" s="10" t="s">
        <v>852</v>
      </c>
      <c r="E343" s="10" t="str">
        <f t="shared" si="10"/>
        <v>&lt;item&gt;May&lt;/item&gt;</v>
      </c>
      <c r="F343" s="10" t="str">
        <f t="shared" si="12"/>
        <v>&lt;item&gt;Мая&lt;/item&gt;</v>
      </c>
    </row>
    <row r="344" spans="1:6" x14ac:dyDescent="0.25">
      <c r="A344" s="9" t="s">
        <v>842</v>
      </c>
      <c r="B344" s="10" t="s">
        <v>873</v>
      </c>
      <c r="C344" s="10"/>
      <c r="D344" s="10" t="s">
        <v>854</v>
      </c>
      <c r="E344" s="10" t="str">
        <f t="shared" si="10"/>
        <v>&lt;item&gt;June&lt;/item&gt;</v>
      </c>
      <c r="F344" s="10" t="str">
        <f t="shared" si="12"/>
        <v>&lt;item&gt;Июня&lt;/item&gt;</v>
      </c>
    </row>
    <row r="345" spans="1:6" x14ac:dyDescent="0.25">
      <c r="A345" s="9" t="s">
        <v>842</v>
      </c>
      <c r="B345" s="10" t="s">
        <v>874</v>
      </c>
      <c r="C345" s="10"/>
      <c r="D345" s="10" t="s">
        <v>856</v>
      </c>
      <c r="E345" s="10" t="str">
        <f t="shared" si="10"/>
        <v>&lt;item&gt;July&lt;/item&gt;</v>
      </c>
      <c r="F345" s="10" t="str">
        <f t="shared" si="12"/>
        <v>&lt;item&gt;Июля&lt;/item&gt;</v>
      </c>
    </row>
    <row r="346" spans="1:6" x14ac:dyDescent="0.25">
      <c r="A346" s="9" t="s">
        <v>842</v>
      </c>
      <c r="B346" s="10" t="s">
        <v>875</v>
      </c>
      <c r="C346" s="10"/>
      <c r="D346" s="10" t="s">
        <v>858</v>
      </c>
      <c r="E346" s="10" t="str">
        <f t="shared" si="10"/>
        <v>&lt;item&gt;August&lt;/item&gt;</v>
      </c>
      <c r="F346" s="10" t="str">
        <f t="shared" si="12"/>
        <v>&lt;item&gt;Августа&lt;/item&gt;</v>
      </c>
    </row>
    <row r="347" spans="1:6" x14ac:dyDescent="0.25">
      <c r="A347" s="9" t="s">
        <v>842</v>
      </c>
      <c r="B347" s="10" t="s">
        <v>876</v>
      </c>
      <c r="C347" s="10"/>
      <c r="D347" s="10" t="s">
        <v>860</v>
      </c>
      <c r="E347" s="10" t="str">
        <f t="shared" si="10"/>
        <v>&lt;item&gt;September&lt;/item&gt;</v>
      </c>
      <c r="F347" s="10" t="str">
        <f t="shared" si="12"/>
        <v>&lt;item&gt;Сентября&lt;/item&gt;</v>
      </c>
    </row>
    <row r="348" spans="1:6" x14ac:dyDescent="0.25">
      <c r="A348" s="9" t="s">
        <v>842</v>
      </c>
      <c r="B348" s="10" t="s">
        <v>877</v>
      </c>
      <c r="C348" s="10"/>
      <c r="D348" s="10" t="s">
        <v>862</v>
      </c>
      <c r="E348" s="10" t="str">
        <f t="shared" si="10"/>
        <v>&lt;item&gt;October&lt;/item&gt;</v>
      </c>
      <c r="F348" s="10" t="str">
        <f t="shared" si="12"/>
        <v>&lt;item&gt;Октября&lt;/item&gt;</v>
      </c>
    </row>
    <row r="349" spans="1:6" x14ac:dyDescent="0.25">
      <c r="A349" s="9" t="s">
        <v>842</v>
      </c>
      <c r="B349" s="10" t="s">
        <v>878</v>
      </c>
      <c r="C349" s="10"/>
      <c r="D349" s="10" t="s">
        <v>864</v>
      </c>
      <c r="E349" s="10" t="str">
        <f t="shared" si="10"/>
        <v>&lt;item&gt;November&lt;/item&gt;</v>
      </c>
      <c r="F349" s="10" t="str">
        <f t="shared" si="12"/>
        <v>&lt;item&gt;Ноября&lt;/item&gt;</v>
      </c>
    </row>
    <row r="350" spans="1:6" x14ac:dyDescent="0.25">
      <c r="A350" s="9" t="s">
        <v>842</v>
      </c>
      <c r="B350" s="10" t="s">
        <v>879</v>
      </c>
      <c r="C350" s="10"/>
      <c r="D350" s="10" t="s">
        <v>866</v>
      </c>
      <c r="E350" s="10" t="str">
        <f t="shared" si="10"/>
        <v>&lt;item&gt;December&lt;/item&gt;</v>
      </c>
      <c r="F350" s="10" t="str">
        <f t="shared" si="12"/>
        <v>&lt;item&gt;Декабря&lt;/item&gt;</v>
      </c>
    </row>
    <row r="351" spans="1:6" ht="30" x14ac:dyDescent="0.25">
      <c r="A351" s="9" t="s">
        <v>867</v>
      </c>
      <c r="B351" s="10"/>
      <c r="C351" s="10"/>
      <c r="D351" s="10"/>
      <c r="E351" s="10" t="s">
        <v>1589</v>
      </c>
      <c r="F351" s="10" t="s">
        <v>1589</v>
      </c>
    </row>
    <row r="352" spans="1:6" ht="30" x14ac:dyDescent="0.25">
      <c r="A352" s="5" t="s">
        <v>880</v>
      </c>
      <c r="B352" s="6"/>
      <c r="C352" s="6"/>
      <c r="D352" s="6"/>
      <c r="E352" s="6"/>
      <c r="F352" s="6"/>
    </row>
    <row r="353" spans="1:6" ht="60" x14ac:dyDescent="0.25">
      <c r="A353" s="9" t="s">
        <v>881</v>
      </c>
      <c r="B353" s="10"/>
      <c r="C353" s="10" t="s">
        <v>882</v>
      </c>
      <c r="D353" s="10"/>
      <c r="E353" s="10" t="str">
        <f>IF(ISBLANK(C353),"","&lt;!-- "&amp;C353&amp;" --&gt;"&amp;"NEWLINE")&amp;"&lt;plurals name="""&amp;A353&amp;"""&gt;"</f>
        <v>&lt;!-- %d - число; для английского языка множественные формы надо продублировать --&gt;NEWLINE&lt;plurals name="numberOfTimesInADay"&gt;</v>
      </c>
      <c r="F353" s="10"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9" t="s">
        <v>883</v>
      </c>
      <c r="B354" s="10" t="s">
        <v>884</v>
      </c>
      <c r="C354" s="10" t="s">
        <v>885</v>
      </c>
      <c r="D354" s="10" t="s">
        <v>1591</v>
      </c>
      <c r="E354" s="10" t="str">
        <f>IF(ISBLANK(C354),"","&lt;!-- "&amp;C354&amp;" --&gt;"&amp;"NEWLINE")&amp;"&lt;item quantity="""&amp;A354&amp;"""&gt;"&amp;D354&amp;"&lt;/item&gt;"</f>
        <v>&lt;!-- форма для ед. числа, например, "1 раз в день" --&gt;NEWLINE&lt;item quantity="one"&gt;%d time per day&lt;/item&gt;</v>
      </c>
      <c r="F354" s="10" t="str">
        <f>IF(ISBLANK(C354),"","&lt;!-- "&amp;C354&amp;" --&gt;"&amp;"NEWLINE")&amp;"&lt;item quantity="""&amp;A354&amp;"""&gt;"&amp;B354&amp;"&lt;/item&gt;"</f>
        <v>&lt;!-- форма для ед. числа, например, "1 раз в день" --&gt;NEWLINE&lt;item quantity="one"&gt;%d раз в день&lt;/item&gt;</v>
      </c>
    </row>
    <row r="355" spans="1:6" ht="60" x14ac:dyDescent="0.25">
      <c r="A355" s="9" t="s">
        <v>886</v>
      </c>
      <c r="B355" s="10" t="s">
        <v>887</v>
      </c>
      <c r="C355" s="10" t="s">
        <v>888</v>
      </c>
      <c r="D355" s="10" t="s">
        <v>1592</v>
      </c>
      <c r="E355" s="10" t="str">
        <f t="shared" ref="E355:E358" si="13">IF(ISBLANK(C355),"","&lt;!-- "&amp;C355&amp;" --&gt;"&amp;"NEWLINE")&amp;"&lt;item quantity="""&amp;A355&amp;"""&gt;"&amp;D355&amp;"&lt;/item&gt;"</f>
        <v>&lt;!-- форма для для числительных 2, 3, 4, например, "4 раза в день" --&gt;NEWLINE&lt;item quantity="few"&gt;%d times per day&lt;/item&gt;</v>
      </c>
      <c r="F355" s="10" t="str">
        <f t="shared" ref="F355:F358" si="14">IF(ISBLANK(C355),"","&lt;!-- "&amp;C355&amp;" --&gt;"&amp;"NEWLINE")&amp;"&lt;item quantity="""&amp;A355&amp;"""&gt;"&amp;B355&amp;"&lt;/item&gt;"</f>
        <v>&lt;!-- форма для для числительных 2, 3, 4, например, "4 раза в день" --&gt;NEWLINE&lt;item quantity="few"&gt;%d раза в день&lt;/item&gt;</v>
      </c>
    </row>
    <row r="356" spans="1:6" ht="60" x14ac:dyDescent="0.25">
      <c r="A356" s="9" t="s">
        <v>130</v>
      </c>
      <c r="B356" s="10" t="s">
        <v>884</v>
      </c>
      <c r="C356" s="10" t="s">
        <v>889</v>
      </c>
      <c r="D356" s="10" t="s">
        <v>1592</v>
      </c>
      <c r="E356" s="10" t="str">
        <f t="shared" si="13"/>
        <v>&lt;!-- для языков, в которых числительные не имеют особой формы (как в английском языке) --&gt;NEWLINE&lt;item quantity="other"&gt;%d times per day&lt;/item&gt;</v>
      </c>
      <c r="F356" s="10" t="str">
        <f t="shared" si="14"/>
        <v>&lt;!-- для языков, в которых числительные не имеют особой формы (как в английском языке) --&gt;NEWLINE&lt;item quantity="other"&gt;%d раз в день&lt;/item&gt;</v>
      </c>
    </row>
    <row r="357" spans="1:6" ht="45" x14ac:dyDescent="0.25">
      <c r="A357" s="9" t="s">
        <v>890</v>
      </c>
      <c r="B357" s="10" t="s">
        <v>884</v>
      </c>
      <c r="C357" s="10" t="s">
        <v>891</v>
      </c>
      <c r="D357" s="10" t="s">
        <v>1592</v>
      </c>
      <c r="E357" s="10" t="str">
        <f t="shared" si="13"/>
        <v>&lt;!-- форма для числительных 11-99, например, "11 раз в день" --&gt;NEWLINE&lt;item quantity="many"&gt;%d times per day&lt;/item&gt;</v>
      </c>
      <c r="F357" s="10" t="str">
        <f t="shared" si="14"/>
        <v>&lt;!-- форма для числительных 11-99, например, "11 раз в день" --&gt;NEWLINE&lt;item quantity="many"&gt;%d раз в день&lt;/item&gt;</v>
      </c>
    </row>
    <row r="358" spans="1:6" ht="30" x14ac:dyDescent="0.25">
      <c r="A358" s="9" t="s">
        <v>892</v>
      </c>
      <c r="B358" s="10" t="s">
        <v>884</v>
      </c>
      <c r="C358" s="10" t="s">
        <v>893</v>
      </c>
      <c r="D358" s="10" t="s">
        <v>1592</v>
      </c>
      <c r="E358" s="10" t="str">
        <f t="shared" si="13"/>
        <v>&lt;!-- форма для нуля, например, "0 раз в день" --&gt;NEWLINE&lt;item quantity="zero"&gt;%d times per day&lt;/item&gt;</v>
      </c>
      <c r="F358" s="10" t="str">
        <f t="shared" si="14"/>
        <v>&lt;!-- форма для нуля, например, "0 раз в день" --&gt;NEWLINE&lt;item quantity="zero"&gt;%d раз в день&lt;/item&gt;</v>
      </c>
    </row>
    <row r="359" spans="1:6" ht="30" x14ac:dyDescent="0.25">
      <c r="A359" s="9" t="s">
        <v>881</v>
      </c>
      <c r="B359" s="10"/>
      <c r="C359" s="10"/>
      <c r="D359" s="10"/>
      <c r="E359" s="10" t="s">
        <v>1590</v>
      </c>
      <c r="F359" s="10" t="s">
        <v>1590</v>
      </c>
    </row>
    <row r="360" spans="1:6" ht="60" x14ac:dyDescent="0.25">
      <c r="A360" s="9" t="s">
        <v>894</v>
      </c>
      <c r="B360" s="10"/>
      <c r="C360" s="10" t="s">
        <v>882</v>
      </c>
      <c r="D360" s="10"/>
      <c r="E360" s="10" t="str">
        <f>IF(ISBLANK(C360),"","&lt;!-- "&amp;C360&amp;" --&gt;"&amp;"NEWLINE")&amp;"&lt;plurals name="""&amp;A360&amp;"""&gt;"</f>
        <v>&lt;!-- %d - число; для английского языка множественные формы надо продублировать --&gt;NEWLINE&lt;plurals name="numberOfAddedEvents"&gt;</v>
      </c>
      <c r="F360" s="10"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9" t="s">
        <v>883</v>
      </c>
      <c r="B361" s="10" t="s">
        <v>895</v>
      </c>
      <c r="C361" s="10" t="s">
        <v>896</v>
      </c>
      <c r="D361" s="10" t="s">
        <v>1593</v>
      </c>
      <c r="E361" s="10" t="str">
        <f t="shared" ref="E361:E365" si="15">IF(ISBLANK(C361),"","&lt;!-- "&amp;C361&amp;" --&gt;"&amp;"NEWLINE")&amp;"&lt;item quantity="""&amp;A361&amp;"""&gt;"&amp;D361&amp;"&lt;/item&gt;"</f>
        <v>&lt;!-- форма для ед. числа, например, "Добавлено 1 событие" --&gt;NEWLINE&lt;item quantity="one"&gt;Added %d event&lt;/item&gt;</v>
      </c>
      <c r="F361" s="10" t="str">
        <f t="shared" ref="F361:F365" si="16">IF(ISBLANK(C361),"","&lt;!-- "&amp;C361&amp;" --&gt;"&amp;"NEWLINE")&amp;"&lt;item quantity="""&amp;A361&amp;"""&gt;"&amp;B361&amp;"&lt;/item&gt;"</f>
        <v>&lt;!-- форма для ед. числа, например, "Добавлено 1 событие" --&gt;NEWLINE&lt;item quantity="one"&gt;Добавлено %d событие&lt;/item&gt;</v>
      </c>
    </row>
    <row r="362" spans="1:6" ht="60" x14ac:dyDescent="0.25">
      <c r="A362" s="9" t="s">
        <v>886</v>
      </c>
      <c r="B362" s="10" t="s">
        <v>897</v>
      </c>
      <c r="C362" s="10" t="s">
        <v>898</v>
      </c>
      <c r="D362" s="10" t="s">
        <v>1594</v>
      </c>
      <c r="E362" s="10" t="str">
        <f t="shared" si="15"/>
        <v>&lt;!-- форма для для числительных 2, 3, 4, например, "Добавлено 4 события" --&gt;NEWLINE&lt;item quantity="few"&gt;Added %d events&lt;/item&gt;</v>
      </c>
      <c r="F362" s="10" t="str">
        <f t="shared" si="16"/>
        <v>&lt;!-- форма для для числительных 2, 3, 4, например, "Добавлено 4 события" --&gt;NEWLINE&lt;item quantity="few"&gt;Добавлено %d события&lt;/item&gt;</v>
      </c>
    </row>
    <row r="363" spans="1:6" ht="60" x14ac:dyDescent="0.25">
      <c r="A363" s="9" t="s">
        <v>130</v>
      </c>
      <c r="B363" s="10" t="s">
        <v>899</v>
      </c>
      <c r="C363" s="10" t="s">
        <v>889</v>
      </c>
      <c r="D363" s="10" t="s">
        <v>1594</v>
      </c>
      <c r="E363" s="10" t="str">
        <f t="shared" si="15"/>
        <v>&lt;!-- для языков, в которых числительные не имеют особой формы (как в английском языке) --&gt;NEWLINE&lt;item quantity="other"&gt;Added %d events&lt;/item&gt;</v>
      </c>
      <c r="F363" s="10"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9" t="s">
        <v>890</v>
      </c>
      <c r="B364" s="10" t="s">
        <v>899</v>
      </c>
      <c r="C364" s="10" t="s">
        <v>900</v>
      </c>
      <c r="D364" s="10" t="s">
        <v>1594</v>
      </c>
      <c r="E364" s="10" t="str">
        <f t="shared" si="15"/>
        <v>&lt;!-- форма для числительных 11-99, например, "Добавлено 11 событий" --&gt;NEWLINE&lt;item quantity="many"&gt;Added %d events&lt;/item&gt;</v>
      </c>
      <c r="F364" s="10" t="str">
        <f t="shared" si="16"/>
        <v>&lt;!-- форма для числительных 11-99, например, "Добавлено 11 событий" --&gt;NEWLINE&lt;item quantity="many"&gt;Добавлено %d событий&lt;/item&gt;</v>
      </c>
    </row>
    <row r="365" spans="1:6" ht="45" x14ac:dyDescent="0.25">
      <c r="A365" s="9" t="s">
        <v>892</v>
      </c>
      <c r="B365" s="10" t="s">
        <v>899</v>
      </c>
      <c r="C365" s="10" t="s">
        <v>901</v>
      </c>
      <c r="D365" s="10" t="s">
        <v>1594</v>
      </c>
      <c r="E365" s="10" t="str">
        <f t="shared" si="15"/>
        <v>&lt;!-- форма для нуля, например, "Добавлено 0 событий" --&gt;NEWLINE&lt;item quantity="zero"&gt;Added %d events&lt;/item&gt;</v>
      </c>
      <c r="F365" s="10" t="str">
        <f t="shared" si="16"/>
        <v>&lt;!-- форма для нуля, например, "Добавлено 0 событий" --&gt;NEWLINE&lt;item quantity="zero"&gt;Добавлено %d событий&lt;/item&gt;</v>
      </c>
    </row>
    <row r="366" spans="1:6" ht="30" x14ac:dyDescent="0.25">
      <c r="A366" s="9" t="s">
        <v>894</v>
      </c>
      <c r="B366" s="10"/>
      <c r="C366" s="10"/>
      <c r="D366" s="10"/>
      <c r="E366" s="10" t="s">
        <v>1590</v>
      </c>
      <c r="F366" s="10" t="s">
        <v>1590</v>
      </c>
    </row>
    <row r="367" spans="1:6" ht="60" x14ac:dyDescent="0.25">
      <c r="A367" s="9" t="s">
        <v>902</v>
      </c>
      <c r="B367" s="10"/>
      <c r="C367" s="10" t="s">
        <v>882</v>
      </c>
      <c r="D367" s="10"/>
      <c r="E367" s="10" t="str">
        <f>IF(ISBLANK(C367),"","&lt;!-- "&amp;C367&amp;" --&gt;"&amp;"NEWLINE")&amp;"&lt;plurals name="""&amp;A367&amp;"""&gt;"</f>
        <v>&lt;!-- %d - число; для английского языка множественные формы надо продублировать --&gt;NEWLINE&lt;plurals name="numberOfPoints"&gt;</v>
      </c>
      <c r="F367" s="10"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9" t="s">
        <v>883</v>
      </c>
      <c r="B368" s="10" t="s">
        <v>903</v>
      </c>
      <c r="C368" s="10" t="s">
        <v>904</v>
      </c>
      <c r="D368" s="10" t="s">
        <v>1595</v>
      </c>
      <c r="E368" s="10" t="str">
        <f t="shared" ref="E368:E372" si="17">IF(ISBLANK(C368),"","&lt;!-- "&amp;C368&amp;" --&gt;"&amp;"NEWLINE")&amp;"&lt;item quantity="""&amp;A368&amp;"""&gt;"&amp;D368&amp;"&lt;/item&gt;"</f>
        <v>&lt;!-- форма для ед. числа, например, "1 балл" --&gt;NEWLINE&lt;item quantity="one"&gt;%d point&lt;/item&gt;</v>
      </c>
      <c r="F368" s="10" t="str">
        <f t="shared" ref="F368:F372" si="18">IF(ISBLANK(C368),"","&lt;!-- "&amp;C368&amp;" --&gt;"&amp;"NEWLINE")&amp;"&lt;item quantity="""&amp;A368&amp;"""&gt;"&amp;B368&amp;"&lt;/item&gt;"</f>
        <v>&lt;!-- форма для ед. числа, например, "1 балл" --&gt;NEWLINE&lt;item quantity="one"&gt;%d балл&lt;/item&gt;</v>
      </c>
    </row>
    <row r="369" spans="1:6" ht="45" x14ac:dyDescent="0.25">
      <c r="A369" s="9" t="s">
        <v>886</v>
      </c>
      <c r="B369" s="10" t="s">
        <v>905</v>
      </c>
      <c r="C369" s="10" t="s">
        <v>906</v>
      </c>
      <c r="D369" s="10" t="s">
        <v>1596</v>
      </c>
      <c r="E369" s="10" t="str">
        <f t="shared" si="17"/>
        <v>&lt;!-- форма для для числительных 2, 3, 4, например, "4 балла" --&gt;NEWLINE&lt;item quantity="few"&gt;%d points&lt;/item&gt;</v>
      </c>
      <c r="F369" s="10" t="str">
        <f t="shared" si="18"/>
        <v>&lt;!-- форма для для числительных 2, 3, 4, например, "4 балла" --&gt;NEWLINE&lt;item quantity="few"&gt;%d балла&lt;/item&gt;</v>
      </c>
    </row>
    <row r="370" spans="1:6" ht="60" x14ac:dyDescent="0.25">
      <c r="A370" s="9" t="s">
        <v>130</v>
      </c>
      <c r="B370" s="10" t="s">
        <v>907</v>
      </c>
      <c r="C370" s="10" t="s">
        <v>889</v>
      </c>
      <c r="D370" s="10" t="s">
        <v>1596</v>
      </c>
      <c r="E370" s="10" t="str">
        <f t="shared" si="17"/>
        <v>&lt;!-- для языков, в которых числительные не имеют особой формы (как в английском языке) --&gt;NEWLINE&lt;item quantity="other"&gt;%d points&lt;/item&gt;</v>
      </c>
      <c r="F370" s="10" t="str">
        <f t="shared" si="18"/>
        <v>&lt;!-- для языков, в которых числительные не имеют особой формы (как в английском языке) --&gt;NEWLINE&lt;item quantity="other"&gt;%d баллов&lt;/item&gt;</v>
      </c>
    </row>
    <row r="371" spans="1:6" ht="45" x14ac:dyDescent="0.25">
      <c r="A371" s="9" t="s">
        <v>890</v>
      </c>
      <c r="B371" s="10" t="s">
        <v>907</v>
      </c>
      <c r="C371" s="10" t="s">
        <v>908</v>
      </c>
      <c r="D371" s="10" t="s">
        <v>1596</v>
      </c>
      <c r="E371" s="10" t="str">
        <f t="shared" si="17"/>
        <v>&lt;!-- форма для числительных 11-99, например, "11 баллов" --&gt;NEWLINE&lt;item quantity="many"&gt;%d points&lt;/item&gt;</v>
      </c>
      <c r="F371" s="10" t="str">
        <f t="shared" si="18"/>
        <v>&lt;!-- форма для числительных 11-99, например, "11 баллов" --&gt;NEWLINE&lt;item quantity="many"&gt;%d баллов&lt;/item&gt;</v>
      </c>
    </row>
    <row r="372" spans="1:6" ht="30" x14ac:dyDescent="0.25">
      <c r="A372" s="9" t="s">
        <v>892</v>
      </c>
      <c r="B372" s="10" t="s">
        <v>907</v>
      </c>
      <c r="C372" s="10" t="s">
        <v>909</v>
      </c>
      <c r="D372" s="10" t="s">
        <v>1596</v>
      </c>
      <c r="E372" s="10" t="str">
        <f t="shared" si="17"/>
        <v>&lt;!-- форма для нуля, например, "0 баллов" --&gt;NEWLINE&lt;item quantity="zero"&gt;%d points&lt;/item&gt;</v>
      </c>
      <c r="F372" s="10" t="str">
        <f t="shared" si="18"/>
        <v>&lt;!-- форма для нуля, например, "0 баллов" --&gt;NEWLINE&lt;item quantity="zero"&gt;%d баллов&lt;/item&gt;</v>
      </c>
    </row>
    <row r="373" spans="1:6" x14ac:dyDescent="0.25">
      <c r="A373" s="9" t="s">
        <v>902</v>
      </c>
      <c r="B373" s="10"/>
      <c r="C373" s="10"/>
      <c r="D373" s="10"/>
      <c r="E373" s="10" t="s">
        <v>1590</v>
      </c>
      <c r="F373" s="10" t="s">
        <v>1590</v>
      </c>
    </row>
    <row r="374" spans="1:6" ht="30" x14ac:dyDescent="0.25">
      <c r="A374" s="11" t="s">
        <v>910</v>
      </c>
      <c r="B374" s="12"/>
      <c r="C374" s="12"/>
      <c r="D374" s="12"/>
      <c r="E374" s="12"/>
      <c r="F374" s="12"/>
    </row>
    <row r="375" spans="1:6" x14ac:dyDescent="0.25">
      <c r="A375" s="9" t="s">
        <v>911</v>
      </c>
      <c r="B375" s="10" t="s">
        <v>912</v>
      </c>
      <c r="C375" s="10"/>
      <c r="D375" s="10" t="s">
        <v>1598</v>
      </c>
      <c r="E375" s="13" t="str">
        <f t="shared" ref="E375:E378" si="19">IF(ISBLANK(C375),"","&lt;!-- "&amp;C375&amp;" --&gt;"&amp;"NEWLINE")&amp;"&lt;string name="""&amp;A375&amp;"""&gt;"&amp;D375&amp;"&lt;/string&gt;"</f>
        <v>&lt;string name="stage"&gt;%d stage of development&lt;/string&gt;</v>
      </c>
      <c r="F375" s="13" t="str">
        <f t="shared" ref="F375:F428" si="20">IF(ISBLANK(C375),"","&lt;!-- "&amp;C375&amp;" --&gt;"&amp;"NEWLINE")&amp;"&lt;string name="""&amp;A375&amp;"""&gt;"&amp;B375&amp;"&lt;/string&gt;"</f>
        <v>&lt;string name="stage"&gt;%d стадия развития&lt;/string&gt;</v>
      </c>
    </row>
    <row r="376" spans="1:6" ht="30" x14ac:dyDescent="0.25">
      <c r="A376" s="9" t="s">
        <v>913</v>
      </c>
      <c r="B376" s="10" t="s">
        <v>914</v>
      </c>
      <c r="C376" s="10"/>
      <c r="D376" s="10" t="s">
        <v>915</v>
      </c>
      <c r="E376" s="13" t="str">
        <f t="shared" si="19"/>
        <v>&lt;string name="doman_stage_advanced"&gt;Advance development&lt;/string&gt;</v>
      </c>
      <c r="F376" s="13" t="str">
        <f t="shared" si="20"/>
        <v>&lt;string name="doman_stage_advanced"&gt;Опережающее развитие&lt;/string&gt;</v>
      </c>
    </row>
    <row r="377" spans="1:6" ht="30" x14ac:dyDescent="0.25">
      <c r="A377" s="9" t="s">
        <v>916</v>
      </c>
      <c r="B377" s="10" t="s">
        <v>917</v>
      </c>
      <c r="C377" s="10"/>
      <c r="D377" s="10" t="s">
        <v>1599</v>
      </c>
      <c r="E377" s="13" t="str">
        <f t="shared" si="19"/>
        <v>&lt;string name="doman_stage_normal"&gt;Normal development&lt;/string&gt;</v>
      </c>
      <c r="F377" s="13" t="str">
        <f t="shared" si="20"/>
        <v>&lt;string name="doman_stage_normal"&gt;Нормальное развитие&lt;/string&gt;</v>
      </c>
    </row>
    <row r="378" spans="1:6" ht="30" x14ac:dyDescent="0.25">
      <c r="A378" s="9" t="s">
        <v>918</v>
      </c>
      <c r="B378" s="10" t="s">
        <v>919</v>
      </c>
      <c r="C378" s="10"/>
      <c r="D378" s="10" t="s">
        <v>1600</v>
      </c>
      <c r="E378" s="13" t="str">
        <f t="shared" si="19"/>
        <v>&lt;string name="doman_stage_slow"&gt;Retarded development&lt;/string&gt;</v>
      </c>
      <c r="F378" s="13" t="str">
        <f t="shared" si="20"/>
        <v>&lt;string name="doman_stage_slow"&gt;Замедленное развитие&lt;/string&gt;</v>
      </c>
    </row>
    <row r="379" spans="1:6" ht="45" x14ac:dyDescent="0.25">
      <c r="A379" s="9" t="s">
        <v>920</v>
      </c>
      <c r="B379" s="10"/>
      <c r="C379" s="10"/>
      <c r="D379" s="10"/>
      <c r="E379" s="13" t="str">
        <f>IF(ISBLANK(C379),"","&lt;!-- "&amp;C379&amp;" --&gt;"&amp;"NEWLINE")&amp;"&lt;string-array name="""&amp;A379&amp;"""&gt;"</f>
        <v>&lt;string-array name="test_doman_description_paragraphs"&gt;</v>
      </c>
      <c r="F379" s="13" t="str">
        <f>IF(ISBLANK(C379),"","&lt;!-- "&amp;C379&amp;" --&gt;"&amp;"NEWLINE")&amp;"&lt;string-array name="""&amp;A379&amp;"""&gt;"</f>
        <v>&lt;string-array name="test_doman_description_paragraphs"&gt;</v>
      </c>
    </row>
    <row r="380" spans="1:6" ht="60" x14ac:dyDescent="0.25">
      <c r="A380" s="9" t="s">
        <v>842</v>
      </c>
      <c r="B380" s="10" t="s">
        <v>921</v>
      </c>
      <c r="C380" s="10"/>
      <c r="D380" s="10" t="s">
        <v>1602</v>
      </c>
      <c r="E380" s="13" t="str">
        <f t="shared" ref="E380:E381" si="21">IF(ISBLANK(C380),"","&lt;!-- "&amp;C380&amp;" --&gt;"&amp;"NEWLINE")&amp;"&lt;item&gt;"&amp;D380&amp;"&lt;/item&gt;"</f>
        <v>&lt;item&gt;Test to match chronological age of a child to corresponding stage of sensory-motor development with certain time frame using the Glenn Doman method.&lt;/item&gt;</v>
      </c>
      <c r="F380" s="13" t="str">
        <f>IF(ISBLANK(C380),"","&lt;!-- "&amp;C380&amp;" --&gt;"&amp;"NEWLINE")&amp;"&lt;item&gt;"&amp;B380&amp;"&lt;/item&gt;"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9" t="s">
        <v>842</v>
      </c>
      <c r="B381" s="10" t="s">
        <v>922</v>
      </c>
      <c r="C381" s="10"/>
      <c r="D381" s="10" t="s">
        <v>923</v>
      </c>
      <c r="E381" s="13" t="str">
        <f t="shared" si="21"/>
        <v>&lt;item&gt;Test is divided into 2 sections: sensory development and motor development. Each section consists of 7 stages of brain development with a certain time frames and 3 parameters in each stages.&lt;/item&gt;</v>
      </c>
      <c r="F381" s="13" t="str">
        <f>IF(ISBLANK(C381),"","&lt;!-- "&amp;C381&amp;" --&gt;"&amp;"NEWLINE")&amp;"&lt;item&gt;"&amp;B381&amp;"&lt;/item&gt;"</f>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9" t="s">
        <v>920</v>
      </c>
      <c r="B382" s="10"/>
      <c r="C382" s="10"/>
      <c r="D382" s="10"/>
      <c r="E382" s="13" t="s">
        <v>1589</v>
      </c>
      <c r="F382" s="13" t="s">
        <v>1589</v>
      </c>
    </row>
    <row r="383" spans="1:6" ht="30" x14ac:dyDescent="0.25">
      <c r="A383" s="9" t="s">
        <v>924</v>
      </c>
      <c r="B383" s="10"/>
      <c r="C383" s="10"/>
      <c r="D383" s="10"/>
      <c r="E383" s="13" t="str">
        <f>IF(ISBLANK(C383),"","&lt;!-- "&amp;C383&amp;" --&gt;"&amp;"NEWLINE")&amp;"&lt;string-array name="""&amp;A383&amp;"""&gt;"</f>
        <v>&lt;string-array name="stage_descriptions"&gt;</v>
      </c>
      <c r="F383" s="13" t="str">
        <f>IF(ISBLANK(C383),"","&lt;!-- "&amp;C383&amp;" --&gt;"&amp;"NEWLINE")&amp;"&lt;string-array name="""&amp;A383&amp;"""&gt;"</f>
        <v>&lt;string-array name="stage_descriptions"&gt;</v>
      </c>
    </row>
    <row r="384" spans="1:6" x14ac:dyDescent="0.25">
      <c r="A384" s="9" t="s">
        <v>842</v>
      </c>
      <c r="B384" s="10" t="s">
        <v>925</v>
      </c>
      <c r="C384" s="10"/>
      <c r="D384" s="10" t="s">
        <v>926</v>
      </c>
      <c r="E384" s="13" t="str">
        <f t="shared" ref="E384:E390" si="22">IF(ISBLANK(C384),"","&lt;!-- "&amp;C384&amp;" --&gt;"&amp;"NEWLINE")&amp;"&lt;item&gt;"&amp;D384&amp;"&lt;/item&gt;"</f>
        <v>&lt;item&gt;Early brain stem and spinal cord&lt;/item&gt;</v>
      </c>
      <c r="F384" s="13" t="str">
        <f>IF(ISBLANK(C384),"","&lt;!-- "&amp;C384&amp;" --&gt;"&amp;"NEWLINE")&amp;"&lt;item&gt;"&amp;B384&amp;"&lt;/item&gt;"</f>
        <v>&lt;item&gt;Ранний ствол мозга и спинной мозг&lt;/item&gt;</v>
      </c>
    </row>
    <row r="385" spans="1:6" x14ac:dyDescent="0.25">
      <c r="A385" s="9" t="s">
        <v>842</v>
      </c>
      <c r="B385" s="10" t="s">
        <v>927</v>
      </c>
      <c r="C385" s="10"/>
      <c r="D385" s="10" t="s">
        <v>928</v>
      </c>
      <c r="E385" s="13" t="str">
        <f t="shared" si="22"/>
        <v>&lt;item&gt;Brain stem and early subcortical area&lt;/item&gt;</v>
      </c>
      <c r="F385" s="13" t="str">
        <f t="shared" ref="F385:F390" si="23">IF(ISBLANK(C385),"","&lt;!-- "&amp;C385&amp;" --&gt;"&amp;"NEWLINE")&amp;"&lt;item&gt;"&amp;B385&amp;"&lt;/item&gt;"</f>
        <v>&lt;item&gt;Ствол мозга и ранние подкорковые области&lt;/item&gt;</v>
      </c>
    </row>
    <row r="386" spans="1:6" x14ac:dyDescent="0.25">
      <c r="A386" s="9" t="s">
        <v>842</v>
      </c>
      <c r="B386" s="10" t="s">
        <v>929</v>
      </c>
      <c r="C386" s="10"/>
      <c r="D386" s="10" t="s">
        <v>930</v>
      </c>
      <c r="E386" s="13" t="str">
        <f t="shared" si="22"/>
        <v>&lt;item&gt;Midbrain and subcortical area&lt;/item&gt;</v>
      </c>
      <c r="F386" s="13" t="str">
        <f t="shared" si="23"/>
        <v>&lt;item&gt;Средний мозг и подкорковые области&lt;/item&gt;</v>
      </c>
    </row>
    <row r="387" spans="1:6" x14ac:dyDescent="0.25">
      <c r="A387" s="9" t="s">
        <v>842</v>
      </c>
      <c r="B387" s="10" t="s">
        <v>931</v>
      </c>
      <c r="C387" s="10"/>
      <c r="D387" s="10" t="s">
        <v>932</v>
      </c>
      <c r="E387" s="13" t="str">
        <f t="shared" si="22"/>
        <v>&lt;item&gt;Initial cortex&lt;/item&gt;</v>
      </c>
      <c r="F387" s="13" t="str">
        <f t="shared" si="23"/>
        <v>&lt;item&gt;Начальная кора&lt;/item&gt;</v>
      </c>
    </row>
    <row r="388" spans="1:6" x14ac:dyDescent="0.25">
      <c r="A388" s="9" t="s">
        <v>842</v>
      </c>
      <c r="B388" s="10" t="s">
        <v>933</v>
      </c>
      <c r="C388" s="10"/>
      <c r="D388" s="10" t="s">
        <v>934</v>
      </c>
      <c r="E388" s="13" t="str">
        <f t="shared" si="22"/>
        <v>&lt;item&gt;Early cortex&lt;/item&gt;</v>
      </c>
      <c r="F388" s="13" t="str">
        <f t="shared" si="23"/>
        <v>&lt;item&gt;Ранняя кора&lt;/item&gt;</v>
      </c>
    </row>
    <row r="389" spans="1:6" ht="15.75" customHeight="1" x14ac:dyDescent="0.25">
      <c r="A389" s="9" t="s">
        <v>842</v>
      </c>
      <c r="B389" s="10" t="s">
        <v>935</v>
      </c>
      <c r="C389" s="10"/>
      <c r="D389" s="10" t="s">
        <v>936</v>
      </c>
      <c r="E389" s="13" t="str">
        <f t="shared" si="22"/>
        <v>&lt;item&gt;Primitive cortex&lt;/item&gt;</v>
      </c>
      <c r="F389" s="13" t="str">
        <f t="shared" si="23"/>
        <v>&lt;item&gt;Примитивная кора&lt;/item&gt;</v>
      </c>
    </row>
    <row r="390" spans="1:6" x14ac:dyDescent="0.25">
      <c r="A390" s="9" t="s">
        <v>842</v>
      </c>
      <c r="B390" s="10" t="s">
        <v>937</v>
      </c>
      <c r="C390" s="10"/>
      <c r="D390" s="10" t="s">
        <v>938</v>
      </c>
      <c r="E390" s="13" t="str">
        <f t="shared" si="22"/>
        <v>&lt;item&gt;Complex cortex&lt;/item&gt;</v>
      </c>
      <c r="F390" s="13" t="str">
        <f t="shared" si="23"/>
        <v>&lt;item&gt;Сложная кора&lt;/item&gt;</v>
      </c>
    </row>
    <row r="391" spans="1:6" ht="15" customHeight="1" x14ac:dyDescent="0.25">
      <c r="A391" s="9" t="s">
        <v>924</v>
      </c>
      <c r="B391" s="10"/>
      <c r="C391" s="10"/>
      <c r="D391" s="10"/>
      <c r="E391" s="13" t="s">
        <v>1589</v>
      </c>
      <c r="F391" s="13" t="s">
        <v>1589</v>
      </c>
    </row>
    <row r="392" spans="1:6" ht="45" x14ac:dyDescent="0.25">
      <c r="A392" s="11" t="s">
        <v>939</v>
      </c>
      <c r="B392" s="14"/>
      <c r="C392" s="14"/>
      <c r="D392" s="14"/>
      <c r="E392" s="14"/>
      <c r="F392" s="15"/>
    </row>
    <row r="393" spans="1:6" ht="30" x14ac:dyDescent="0.25">
      <c r="A393" s="9" t="s">
        <v>940</v>
      </c>
      <c r="B393" s="10" t="s">
        <v>941</v>
      </c>
      <c r="C393" s="10"/>
      <c r="D393" s="10" t="s">
        <v>1601</v>
      </c>
      <c r="E393" s="10" t="str">
        <f t="shared" ref="E393:E396" si="24">IF(ISBLANK(C393),"","&lt;!-- "&amp;C393&amp;" --&gt;"&amp;"NEWLINE")&amp;"&lt;string name="""&amp;A393&amp;"""&gt;"&amp;D393&amp;"&lt;/string&gt;"</f>
        <v>&lt;string name="test_doman_mental_name"&gt;Doman: sensory development stages&lt;/string&gt;</v>
      </c>
      <c r="F393" s="10" t="str">
        <f t="shared" si="20"/>
        <v>&lt;string name="test_doman_mental_name"&gt;Доман: стадии сенсорного развития&lt;/string&gt;</v>
      </c>
    </row>
    <row r="394" spans="1:6" x14ac:dyDescent="0.25">
      <c r="A394" s="9" t="s">
        <v>942</v>
      </c>
      <c r="B394" s="10" t="s">
        <v>943</v>
      </c>
      <c r="C394" s="10"/>
      <c r="D394" s="10" t="s">
        <v>944</v>
      </c>
      <c r="E394" s="10" t="str">
        <f t="shared" si="24"/>
        <v>&lt;string name="mental_vision"&gt;Vision&lt;/string&gt;</v>
      </c>
      <c r="F394" s="10" t="str">
        <f t="shared" si="20"/>
        <v>&lt;string name="mental_vision"&gt;Зрение&lt;/string&gt;</v>
      </c>
    </row>
    <row r="395" spans="1:6" x14ac:dyDescent="0.25">
      <c r="A395" s="9" t="s">
        <v>945</v>
      </c>
      <c r="B395" s="10" t="s">
        <v>946</v>
      </c>
      <c r="C395" s="10"/>
      <c r="D395" s="10" t="s">
        <v>947</v>
      </c>
      <c r="E395" s="10" t="str">
        <f t="shared" si="24"/>
        <v>&lt;string name="mental_audition"&gt;Hearing&lt;/string&gt;</v>
      </c>
      <c r="F395" s="10" t="str">
        <f t="shared" si="20"/>
        <v>&lt;string name="mental_audition"&gt;Слух&lt;/string&gt;</v>
      </c>
    </row>
    <row r="396" spans="1:6" ht="30" x14ac:dyDescent="0.25">
      <c r="A396" s="9" t="s">
        <v>948</v>
      </c>
      <c r="B396" s="10" t="s">
        <v>949</v>
      </c>
      <c r="C396" s="10"/>
      <c r="D396" s="10" t="s">
        <v>950</v>
      </c>
      <c r="E396" s="10" t="str">
        <f t="shared" si="24"/>
        <v>&lt;string name="mental_sensitivity"&gt;Sense of touch&lt;/string&gt;</v>
      </c>
      <c r="F396" s="10" t="str">
        <f t="shared" si="20"/>
        <v>&lt;string name="mental_sensitivity"&gt;Осязание&lt;/string&gt;</v>
      </c>
    </row>
    <row r="397" spans="1:6" ht="30" x14ac:dyDescent="0.25">
      <c r="A397" s="9" t="s">
        <v>951</v>
      </c>
      <c r="B397" s="10"/>
      <c r="C397" s="10"/>
      <c r="D397" s="10"/>
      <c r="E397" s="10" t="str">
        <f>IF(ISBLANK(C397),"","&lt;!-- "&amp;C397&amp;" --&gt;"&amp;"NEWLINE")&amp;"&lt;string-array name="""&amp;A397&amp;"""&gt;"</f>
        <v>&lt;string-array name="mental_vision_stages"&gt;</v>
      </c>
      <c r="F397" s="10" t="str">
        <f>IF(ISBLANK(C397),"","&lt;!-- "&amp;C397&amp;" --&gt;"&amp;"NEWLINE")&amp;"&lt;string-array name="""&amp;A397&amp;"""&gt;"</f>
        <v>&lt;string-array name="mental_vision_stages"&gt;</v>
      </c>
    </row>
    <row r="398" spans="1:6" ht="30" x14ac:dyDescent="0.25">
      <c r="A398" s="9" t="s">
        <v>842</v>
      </c>
      <c r="B398" s="10" t="s">
        <v>952</v>
      </c>
      <c r="C398" s="10"/>
      <c r="D398" s="10" t="s">
        <v>1573</v>
      </c>
      <c r="E398" s="10" t="str">
        <f t="shared" ref="E398:E404" si="25">IF(ISBLANK(C398),"","&lt;!-- "&amp;C398&amp;" --&gt;"&amp;"NEWLINE")&amp;"&lt;item&gt;"&amp;D398&amp;"&lt;/item&gt;"</f>
        <v>&lt;item&gt;Do your child’s pupils constrict when you shine a flashlight in his eyes?&lt;/item&gt;</v>
      </c>
      <c r="F398" s="10" t="str">
        <f t="shared" ref="F398:F404" si="26">IF(ISBLANK(C398),"","&lt;!-- "&amp;C398&amp;" --&gt;"&amp;"NEWLINE")&amp;"&lt;item&gt;"&amp;B398&amp;"&lt;/item&gt;"</f>
        <v>&lt;item&gt;Сужаются ли зрачки вашего ребенка, когда вы светите фонариком ему в глаза?&lt;/item&gt;</v>
      </c>
    </row>
    <row r="399" spans="1:6" ht="45" x14ac:dyDescent="0.25">
      <c r="A399" s="9" t="s">
        <v>842</v>
      </c>
      <c r="B399" s="10" t="s">
        <v>953</v>
      </c>
      <c r="C399" s="10"/>
      <c r="D399" s="10" t="s">
        <v>1574</v>
      </c>
      <c r="E399" s="10" t="str">
        <f t="shared" si="25"/>
        <v>&lt;item&gt;Does your child follow a person’s movements or a beam of light in the dark with his eyes?&lt;/item&gt;</v>
      </c>
      <c r="F399" s="10" t="str">
        <f t="shared" si="26"/>
        <v>&lt;item&gt;Следит ли ребенок взглядом за движущимся человеком или лучом света в темноте?&lt;/item&gt;</v>
      </c>
    </row>
    <row r="400" spans="1:6" ht="45" x14ac:dyDescent="0.25">
      <c r="A400" s="9" t="s">
        <v>842</v>
      </c>
      <c r="B400" s="10" t="s">
        <v>954</v>
      </c>
      <c r="C400" s="10"/>
      <c r="D400" s="10" t="s">
        <v>1608</v>
      </c>
      <c r="E400" s="10" t="str">
        <f t="shared" si="25"/>
        <v>&lt;item&gt;How many familiar objects can your child identify within his reach (on the floor, in the play-pen, in the room)?&lt;/item&gt;</v>
      </c>
      <c r="F400" s="10" t="str">
        <f t="shared" si="26"/>
        <v>&lt;item&gt;Много ли ребенок распознает известных предметов в достигаемой для него области (на полу, в манеже, в комнате)?&lt;/item&gt;</v>
      </c>
    </row>
    <row r="401" spans="1:6" ht="60" x14ac:dyDescent="0.25">
      <c r="A401" s="9" t="s">
        <v>842</v>
      </c>
      <c r="B401" s="10" t="s">
        <v>1645</v>
      </c>
      <c r="C401" s="10"/>
      <c r="D401" s="10" t="s">
        <v>1646</v>
      </c>
      <c r="E401" s="10" t="str">
        <f t="shared" si="25"/>
        <v>&lt;item&gt;Do your child’s eyes properly align with each other in the daytime unrelated to his condition like being tired, sick or anxious (cross-eye)?&lt;/item&gt;</v>
      </c>
      <c r="F401" s="10" t="str">
        <f t="shared" si="26"/>
        <v>&lt;item&gt;Расположены ли глаза ребенка по прямой линии в течение дня, независимо от его состояния: будь то усталость, болезнь, нервное возбуждение (отсутствие косоглазия)?&lt;/item&gt;</v>
      </c>
    </row>
    <row r="402" spans="1:6" ht="45" x14ac:dyDescent="0.25">
      <c r="A402" s="9" t="s">
        <v>842</v>
      </c>
      <c r="B402" s="10" t="s">
        <v>955</v>
      </c>
      <c r="C402" s="10"/>
      <c r="D402" s="10" t="s">
        <v>956</v>
      </c>
      <c r="E402" s="10" t="str">
        <f t="shared" si="25"/>
        <v>&lt;item&gt;Can your child differentiate between symbols of the same type (e.g. differences between letters or numbers)?&lt;/item&gt;</v>
      </c>
      <c r="F402" s="10" t="str">
        <f t="shared" si="26"/>
        <v>&lt;item&gt;Может ли ребенок находить различия у разных символов одного вида (например, различия в буквах, цифрах)?&lt;/item&gt;</v>
      </c>
    </row>
    <row r="403" spans="1:6" x14ac:dyDescent="0.25">
      <c r="A403" s="9" t="s">
        <v>842</v>
      </c>
      <c r="B403" s="10" t="s">
        <v>957</v>
      </c>
      <c r="C403" s="10"/>
      <c r="D403" s="10" t="s">
        <v>958</v>
      </c>
      <c r="E403" s="10" t="str">
        <f t="shared" si="25"/>
        <v>&lt;item&gt;Does your child know letters and numbers?&lt;/item&gt;</v>
      </c>
      <c r="F403" s="10" t="str">
        <f t="shared" si="26"/>
        <v>&lt;item&gt;Знает ли ребенок буквы или цифры?&lt;/item&gt;</v>
      </c>
    </row>
    <row r="404" spans="1:6" ht="30" x14ac:dyDescent="0.25">
      <c r="A404" s="9" t="s">
        <v>842</v>
      </c>
      <c r="B404" s="10" t="s">
        <v>1647</v>
      </c>
      <c r="C404" s="10"/>
      <c r="D404" s="10" t="s">
        <v>1648</v>
      </c>
      <c r="E404" s="10" t="str">
        <f t="shared" si="25"/>
        <v>&lt;item&gt;The child doesn’t have any difficulty reading and they explain what they have just read.&lt;/item&gt;</v>
      </c>
      <c r="F404" s="10" t="str">
        <f t="shared" si="26"/>
        <v>&lt;item&gt;Ребенок читает самостоятельно и может объяснить прочитанное.&lt;/item&gt;</v>
      </c>
    </row>
    <row r="405" spans="1:6" ht="30" x14ac:dyDescent="0.25">
      <c r="A405" s="9" t="s">
        <v>951</v>
      </c>
      <c r="B405" s="10"/>
      <c r="C405" s="10"/>
      <c r="D405" s="10"/>
      <c r="E405" s="10" t="s">
        <v>1589</v>
      </c>
      <c r="F405" s="10" t="s">
        <v>1589</v>
      </c>
    </row>
    <row r="406" spans="1:6" ht="30" x14ac:dyDescent="0.25">
      <c r="A406" s="9" t="s">
        <v>959</v>
      </c>
      <c r="B406" s="10"/>
      <c r="C406" s="10"/>
      <c r="D406" s="10"/>
      <c r="E406" s="10" t="str">
        <f>IF(ISBLANK(C406),"","&lt;!-- "&amp;C406&amp;" --&gt;"&amp;"NEWLINE")&amp;"&lt;string-array name="""&amp;A406&amp;"""&gt;"</f>
        <v>&lt;string-array name="mental_audition_stages"&gt;</v>
      </c>
      <c r="F406" s="10" t="str">
        <f>IF(ISBLANK(C406),"","&lt;!-- "&amp;C406&amp;" --&gt;"&amp;"NEWLINE")&amp;"&lt;string-array name="""&amp;A406&amp;"""&gt;"</f>
        <v>&lt;string-array name="mental_audition_stages"&gt;</v>
      </c>
    </row>
    <row r="407" spans="1:6" ht="30" x14ac:dyDescent="0.25">
      <c r="A407" s="9" t="s">
        <v>842</v>
      </c>
      <c r="B407" s="10" t="s">
        <v>960</v>
      </c>
      <c r="C407" s="10"/>
      <c r="D407" s="10" t="s">
        <v>961</v>
      </c>
      <c r="E407" s="10" t="str">
        <f t="shared" ref="E407:E413" si="27">IF(ISBLANK(C407),"","&lt;!-- "&amp;C407&amp;" --&gt;"&amp;"NEWLINE")&amp;"&lt;item&gt;"&amp;D407&amp;"&lt;/item&gt;"</f>
        <v>&lt;item&gt;Does your child flinch at an unexpected or shrill sounds?&lt;/item&gt;</v>
      </c>
      <c r="F407" s="10" t="str">
        <f t="shared" ref="F407:F413" si="28">IF(ISBLANK(C407),"","&lt;!-- "&amp;C407&amp;" --&gt;"&amp;"NEWLINE")&amp;"&lt;item&gt;"&amp;B407&amp;"&lt;/item&gt;"</f>
        <v>&lt;item&gt;Вздрагивает ли ваш ребенок, когда слышит неожиданный или резкий звук? &lt;/item&gt;</v>
      </c>
    </row>
    <row r="408" spans="1:6" ht="60" x14ac:dyDescent="0.25">
      <c r="A408" s="9" t="s">
        <v>842</v>
      </c>
      <c r="B408" s="10" t="s">
        <v>962</v>
      </c>
      <c r="C408" s="10"/>
      <c r="D408" s="10" t="s">
        <v>1609</v>
      </c>
      <c r="E408" s="10" t="str">
        <f t="shared" si="27"/>
        <v>&lt;item&gt;Does your child react to loud threatening sounds? A normal reaction would be based on Moro reflex (grabbing or hugging).&lt;/item&gt;</v>
      </c>
      <c r="F408" s="10" t="str">
        <f t="shared" si="28"/>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9" t="s">
        <v>842</v>
      </c>
      <c r="B409" s="10" t="s">
        <v>1610</v>
      </c>
      <c r="C409" s="10"/>
      <c r="D409" s="10" t="s">
        <v>1611</v>
      </c>
      <c r="E409" s="10" t="str">
        <f t="shared" si="27"/>
        <v>&lt;item&gt;Does the child react to meaningful sounds (e.g. by grinning or smiling at a pleasant tone, reacting to doorbell or household noises)?&lt;/item&gt;</v>
      </c>
      <c r="F409" s="10" t="str">
        <f t="shared" si="28"/>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9" t="s">
        <v>842</v>
      </c>
      <c r="B410" s="10" t="s">
        <v>963</v>
      </c>
      <c r="C410" s="10"/>
      <c r="D410" s="10" t="s">
        <v>964</v>
      </c>
      <c r="E410" s="10" t="str">
        <f t="shared" si="27"/>
        <v>&lt;item&gt;Can the child understand two words?&lt;/item&gt;</v>
      </c>
      <c r="F410" s="10" t="str">
        <f t="shared" si="28"/>
        <v>&lt;item&gt;Ребенок понимает два слова?&lt;/item&gt;</v>
      </c>
    </row>
    <row r="411" spans="1:6" ht="30" x14ac:dyDescent="0.25">
      <c r="A411" s="9" t="s">
        <v>842</v>
      </c>
      <c r="B411" s="10" t="s">
        <v>1562</v>
      </c>
      <c r="C411" s="10"/>
      <c r="D411" s="10" t="s">
        <v>965</v>
      </c>
      <c r="E411" s="10" t="str">
        <f t="shared" si="27"/>
        <v>&lt;item&gt;Can the child understand 10 to 25 words and two or three phrases?&lt;/item&gt;</v>
      </c>
      <c r="F411" s="10" t="str">
        <f t="shared" si="28"/>
        <v>&lt;item&gt;Ребенок понимает 10—25 слов и две-три фразы?&lt;/item&gt;</v>
      </c>
    </row>
    <row r="412" spans="1:6" ht="30" x14ac:dyDescent="0.25">
      <c r="A412" s="9" t="s">
        <v>842</v>
      </c>
      <c r="B412" s="10" t="s">
        <v>966</v>
      </c>
      <c r="C412" s="10"/>
      <c r="D412" s="10" t="s">
        <v>967</v>
      </c>
      <c r="E412" s="10" t="str">
        <f t="shared" si="27"/>
        <v>&lt;item&gt;Can the child understand about 2000 words and simple sentences?&lt;/item&gt;</v>
      </c>
      <c r="F412" s="10" t="str">
        <f t="shared" si="28"/>
        <v>&lt;item&gt;Ребенок понимает порядка 2000 слов, а также простые предложения?&lt;/item&gt;</v>
      </c>
    </row>
    <row r="413" spans="1:6" ht="45" x14ac:dyDescent="0.25">
      <c r="A413" s="9" t="s">
        <v>842</v>
      </c>
      <c r="B413" s="10" t="s">
        <v>968</v>
      </c>
      <c r="C413" s="10"/>
      <c r="D413" s="10" t="s">
        <v>969</v>
      </c>
      <c r="E413" s="10" t="str">
        <f t="shared" si="27"/>
        <v>&lt;item&gt;Does the child understand being spoken to using the vocabulary appropriate for his age?&lt;/item&gt;</v>
      </c>
      <c r="F413" s="10" t="str">
        <f t="shared" si="28"/>
        <v>&lt;item&gt;Ребенок понимает обращенную к нему речь в размере словарного запаса своего возраста?&lt;/item&gt;</v>
      </c>
    </row>
    <row r="414" spans="1:6" ht="30" x14ac:dyDescent="0.25">
      <c r="A414" s="9" t="s">
        <v>959</v>
      </c>
      <c r="B414" s="10"/>
      <c r="C414" s="10"/>
      <c r="D414" s="10"/>
      <c r="E414" s="10" t="s">
        <v>1589</v>
      </c>
      <c r="F414" s="10" t="s">
        <v>1589</v>
      </c>
    </row>
    <row r="415" spans="1:6" ht="30" x14ac:dyDescent="0.25">
      <c r="A415" s="9" t="s">
        <v>970</v>
      </c>
      <c r="B415" s="10"/>
      <c r="C415" s="10"/>
      <c r="D415" s="10"/>
      <c r="E415" s="10" t="str">
        <f>IF(ISBLANK(C415),"","&lt;!-- "&amp;C415&amp;" --&gt;"&amp;"NEWLINE")&amp;"&lt;string-array name="""&amp;A415&amp;"""&gt;"</f>
        <v>&lt;string-array name="mental_sensitivity_stages"&gt;</v>
      </c>
      <c r="F415" s="10" t="str">
        <f>IF(ISBLANK(C415),"","&lt;!-- "&amp;C415&amp;" --&gt;"&amp;"NEWLINE")&amp;"&lt;string-array name="""&amp;A415&amp;"""&gt;"</f>
        <v>&lt;string-array name="mental_sensitivity_stages"&gt;</v>
      </c>
    </row>
    <row r="416" spans="1:6" ht="60" x14ac:dyDescent="0.25">
      <c r="A416" s="9" t="s">
        <v>842</v>
      </c>
      <c r="B416" s="10" t="s">
        <v>971</v>
      </c>
      <c r="C416" s="10"/>
      <c r="D416" s="10" t="s">
        <v>972</v>
      </c>
      <c r="E416" s="10" t="str">
        <f t="shared" ref="E416:E422" si="29">IF(ISBLANK(C416),"","&lt;!-- "&amp;C416&amp;" --&gt;"&amp;"NEWLINE")&amp;"&lt;item&gt;"&amp;D416&amp;"&lt;/item&gt;"</f>
        <v>&lt;item&gt;Does the child show Babinski response? Run a thumbnail along the sole from heel to toes: if yes, toes should fan out in response to the stimulation.&lt;/item&gt;</v>
      </c>
      <c r="F416" s="10" t="str">
        <f t="shared" ref="F416:F422" si="30">IF(ISBLANK(C416),"","&lt;!-- "&amp;C416&amp;" --&gt;"&amp;"NEWLINE")&amp;"&lt;item&gt;"&amp;B416&amp;"&lt;/item&gt;"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9" t="s">
        <v>842</v>
      </c>
      <c r="B417" s="10" t="s">
        <v>973</v>
      </c>
      <c r="C417" s="10"/>
      <c r="D417" s="10" t="s">
        <v>974</v>
      </c>
      <c r="E417" s="10" t="str">
        <f t="shared" si="29"/>
        <v>&lt;item&gt;Does the child react to external stimuli? The child should show immediate response to pain in any part of their body, differentiate between hot and cold. Their reaction should be appropriate.&lt;/item&gt;</v>
      </c>
      <c r="F417" s="10" t="str">
        <f t="shared" si="30"/>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9" t="s">
        <v>842</v>
      </c>
      <c r="B418" s="10" t="s">
        <v>975</v>
      </c>
      <c r="C418" s="10"/>
      <c r="D418" s="10" t="s">
        <v>1612</v>
      </c>
      <c r="E418" s="10" t="str">
        <f t="shared" si="29"/>
        <v>&lt;item&gt;Does the child give a proper response to the cold, wetness and discomfort (wet diapers, tight shoes)?&lt;/item&gt;</v>
      </c>
      <c r="F418" s="10" t="str">
        <f t="shared" si="30"/>
        <v>&lt;item&gt;Ребенок реагирует на холод, влажность, неудобство (мокрая пеленка, тесная обувь) адекватно?&lt;/item&gt;</v>
      </c>
    </row>
    <row r="419" spans="1:6" ht="60" x14ac:dyDescent="0.25">
      <c r="A419" s="9" t="s">
        <v>842</v>
      </c>
      <c r="B419" s="10" t="s">
        <v>976</v>
      </c>
      <c r="C419" s="10"/>
      <c r="D419" s="10" t="s">
        <v>1613</v>
      </c>
      <c r="E419" s="10" t="str">
        <f t="shared" si="29"/>
        <v>&lt;item&gt;Does the child identify an object as three-dimensional by touching it (e.g. a block on the table seems flat but if you hold it in your hands you realize that it has volume)?&lt;/item&gt;</v>
      </c>
      <c r="F419" s="10" t="str">
        <f t="shared" si="30"/>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9" t="s">
        <v>842</v>
      </c>
      <c r="B420" s="10" t="s">
        <v>1614</v>
      </c>
      <c r="C420" s="10"/>
      <c r="D420" s="10" t="s">
        <v>1636</v>
      </c>
      <c r="E420" s="10" t="str">
        <f t="shared" si="29"/>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perfect.&lt;/item&gt;</v>
      </c>
      <c r="F420" s="10" t="str">
        <f t="shared" si="30"/>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9" t="s">
        <v>842</v>
      </c>
      <c r="B421" s="10" t="s">
        <v>977</v>
      </c>
      <c r="C421" s="10"/>
      <c r="D421" s="10" t="s">
        <v>1615</v>
      </c>
      <c r="E421" s="10" t="str">
        <f t="shared" si="29"/>
        <v>&lt;item&gt;Can the child characterize how an object feels (rough, smooth, soft)?&lt;/item&gt;</v>
      </c>
      <c r="F421" s="10" t="str">
        <f t="shared" si="30"/>
        <v>&lt;item&gt;Ребенок может тактильно дать характеристику предметам (шершавый, гладкий, мягкий)?&lt;/item&gt;</v>
      </c>
    </row>
    <row r="422" spans="1:6" ht="45" x14ac:dyDescent="0.25">
      <c r="A422" s="9" t="s">
        <v>842</v>
      </c>
      <c r="B422" s="10" t="s">
        <v>1616</v>
      </c>
      <c r="C422" s="10"/>
      <c r="D422" s="10" t="s">
        <v>978</v>
      </c>
      <c r="E422" s="10" t="str">
        <f t="shared" si="29"/>
        <v>&lt;item&gt;The child can recognize various items by touch (e.g. tell heads and tails of a coin by touching it) equally with both hands?&lt;/item&gt;</v>
      </c>
      <c r="F422" s="10" t="str">
        <f t="shared" si="30"/>
        <v>&lt;item&gt;Ребенок тактильным путем узнает разные предметы (например, может отличить орла от решки на монете на ощупь) обеими руками одинаково?&lt;/item&gt;</v>
      </c>
    </row>
    <row r="423" spans="1:6" ht="30" x14ac:dyDescent="0.25">
      <c r="A423" s="9" t="s">
        <v>970</v>
      </c>
      <c r="B423" s="10"/>
      <c r="C423" s="10"/>
      <c r="D423" s="10"/>
      <c r="E423" s="10" t="s">
        <v>1589</v>
      </c>
      <c r="F423" s="10" t="s">
        <v>1589</v>
      </c>
    </row>
    <row r="424" spans="1:6" ht="45" x14ac:dyDescent="0.25">
      <c r="A424" s="11" t="s">
        <v>979</v>
      </c>
      <c r="B424" s="14"/>
      <c r="C424" s="14"/>
      <c r="D424" s="16"/>
      <c r="E424" s="14"/>
      <c r="F424" s="15"/>
    </row>
    <row r="425" spans="1:6" ht="30" x14ac:dyDescent="0.25">
      <c r="A425" s="9" t="s">
        <v>980</v>
      </c>
      <c r="B425" s="10" t="s">
        <v>981</v>
      </c>
      <c r="C425" s="10"/>
      <c r="D425" s="10" t="s">
        <v>982</v>
      </c>
      <c r="E425" s="10" t="str">
        <f t="shared" ref="E425:E428" si="31">IF(ISBLANK(C425),"","&lt;!-- "&amp;C425&amp;" --&gt;"&amp;"NEWLINE")&amp;"&lt;string name="""&amp;A425&amp;"""&gt;"&amp;D425&amp;"&lt;/string&gt;"</f>
        <v>&lt;string name="test_doman_physical_name"&gt;Doman: stages of motor skills development&lt;/string&gt;</v>
      </c>
      <c r="F425" s="10" t="str">
        <f t="shared" si="20"/>
        <v>&lt;string name="test_doman_physical_name"&gt;Доман: стадии моторного развития&lt;/string&gt;</v>
      </c>
    </row>
    <row r="426" spans="1:6" ht="30" x14ac:dyDescent="0.25">
      <c r="A426" s="9" t="s">
        <v>983</v>
      </c>
      <c r="B426" s="10" t="s">
        <v>984</v>
      </c>
      <c r="C426" s="10"/>
      <c r="D426" s="10" t="s">
        <v>985</v>
      </c>
      <c r="E426" s="10" t="str">
        <f t="shared" si="31"/>
        <v>&lt;string name="physical_mobility"&gt;Mobility&lt;/string&gt;</v>
      </c>
      <c r="F426" s="10" t="str">
        <f t="shared" si="20"/>
        <v>&lt;string name="physical_mobility"&gt;Подвижность&lt;/string&gt;</v>
      </c>
    </row>
    <row r="427" spans="1:6" x14ac:dyDescent="0.25">
      <c r="A427" s="9" t="s">
        <v>986</v>
      </c>
      <c r="B427" s="10" t="s">
        <v>987</v>
      </c>
      <c r="C427" s="10"/>
      <c r="D427" s="10" t="s">
        <v>988</v>
      </c>
      <c r="E427" s="10" t="str">
        <f t="shared" si="31"/>
        <v>&lt;string name="physical_speech"&gt;Speech&lt;/string&gt;</v>
      </c>
      <c r="F427" s="10" t="str">
        <f t="shared" si="20"/>
        <v>&lt;string name="physical_speech"&gt;Речь&lt;/string&gt;</v>
      </c>
    </row>
    <row r="428" spans="1:6" x14ac:dyDescent="0.25">
      <c r="A428" s="9" t="s">
        <v>989</v>
      </c>
      <c r="B428" s="10" t="s">
        <v>990</v>
      </c>
      <c r="C428" s="10"/>
      <c r="D428" s="10" t="s">
        <v>991</v>
      </c>
      <c r="E428" s="10" t="str">
        <f t="shared" si="31"/>
        <v>&lt;string name="physical_manual"&gt;Finger mobility&lt;/string&gt;</v>
      </c>
      <c r="F428" s="10" t="str">
        <f t="shared" si="20"/>
        <v>&lt;string name="physical_manual"&gt;Подвижность пальцев рук&lt;/string&gt;</v>
      </c>
    </row>
    <row r="429" spans="1:6" ht="30" x14ac:dyDescent="0.25">
      <c r="A429" s="9" t="s">
        <v>992</v>
      </c>
      <c r="B429" s="10"/>
      <c r="C429" s="10"/>
      <c r="D429" s="10"/>
      <c r="E429" s="10" t="str">
        <f>IF(ISBLANK(C429),"","&lt;!-- "&amp;C429&amp;" --&gt;"&amp;"NEWLINE")&amp;"&lt;string-array name="""&amp;A429&amp;"""&gt;"</f>
        <v>&lt;string-array name="physical_mobility_stages"&gt;</v>
      </c>
      <c r="F429" s="10" t="str">
        <f>IF(ISBLANK(C429),"","&lt;!-- "&amp;C429&amp;" --&gt;"&amp;"NEWLINE")&amp;"&lt;string-array name="""&amp;A429&amp;"""&gt;"</f>
        <v>&lt;string-array name="physical_mobility_stages"&gt;</v>
      </c>
    </row>
    <row r="430" spans="1:6" ht="30" x14ac:dyDescent="0.25">
      <c r="A430" s="9" t="s">
        <v>842</v>
      </c>
      <c r="B430" s="10" t="s">
        <v>993</v>
      </c>
      <c r="C430" s="10"/>
      <c r="D430" s="10" t="s">
        <v>994</v>
      </c>
      <c r="E430" s="10" t="str">
        <f t="shared" ref="E430:E436" si="32">IF(ISBLANK(C430),"","&lt;!-- "&amp;C430&amp;" --&gt;"&amp;"NEWLINE")&amp;"&lt;item&gt;"&amp;D430&amp;"&lt;/item&gt;"</f>
        <v>&lt;item&gt;Does the child move their arms and legs without moving their body?&lt;/item&gt;</v>
      </c>
      <c r="F430" s="10" t="str">
        <f t="shared" ref="F430:F436" si="33">IF(ISBLANK(C430),"","&lt;!-- "&amp;C430&amp;" --&gt;"&amp;"NEWLINE")&amp;"&lt;item&gt;"&amp;B430&amp;"&lt;/item&gt;"</f>
        <v>&lt;item&gt;Двигает ли ребенок руками и ногами без перемещения туловища?&lt;/item&gt;</v>
      </c>
    </row>
    <row r="431" spans="1:6" ht="75" x14ac:dyDescent="0.25">
      <c r="A431" s="9" t="s">
        <v>842</v>
      </c>
      <c r="B431" s="10" t="s">
        <v>995</v>
      </c>
      <c r="C431" s="10"/>
      <c r="D431" s="10" t="s">
        <v>996</v>
      </c>
      <c r="E431" s="10" t="str">
        <f t="shared" si="32"/>
        <v>&lt;item&gt;Does the child crawl on their stomach face down, moving to cross-crawling (when the right foot moves together with the left arm and vice versa, creating clear and synchronized movements)?&lt;/item&gt;</v>
      </c>
      <c r="F431" s="10" t="str">
        <f t="shared" si="33"/>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9" t="s">
        <v>842</v>
      </c>
      <c r="B432" s="10" t="s">
        <v>997</v>
      </c>
      <c r="C432" s="10"/>
      <c r="D432" s="10" t="s">
        <v>998</v>
      </c>
      <c r="E432" s="10" t="str">
        <f t="shared" si="32"/>
        <v>&lt;item&gt;Does the child crawl on arms and knees moving to cross-crawling on all fours (when arms and legs are synchronized)?&lt;/item&gt;</v>
      </c>
      <c r="F432" s="10" t="str">
        <f t="shared" si="33"/>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9" t="s">
        <v>842</v>
      </c>
      <c r="B433" s="10" t="s">
        <v>999</v>
      </c>
      <c r="C433" s="10"/>
      <c r="D433" s="10" t="s">
        <v>1000</v>
      </c>
      <c r="E433" s="10" t="str">
        <f t="shared" si="32"/>
        <v>&lt;item&gt;Does the child walk around with their arms lifted up to shoulders or higher for balance?&lt;/item&gt;</v>
      </c>
      <c r="F433" s="10" t="str">
        <f t="shared" si="33"/>
        <v>&lt;item&gt;Ходит ли ребенок по комнате с поднятыми для равновесия руками на уровне плеч (или выше)? &lt;/item&gt;</v>
      </c>
    </row>
    <row r="434" spans="1:6" ht="45" x14ac:dyDescent="0.25">
      <c r="A434" s="9" t="s">
        <v>842</v>
      </c>
      <c r="B434" s="10" t="s">
        <v>1001</v>
      </c>
      <c r="C434" s="10"/>
      <c r="D434" s="10" t="s">
        <v>1002</v>
      </c>
      <c r="E434" s="10" t="str">
        <f t="shared" si="32"/>
        <v>&lt;item&gt;Does the child walk around with their arms hanging loose without using them for balance?&lt;/item&gt;</v>
      </c>
      <c r="F434" s="10" t="str">
        <f t="shared" si="33"/>
        <v>&lt;item&gt;Ходит ли ребенок по комнате с опущенными вниз руками, не используя их в роли баланса?&lt;/item&gt;</v>
      </c>
    </row>
    <row r="435" spans="1:6" ht="30" x14ac:dyDescent="0.25">
      <c r="A435" s="9" t="s">
        <v>842</v>
      </c>
      <c r="B435" s="10" t="s">
        <v>1003</v>
      </c>
      <c r="C435" s="10"/>
      <c r="D435" s="10" t="s">
        <v>1004</v>
      </c>
      <c r="E435" s="10" t="str">
        <f t="shared" si="32"/>
        <v>&lt;item&gt;Can the child cross-walk or run without difficulty?&lt;/item&gt;</v>
      </c>
      <c r="F435" s="10" t="str">
        <f t="shared" si="33"/>
        <v>&lt;item&gt;Может ли ребенок ходить и бегать "перекрестным" способом без затруднений?&lt;/item&gt;</v>
      </c>
    </row>
    <row r="436" spans="1:6" ht="30" x14ac:dyDescent="0.25">
      <c r="A436" s="9" t="s">
        <v>842</v>
      </c>
      <c r="B436" s="10" t="s">
        <v>1005</v>
      </c>
      <c r="C436" s="10"/>
      <c r="D436" s="10" t="s">
        <v>1006</v>
      </c>
      <c r="E436" s="10" t="str">
        <f t="shared" si="32"/>
        <v>&lt;item&gt;Can the child balance on one leg or play with a ball hitting it with their leg?&lt;/item&gt;</v>
      </c>
      <c r="F436" s="10" t="str">
        <f t="shared" si="33"/>
        <v>&lt;item&gt;Может ли ребенок удерживать равновесие на одной ноге или играть с мячом, ударяя по нему ногой?&lt;/item&gt;</v>
      </c>
    </row>
    <row r="437" spans="1:6" ht="30" x14ac:dyDescent="0.25">
      <c r="A437" s="9" t="s">
        <v>992</v>
      </c>
      <c r="B437" s="10"/>
      <c r="C437" s="10"/>
      <c r="D437" s="10"/>
      <c r="E437" s="10" t="s">
        <v>1589</v>
      </c>
      <c r="F437" s="10" t="s">
        <v>1589</v>
      </c>
    </row>
    <row r="438" spans="1:6" ht="30" x14ac:dyDescent="0.25">
      <c r="A438" s="9" t="s">
        <v>1007</v>
      </c>
      <c r="B438" s="10"/>
      <c r="C438" s="10"/>
      <c r="D438" s="10"/>
      <c r="E438" s="10" t="str">
        <f>IF(ISBLANK(C438),"","&lt;!-- "&amp;C438&amp;" --&gt;"&amp;"NEWLINE")&amp;"&lt;string-array name="""&amp;A438&amp;"""&gt;"</f>
        <v>&lt;string-array name="physical_speech_stages"&gt;</v>
      </c>
      <c r="F438" s="10" t="str">
        <f>IF(ISBLANK(C438),"","&lt;!-- "&amp;C438&amp;" --&gt;"&amp;"NEWLINE")&amp;"&lt;string-array name="""&amp;A438&amp;"""&gt;"</f>
        <v>&lt;string-array name="physical_speech_stages"&gt;</v>
      </c>
    </row>
    <row r="439" spans="1:6" x14ac:dyDescent="0.25">
      <c r="A439" s="9" t="s">
        <v>842</v>
      </c>
      <c r="B439" s="10" t="s">
        <v>1008</v>
      </c>
      <c r="C439" s="10"/>
      <c r="D439" s="10" t="s">
        <v>1009</v>
      </c>
      <c r="E439" s="10" t="str">
        <f t="shared" ref="E439:E445" si="34">IF(ISBLANK(C439),"","&lt;!-- "&amp;C439&amp;" --&gt;"&amp;"NEWLINE")&amp;"&lt;item&gt;"&amp;D439&amp;"&lt;/item&gt;"</f>
        <v>&lt;item&gt;Does the newborn scream and cry?&lt;/item&gt;</v>
      </c>
      <c r="F439" s="10" t="str">
        <f t="shared" ref="F439:F445" si="35">IF(ISBLANK(C439),"","&lt;!-- "&amp;C439&amp;" --&gt;"&amp;"NEWLINE")&amp;"&lt;item&gt;"&amp;B439&amp;"&lt;/item&gt;"</f>
        <v>&lt;item&gt;Новоорожденный кричит и плачет?&lt;/item&gt;</v>
      </c>
    </row>
    <row r="440" spans="1:6" ht="30" x14ac:dyDescent="0.25">
      <c r="A440" s="9" t="s">
        <v>842</v>
      </c>
      <c r="B440" s="10" t="s">
        <v>1010</v>
      </c>
      <c r="C440" s="10"/>
      <c r="D440" s="10" t="s">
        <v>1011</v>
      </c>
      <c r="E440" s="10" t="str">
        <f t="shared" si="34"/>
        <v>&lt;item&gt;Does the child cry in response to danger or threat?&lt;/item&gt;</v>
      </c>
      <c r="F440" s="10" t="str">
        <f t="shared" si="35"/>
        <v>&lt;item&gt;Ребенок плачет в ответ на угрозу или опасность?&lt;/item&gt;</v>
      </c>
    </row>
    <row r="441" spans="1:6" ht="30" x14ac:dyDescent="0.25">
      <c r="A441" s="9" t="s">
        <v>842</v>
      </c>
      <c r="B441" s="10" t="s">
        <v>1012</v>
      </c>
      <c r="C441" s="10"/>
      <c r="D441" s="10" t="s">
        <v>1617</v>
      </c>
      <c r="E441" s="10" t="str">
        <f t="shared" si="34"/>
        <v>&lt;item&gt;Does the child audibly express their needs, e.g. wanting to eat, drink or sleep?&lt;/item&gt;</v>
      </c>
      <c r="F441" s="10" t="str">
        <f t="shared" si="35"/>
        <v>&lt;item&gt;Говорит ли ребенок звуками свои желания, хочет ли он есть, пить, спать?&lt;/item&gt;</v>
      </c>
    </row>
    <row r="442" spans="1:6" ht="30" x14ac:dyDescent="0.25">
      <c r="A442" s="9" t="s">
        <v>842</v>
      </c>
      <c r="B442" s="10" t="s">
        <v>1013</v>
      </c>
      <c r="C442" s="10"/>
      <c r="D442" s="10" t="s">
        <v>1014</v>
      </c>
      <c r="E442" s="10" t="str">
        <f t="shared" si="34"/>
        <v>&lt;item&gt;Does the child use two words (consciously or spontaneously)?&lt;/item&gt;</v>
      </c>
      <c r="F442" s="10" t="str">
        <f t="shared" si="35"/>
        <v>&lt;item&gt;Ребенок говорит два слова, пользуется ими как спонтанно, так и осознанно?&lt;/item&gt;</v>
      </c>
    </row>
    <row r="443" spans="1:6" ht="30" x14ac:dyDescent="0.25">
      <c r="A443" s="9" t="s">
        <v>842</v>
      </c>
      <c r="B443" s="10" t="s">
        <v>1015</v>
      </c>
      <c r="C443" s="10"/>
      <c r="D443" s="10" t="s">
        <v>1016</v>
      </c>
      <c r="E443" s="10" t="str">
        <f t="shared" si="34"/>
        <v>&lt;item&gt;Does the child use 10 to 25 words and two-word phrases?&lt;/item&gt;</v>
      </c>
      <c r="F443" s="10" t="str">
        <f t="shared" si="35"/>
        <v>&lt;item&gt;Ребенок использует от 10 до 25 слов речи и фразы из двух слов?&lt;/item&gt;</v>
      </c>
    </row>
    <row r="444" spans="1:6" ht="30" x14ac:dyDescent="0.25">
      <c r="A444" s="9" t="s">
        <v>842</v>
      </c>
      <c r="B444" s="10" t="s">
        <v>1017</v>
      </c>
      <c r="C444" s="10"/>
      <c r="D444" s="10" t="s">
        <v>1018</v>
      </c>
      <c r="E444" s="10" t="str">
        <f t="shared" si="34"/>
        <v>&lt;item&gt;Does the child use about 2000 words and short sentences?&lt;/item&gt;</v>
      </c>
      <c r="F444" s="10" t="str">
        <f t="shared" si="35"/>
        <v>&lt;item&gt;Ребенок использует порядка 2000 слов в речи и короткие предложения?&lt;/item&gt;</v>
      </c>
    </row>
    <row r="445" spans="1:6" ht="45" x14ac:dyDescent="0.25">
      <c r="A445" s="9" t="s">
        <v>842</v>
      </c>
      <c r="B445" s="10" t="s">
        <v>1019</v>
      </c>
      <c r="C445" s="10"/>
      <c r="D445" s="10" t="s">
        <v>1020</v>
      </c>
      <c r="E445" s="10" t="str">
        <f t="shared" si="34"/>
        <v>&lt;item&gt;Does the child have an extensive vocabulary and structure sentences correctly (considering their age)?&lt;/item&gt;</v>
      </c>
      <c r="F445" s="10" t="str">
        <f t="shared" si="35"/>
        <v>&lt;item&gt;Ребенок имеет большой словарный запас и правильно строит предложения в меру своего возраста?&lt;/item&gt;</v>
      </c>
    </row>
    <row r="446" spans="1:6" ht="30" x14ac:dyDescent="0.25">
      <c r="A446" s="9" t="s">
        <v>1007</v>
      </c>
      <c r="B446" s="10"/>
      <c r="C446" s="10"/>
      <c r="D446" s="10"/>
      <c r="E446" s="10" t="s">
        <v>1589</v>
      </c>
      <c r="F446" s="10" t="s">
        <v>1589</v>
      </c>
    </row>
    <row r="447" spans="1:6" ht="30" x14ac:dyDescent="0.25">
      <c r="A447" s="9" t="s">
        <v>1021</v>
      </c>
      <c r="B447" s="10"/>
      <c r="C447" s="10"/>
      <c r="D447" s="10"/>
      <c r="E447" s="10" t="str">
        <f>IF(ISBLANK(C447),"","&lt;!-- "&amp;C447&amp;" --&gt;"&amp;"NEWLINE")&amp;"&lt;string-array name="""&amp;A447&amp;"""&gt;"</f>
        <v>&lt;string-array name="physical_manual_stages"&gt;</v>
      </c>
      <c r="F447" s="10" t="str">
        <f>IF(ISBLANK(C447),"","&lt;!-- "&amp;C447&amp;" --&gt;"&amp;"NEWLINE")&amp;"&lt;string-array name="""&amp;A447&amp;"""&gt;"</f>
        <v>&lt;string-array name="physical_manual_stages"&gt;</v>
      </c>
    </row>
    <row r="448" spans="1:6" ht="30" x14ac:dyDescent="0.25">
      <c r="A448" s="9" t="s">
        <v>842</v>
      </c>
      <c r="B448" s="10" t="s">
        <v>1022</v>
      </c>
      <c r="C448" s="10"/>
      <c r="D448" s="10" t="s">
        <v>1023</v>
      </c>
      <c r="E448" s="10" t="str">
        <f t="shared" ref="E448:E454" si="36">IF(ISBLANK(C448),"","&lt;!-- "&amp;C448&amp;" --&gt;"&amp;"NEWLINE")&amp;"&lt;item&gt;"&amp;D448&amp;"&lt;/item&gt;"</f>
        <v>&lt;item&gt;Does the child grab (squeeze) an item when you put it in their palm?&lt;/item&gt;</v>
      </c>
      <c r="F448" s="10" t="str">
        <f t="shared" ref="F448:F454" si="37">IF(ISBLANK(C448),"","&lt;!-- "&amp;C448&amp;" --&gt;"&amp;"NEWLINE")&amp;"&lt;item&gt;"&amp;B448&amp;"&lt;/item&gt;"</f>
        <v>&lt;item&gt;Если вложить в ладонь ребенка предмет, сжимает (хватает) ли он его?&lt;/item&gt;</v>
      </c>
    </row>
    <row r="449" spans="1:6" ht="45" x14ac:dyDescent="0.25">
      <c r="A449" s="9" t="s">
        <v>842</v>
      </c>
      <c r="B449" s="10" t="s">
        <v>1024</v>
      </c>
      <c r="C449" s="10"/>
      <c r="D449" s="10" t="s">
        <v>1025</v>
      </c>
      <c r="E449" s="10" t="str">
        <f t="shared" si="36"/>
        <v>&lt;item&gt;Can the child let go of a dangerous item? Does the child loosen the grip if the item is cold, hot or prickly?&lt;/item&gt;</v>
      </c>
      <c r="F449" s="10" t="str">
        <f t="shared" si="37"/>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9" t="s">
        <v>842</v>
      </c>
      <c r="B450" s="10" t="s">
        <v>1618</v>
      </c>
      <c r="C450" s="10"/>
      <c r="D450" s="10" t="s">
        <v>1026</v>
      </c>
      <c r="E450" s="10" t="str">
        <f t="shared" si="36"/>
        <v>&lt;item&gt;Can the child lift an item with either hand? In this case the child often uses four fingers pressed against their palm without using the thumb.&lt;/item&gt;</v>
      </c>
      <c r="F450" s="10" t="str">
        <f t="shared" si="37"/>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9" t="s">
        <v>842</v>
      </c>
      <c r="B451" s="10" t="s">
        <v>1027</v>
      </c>
      <c r="C451" s="10"/>
      <c r="D451" s="10" t="s">
        <v>1619</v>
      </c>
      <c r="E451" s="10" t="str">
        <f t="shared" si="36"/>
        <v>&lt;item&gt;Can the child lift items by picking them with the thumb and the index finger of one hand (like crumps from a surface)?&lt;/item&gt;</v>
      </c>
      <c r="F451" s="10" t="str">
        <f t="shared" si="37"/>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9" t="s">
        <v>842</v>
      </c>
      <c r="B452" s="10" t="s">
        <v>1028</v>
      </c>
      <c r="C452" s="10"/>
      <c r="D452" s="10" t="s">
        <v>1029</v>
      </c>
      <c r="E452" s="10" t="str">
        <f t="shared" si="36"/>
        <v>&lt;item&gt;Can the child lift items by picking them with the thumb and the index finger of both hands?&lt;/item&gt;</v>
      </c>
      <c r="F452" s="10" t="str">
        <f t="shared" si="37"/>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9" t="s">
        <v>842</v>
      </c>
      <c r="B453" s="10" t="s">
        <v>1030</v>
      </c>
      <c r="C453" s="10"/>
      <c r="D453" s="10" t="s">
        <v>1031</v>
      </c>
      <c r="E453" s="10" t="str">
        <f t="shared" si="36"/>
        <v>&lt;item&gt;Does the child have full command of both hands (can unscrew a bottle or a jar cap) with one hand being dominant?&lt;/item&gt;</v>
      </c>
      <c r="F453" s="10" t="str">
        <f t="shared" si="37"/>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9" t="s">
        <v>842</v>
      </c>
      <c r="B454" s="10" t="s">
        <v>1032</v>
      </c>
      <c r="C454" s="10"/>
      <c r="D454" s="10" t="s">
        <v>1033</v>
      </c>
      <c r="E454" s="10" t="str">
        <f t="shared" si="36"/>
        <v>&lt;item&gt;Can the child write on their own (using the dominant hand)?&lt;/item&gt;</v>
      </c>
      <c r="F454" s="10" t="str">
        <f t="shared" si="37"/>
        <v>&lt;item&gt;Пишет ли ребенок самостоятельно (пользуясь доминирующей рукой)? &lt;/item&gt;</v>
      </c>
    </row>
    <row r="455" spans="1:6" ht="30" x14ac:dyDescent="0.25">
      <c r="A455" s="9" t="s">
        <v>1021</v>
      </c>
      <c r="B455" s="10"/>
      <c r="C455" s="10"/>
      <c r="D455" s="10"/>
      <c r="E455" s="10" t="s">
        <v>1589</v>
      </c>
      <c r="F455" s="10" t="s">
        <v>1589</v>
      </c>
    </row>
    <row r="456" spans="1:6" ht="30" x14ac:dyDescent="0.25">
      <c r="A456" s="11" t="s">
        <v>1034</v>
      </c>
      <c r="B456" s="14"/>
      <c r="C456" s="14"/>
      <c r="D456" s="16"/>
      <c r="E456" s="14"/>
      <c r="F456" s="15"/>
    </row>
    <row r="457" spans="1:6" ht="30" x14ac:dyDescent="0.25">
      <c r="A457" s="9" t="s">
        <v>1035</v>
      </c>
      <c r="B457" s="10" t="s">
        <v>1036</v>
      </c>
      <c r="C457" s="10"/>
      <c r="D457" s="10" t="s">
        <v>1037</v>
      </c>
      <c r="E457" s="10" t="str">
        <f t="shared" ref="E457:E461" si="38">IF(ISBLANK(C457),"","&lt;!-- "&amp;C457&amp;" --&gt;"&amp;"NEWLINE")&amp;"&lt;string name="""&amp;A457&amp;"""&gt;"&amp;D457&amp;"&lt;/string&gt;"</f>
        <v>&lt;string name="test_newborn_name"&gt;Newborn test for cerebral palsy (CP)&lt;/string&gt;</v>
      </c>
      <c r="F457" s="10" t="str">
        <f t="shared" ref="F457:F500" si="39">IF(ISBLANK(C457),"","&lt;!-- "&amp;C457&amp;" --&gt;"&amp;"NEWLINE")&amp;"&lt;string name="""&amp;A457&amp;"""&gt;"&amp;B457&amp;"&lt;/string&gt;"</f>
        <v>&lt;string name="test_newborn_name"&gt;Тест новорожденного на риск ДЦП&lt;/string&gt;</v>
      </c>
    </row>
    <row r="458" spans="1:6" ht="90" x14ac:dyDescent="0.25">
      <c r="A458" s="9" t="s">
        <v>1038</v>
      </c>
      <c r="B458" s="10" t="s">
        <v>1621</v>
      </c>
      <c r="C458" s="10"/>
      <c r="D458" s="10" t="s">
        <v>1622</v>
      </c>
      <c r="E458" s="10" t="str">
        <f t="shared" si="38"/>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10" t="str">
        <f t="shared" si="39"/>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9" t="s">
        <v>1039</v>
      </c>
      <c r="B459" s="10" t="s">
        <v>1040</v>
      </c>
      <c r="C459" s="10"/>
      <c r="D459" s="10" t="s">
        <v>1041</v>
      </c>
      <c r="E459" s="10" t="str">
        <f t="shared" si="38"/>
        <v>&lt;string name="test_newborn_result_good"&gt;No risk of CP found&lt;/string&gt;</v>
      </c>
      <c r="F459" s="10" t="str">
        <f t="shared" si="39"/>
        <v>&lt;string name="test_newborn_result_good"&gt;Риск церебрального паралича не обнаружен&lt;/string&gt;</v>
      </c>
    </row>
    <row r="460" spans="1:6" ht="30" x14ac:dyDescent="0.25">
      <c r="A460" s="9" t="s">
        <v>1042</v>
      </c>
      <c r="B460" s="10" t="s">
        <v>1043</v>
      </c>
      <c r="C460" s="10"/>
      <c r="D460" s="10" t="s">
        <v>1044</v>
      </c>
      <c r="E460" s="10" t="str">
        <f t="shared" si="38"/>
        <v>&lt;string name="test_newborn_short_result_bad"&gt;Risk of CP found&lt;/string&gt;</v>
      </c>
      <c r="F460" s="10" t="str">
        <f t="shared" si="39"/>
        <v>&lt;string name="test_newborn_short_result_bad"&gt;Есть риск церебрального паралича&lt;/string&gt;</v>
      </c>
    </row>
    <row r="461" spans="1:6" ht="45" x14ac:dyDescent="0.25">
      <c r="A461" s="9" t="s">
        <v>1045</v>
      </c>
      <c r="B461" s="10" t="s">
        <v>1046</v>
      </c>
      <c r="C461" s="10"/>
      <c r="D461" s="10" t="s">
        <v>1041</v>
      </c>
      <c r="E461" s="10" t="str">
        <f t="shared" si="38"/>
        <v>&lt;string name="test_newborn_short_result_good"&gt;No risk of CP found&lt;/string&gt;</v>
      </c>
      <c r="F461" s="10" t="str">
        <f t="shared" si="39"/>
        <v>&lt;string name="test_newborn_short_result_good"&gt;Нет риска церебрального паралича&lt;/string&gt;</v>
      </c>
    </row>
    <row r="462" spans="1:6" ht="45" x14ac:dyDescent="0.25">
      <c r="A462" s="9" t="s">
        <v>1047</v>
      </c>
      <c r="B462" s="10"/>
      <c r="C462" s="10"/>
      <c r="D462" s="10"/>
      <c r="E462" s="10" t="str">
        <f>IF(ISBLANK(C462),"","&lt;!-- "&amp;C462&amp;" --&gt;"&amp;"NEWLINE")&amp;"&lt;string-array name="""&amp;A462&amp;"""&gt;"</f>
        <v>&lt;string-array name="test_newborn_result_bad_paragraphs"&gt;</v>
      </c>
      <c r="F462" s="10" t="str">
        <f>IF(ISBLANK(C462),"","&lt;!-- "&amp;C462&amp;" --&gt;"&amp;"NEWLINE")&amp;"&lt;string-array name="""&amp;A462&amp;"""&gt;"</f>
        <v>&lt;string-array name="test_newborn_result_bad_paragraphs"&gt;</v>
      </c>
    </row>
    <row r="463" spans="1:6" x14ac:dyDescent="0.25">
      <c r="A463" s="9" t="s">
        <v>842</v>
      </c>
      <c r="B463" s="10" t="s">
        <v>1048</v>
      </c>
      <c r="C463" s="10"/>
      <c r="D463" s="10" t="s">
        <v>1044</v>
      </c>
      <c r="E463" s="10" t="str">
        <f t="shared" ref="E463:E464" si="40">IF(ISBLANK(C463),"","&lt;!-- "&amp;C463&amp;" --&gt;"&amp;"NEWLINE")&amp;"&lt;item&gt;"&amp;D463&amp;"&lt;/item&gt;"</f>
        <v>&lt;item&gt;Risk of CP found&lt;/item&gt;</v>
      </c>
      <c r="F463" s="10" t="str">
        <f t="shared" ref="F463:F464" si="41">IF(ISBLANK(C463),"","&lt;!-- "&amp;C463&amp;" --&gt;"&amp;"NEWLINE")&amp;"&lt;item&gt;"&amp;B463&amp;"&lt;/item&gt;"</f>
        <v>&lt;item&gt;Имеется риск церебрального паралича&lt;/item&gt;</v>
      </c>
    </row>
    <row r="464" spans="1:6" x14ac:dyDescent="0.25">
      <c r="A464" s="9" t="s">
        <v>842</v>
      </c>
      <c r="B464" s="10" t="s">
        <v>1049</v>
      </c>
      <c r="C464" s="10"/>
      <c r="D464" s="10" t="s">
        <v>1050</v>
      </c>
      <c r="E464" s="10" t="str">
        <f t="shared" si="40"/>
        <v>&lt;item&gt;You should consult a doctor&lt;/item&gt;</v>
      </c>
      <c r="F464" s="10" t="str">
        <f t="shared" si="41"/>
        <v>&lt;item&gt;Обратитесь за консультацией к врачу&lt;/item&gt;</v>
      </c>
    </row>
    <row r="465" spans="1:6" ht="45" x14ac:dyDescent="0.25">
      <c r="A465" s="9" t="s">
        <v>1047</v>
      </c>
      <c r="B465" s="10"/>
      <c r="C465" s="10"/>
      <c r="D465" s="10"/>
      <c r="E465" s="10" t="s">
        <v>1589</v>
      </c>
      <c r="F465" s="10" t="s">
        <v>1589</v>
      </c>
    </row>
    <row r="466" spans="1:6" x14ac:dyDescent="0.25">
      <c r="A466" s="9" t="s">
        <v>1051</v>
      </c>
      <c r="B466" s="10"/>
      <c r="C466" s="10"/>
      <c r="D466" s="10"/>
      <c r="E466" s="10" t="str">
        <f>IF(ISBLANK(C466),"","&lt;!-- "&amp;C466&amp;" --&gt;"&amp;"NEWLINE")&amp;"&lt;string-array name="""&amp;A466&amp;"""&gt;"</f>
        <v>&lt;string-array name="test_newborn"&gt;</v>
      </c>
      <c r="F466" s="10" t="str">
        <f>IF(ISBLANK(C466),"","&lt;!-- "&amp;C466&amp;" --&gt;"&amp;"NEWLINE")&amp;"&lt;string-array name="""&amp;A466&amp;"""&gt;"</f>
        <v>&lt;string-array name="test_newborn"&gt;</v>
      </c>
    </row>
    <row r="467" spans="1:6" ht="30" x14ac:dyDescent="0.25">
      <c r="A467" s="9" t="s">
        <v>842</v>
      </c>
      <c r="B467" s="10" t="s">
        <v>1052</v>
      </c>
      <c r="C467" s="10"/>
      <c r="D467" s="10" t="s">
        <v>1053</v>
      </c>
      <c r="E467" s="10" t="str">
        <f t="shared" ref="E467:E491" si="42">IF(ISBLANK(C467),"","&lt;!-- "&amp;C467&amp;" --&gt;"&amp;"NEWLINE")&amp;"&lt;item&gt;"&amp;D467&amp;"&lt;/item&gt;"</f>
        <v>&lt;item&gt;Does the child seem stiff when lying on the back? Is there any increase muscle tone?&lt;/item&gt;</v>
      </c>
      <c r="F467" s="10" t="str">
        <f t="shared" ref="F467:F491" si="43">IF(ISBLANK(C467),"","&lt;!-- "&amp;C467&amp;" --&gt;"&amp;"NEWLINE")&amp;"&lt;item&gt;"&amp;B467&amp;"&lt;/item&gt;"</f>
        <v>&lt;item&gt;Лежа на спине ребенок скован? Есть повышение мышечного тонуса?&lt;/item&gt;</v>
      </c>
    </row>
    <row r="468" spans="1:6" ht="30" x14ac:dyDescent="0.25">
      <c r="A468" s="9" t="s">
        <v>842</v>
      </c>
      <c r="B468" s="10" t="s">
        <v>1054</v>
      </c>
      <c r="C468" s="10"/>
      <c r="D468" s="10" t="s">
        <v>1055</v>
      </c>
      <c r="E468" s="10" t="str">
        <f t="shared" si="42"/>
        <v>&lt;item&gt;Does your child maintain a fetal position when lying on the back?&lt;/item&gt;</v>
      </c>
      <c r="F468" s="10" t="str">
        <f t="shared" si="43"/>
        <v>&lt;item&gt;Лежа на спине ребенок удерживает позу эмбриона?&lt;/item&gt;</v>
      </c>
    </row>
    <row r="469" spans="1:6" ht="30" x14ac:dyDescent="0.25">
      <c r="A469" s="9" t="s">
        <v>842</v>
      </c>
      <c r="B469" s="10" t="s">
        <v>1056</v>
      </c>
      <c r="C469" s="10"/>
      <c r="D469" s="10" t="s">
        <v>1575</v>
      </c>
      <c r="E469" s="10" t="str">
        <f t="shared" si="42"/>
        <v>&lt;item&gt;Does your child’s arms and back remain bent during bathing or changing diapers?&lt;/item&gt;</v>
      </c>
      <c r="F469" s="10" t="str">
        <f t="shared" si="43"/>
        <v>&lt;item&gt;Лежа на спине ребенок сохраняет сгибательную позу при пеленании, купании?&lt;/item&gt;</v>
      </c>
    </row>
    <row r="470" spans="1:6" ht="30" x14ac:dyDescent="0.25">
      <c r="A470" s="9" t="s">
        <v>842</v>
      </c>
      <c r="B470" s="10" t="s">
        <v>1057</v>
      </c>
      <c r="C470" s="10"/>
      <c r="D470" s="10" t="s">
        <v>1058</v>
      </c>
      <c r="E470" s="10" t="str">
        <f t="shared" si="42"/>
        <v>&lt;item&gt;Does your child keep their arms bent and close to the body when lying on the back?&lt;/item&gt;</v>
      </c>
      <c r="F470" s="10" t="str">
        <f t="shared" si="43"/>
        <v>&lt;item&gt;Лежа на спине руки ребенка согнуты и приведены к туловищу?&lt;/item&gt;</v>
      </c>
    </row>
    <row r="471" spans="1:6" ht="30" x14ac:dyDescent="0.25">
      <c r="A471" s="9" t="s">
        <v>842</v>
      </c>
      <c r="B471" s="10" t="s">
        <v>1059</v>
      </c>
      <c r="C471" s="10"/>
      <c r="D471" s="10" t="s">
        <v>1060</v>
      </c>
      <c r="E471" s="10" t="str">
        <f t="shared" si="42"/>
        <v>&lt;item&gt;Does your child resist flexion of the limbs when lying on the back?&lt;/item&gt;</v>
      </c>
      <c r="F471" s="10" t="str">
        <f t="shared" si="43"/>
        <v>&lt;item&gt;Лежа на спине ребенок сопротивляется разгибанию и сгибанию конечностей?&lt;/item&gt;</v>
      </c>
    </row>
    <row r="472" spans="1:6" ht="30" x14ac:dyDescent="0.25">
      <c r="A472" s="9" t="s">
        <v>842</v>
      </c>
      <c r="B472" s="10" t="s">
        <v>1061</v>
      </c>
      <c r="C472" s="10"/>
      <c r="D472" s="10" t="s">
        <v>1062</v>
      </c>
      <c r="E472" s="10" t="str">
        <f t="shared" si="42"/>
        <v>&lt;item&gt;Does your child tend to cross their legs in the shin area?&lt;/item&gt;</v>
      </c>
      <c r="F472" s="10" t="str">
        <f t="shared" si="43"/>
        <v>&lt;item&gt;Ребенок, лежа на спине, стремится к перекресту ног на уровне голеней?&lt;/item&gt;</v>
      </c>
    </row>
    <row r="473" spans="1:6" ht="30" x14ac:dyDescent="0.25">
      <c r="A473" s="9" t="s">
        <v>842</v>
      </c>
      <c r="B473" s="10" t="s">
        <v>1063</v>
      </c>
      <c r="C473" s="10"/>
      <c r="D473" s="10" t="s">
        <v>1064</v>
      </c>
      <c r="E473" s="10" t="str">
        <f t="shared" si="42"/>
        <v>&lt;item&gt;Does the child lie with all limbs unbent? Can the child maintain a frog-like position?&lt;/item&gt;</v>
      </c>
      <c r="F473" s="10" t="str">
        <f t="shared" si="43"/>
        <v>&lt;item&gt;Ребенок лежит с разогнутыми во всех суставах конечностями? Поддерживает позу лягушки?&lt;/item&gt;</v>
      </c>
    </row>
    <row r="474" spans="1:6" ht="30" x14ac:dyDescent="0.25">
      <c r="A474" s="9" t="s">
        <v>842</v>
      </c>
      <c r="B474" s="10" t="s">
        <v>1065</v>
      </c>
      <c r="C474" s="10"/>
      <c r="D474" s="10" t="s">
        <v>1066</v>
      </c>
      <c r="E474" s="10" t="str">
        <f t="shared" si="42"/>
        <v>&lt;item&gt;Does your child display decreased spontaneous activity?&lt;/item&gt;</v>
      </c>
      <c r="F474" s="10" t="str">
        <f t="shared" si="43"/>
        <v>&lt;item&gt;У ребенка снижена спонтанная двигательная активность?&lt;/item&gt;</v>
      </c>
    </row>
    <row r="475" spans="1:6" ht="45" x14ac:dyDescent="0.25">
      <c r="A475" s="9" t="s">
        <v>842</v>
      </c>
      <c r="B475" s="10" t="s">
        <v>1067</v>
      </c>
      <c r="C475" s="10"/>
      <c r="D475" s="10" t="s">
        <v>1068</v>
      </c>
      <c r="E475" s="10" t="str">
        <f t="shared" si="42"/>
        <v>&lt;item&gt;When you stretch your child by the arms, does your child tilt their head back without stretching it with the rest of the body?&lt;/item&gt;</v>
      </c>
      <c r="F475" s="10" t="str">
        <f t="shared" si="43"/>
        <v>&lt;item&gt;При вытягивании за руки, голова ребенка запрокинута назад и не подтягивается вслед за руками и туловищем?&lt;/item&gt;</v>
      </c>
    </row>
    <row r="476" spans="1:6" ht="30" x14ac:dyDescent="0.25">
      <c r="A476" s="9" t="s">
        <v>842</v>
      </c>
      <c r="B476" s="10" t="s">
        <v>1069</v>
      </c>
      <c r="C476" s="10"/>
      <c r="D476" s="10" t="s">
        <v>1070</v>
      </c>
      <c r="E476" s="10" t="str">
        <f t="shared" si="42"/>
        <v>&lt;item&gt;Does the child actively resist unbending their arms?&lt;/item&gt;</v>
      </c>
      <c r="F476" s="10" t="str">
        <f t="shared" si="43"/>
        <v>&lt;item&gt;Ребенок активно сопротивляется разгибанию рук?&lt;/item&gt;</v>
      </c>
    </row>
    <row r="477" spans="1:6" ht="30" x14ac:dyDescent="0.25">
      <c r="A477" s="9" t="s">
        <v>842</v>
      </c>
      <c r="B477" s="10" t="s">
        <v>1071</v>
      </c>
      <c r="C477" s="10"/>
      <c r="D477" s="10" t="s">
        <v>1072</v>
      </c>
      <c r="E477" s="10" t="str">
        <f t="shared" si="42"/>
        <v>&lt;item&gt;Is there a drastic decrease in flexing capability?&lt;/item&gt;</v>
      </c>
      <c r="F477" s="10" t="str">
        <f t="shared" si="43"/>
        <v>&lt;item&gt;Разгибание рук резко снижено?&lt;/item&gt;</v>
      </c>
    </row>
    <row r="478" spans="1:6" ht="30" x14ac:dyDescent="0.25">
      <c r="A478" s="9" t="s">
        <v>842</v>
      </c>
      <c r="B478" s="10" t="s">
        <v>1073</v>
      </c>
      <c r="C478" s="10"/>
      <c r="D478" s="10" t="s">
        <v>1074</v>
      </c>
      <c r="E478" s="10" t="str">
        <f t="shared" si="42"/>
        <v>&lt;item&gt;Is one arm unbent at a greater angle than the other?&lt;/item&gt;</v>
      </c>
      <c r="F478" s="10" t="str">
        <f t="shared" si="43"/>
        <v>&lt;item&gt;Одна рука ребенка разогнута больше второй?&lt;/item&gt;</v>
      </c>
    </row>
    <row r="479" spans="1:6" ht="45" x14ac:dyDescent="0.25">
      <c r="A479" s="9" t="s">
        <v>842</v>
      </c>
      <c r="B479" s="10" t="s">
        <v>1075</v>
      </c>
      <c r="C479" s="10"/>
      <c r="D479" s="10" t="s">
        <v>1076</v>
      </c>
      <c r="E479" s="10" t="str">
        <f t="shared" si="42"/>
        <v>&lt;item&gt;Does the child have difficulty turning their head to the side? Does the child protest against being put in this position?&lt;/item&gt;</v>
      </c>
      <c r="F479" s="10" t="str">
        <f t="shared" si="43"/>
        <v>&lt;item&gt;В положении на животе ребенку трудно повернуть голову в сторону? Он протестует против этой позы?&lt;/item&gt;</v>
      </c>
    </row>
    <row r="480" spans="1:6" ht="30" x14ac:dyDescent="0.25">
      <c r="A480" s="9" t="s">
        <v>842</v>
      </c>
      <c r="B480" s="10" t="s">
        <v>1077</v>
      </c>
      <c r="C480" s="10"/>
      <c r="D480" s="10" t="s">
        <v>1623</v>
      </c>
      <c r="E480" s="10" t="str">
        <f t="shared" si="42"/>
        <v>&lt;item&gt;Does the child keep their limbs unbent when lying on the stomach (frog-like pose)?&lt;/item&gt;</v>
      </c>
      <c r="F480" s="10" t="str">
        <f t="shared" si="43"/>
        <v>&lt;item&gt;Лежа на животе конечности разогнуты (поза лягушки)?&lt;/item&gt;</v>
      </c>
    </row>
    <row r="481" spans="1:6" ht="45" x14ac:dyDescent="0.25">
      <c r="A481" s="9" t="s">
        <v>842</v>
      </c>
      <c r="B481" s="10" t="s">
        <v>1078</v>
      </c>
      <c r="C481" s="10"/>
      <c r="D481" s="10" t="s">
        <v>1079</v>
      </c>
      <c r="E481" s="10" t="str">
        <f t="shared" si="42"/>
        <v>&lt;item&gt;When you hold the child in the air face down, are their arms bent? Is their head lowered?&lt;/item&gt;</v>
      </c>
      <c r="F481" s="10" t="str">
        <f t="shared" si="43"/>
        <v>&lt;item&gt;При удержании ребенка в воздухе лицом вниз руки согнуты, голова опущена?&lt;/item&gt;</v>
      </c>
    </row>
    <row r="482" spans="1:6" ht="30" x14ac:dyDescent="0.25">
      <c r="A482" s="9" t="s">
        <v>842</v>
      </c>
      <c r="B482" s="10" t="s">
        <v>1080</v>
      </c>
      <c r="C482" s="10"/>
      <c r="D482" s="10" t="s">
        <v>1576</v>
      </c>
      <c r="E482" s="10" t="str">
        <f t="shared" si="42"/>
        <v>&lt;item&gt;When held vertically, do the child’s arms and legs hang loosely?&lt;/item&gt;</v>
      </c>
      <c r="F482" s="10" t="str">
        <f t="shared" si="43"/>
        <v>&lt;item&gt;У ребенка, в вертикальном положении, голова, руки и ноги свисают, как плети?&lt;/item&gt;</v>
      </c>
    </row>
    <row r="483" spans="1:6" x14ac:dyDescent="0.25">
      <c r="A483" s="9" t="s">
        <v>842</v>
      </c>
      <c r="B483" s="10" t="s">
        <v>1081</v>
      </c>
      <c r="C483" s="10"/>
      <c r="D483" s="10" t="s">
        <v>1082</v>
      </c>
      <c r="E483" s="10" t="str">
        <f t="shared" si="42"/>
        <v>&lt;item&gt;Does the child fail to maintain a position?&lt;/item&gt;</v>
      </c>
      <c r="F483" s="10" t="str">
        <f t="shared" si="43"/>
        <v>&lt;item&gt;Ребенок не удерживает позу?&lt;/item&gt;</v>
      </c>
    </row>
    <row r="484" spans="1:6" ht="45" x14ac:dyDescent="0.25">
      <c r="A484" s="9" t="s">
        <v>842</v>
      </c>
      <c r="B484" s="10" t="s">
        <v>1083</v>
      </c>
      <c r="C484" s="10"/>
      <c r="D484" s="10" t="s">
        <v>1084</v>
      </c>
      <c r="E484" s="10" t="str">
        <f t="shared" si="42"/>
        <v>&lt;item&gt;When put on something vertically, does the child suddenly bend their legs or tilt their head back?&lt;/item&gt;</v>
      </c>
      <c r="F484" s="10" t="str">
        <f t="shared" si="43"/>
        <v>&lt;item&gt;Поставленный на опору, ребенок резко разгибает ноги, запрокидывает голову?&lt;/item&gt;</v>
      </c>
    </row>
    <row r="485" spans="1:6" ht="45" x14ac:dyDescent="0.25">
      <c r="A485" s="9" t="s">
        <v>842</v>
      </c>
      <c r="B485" s="10" t="s">
        <v>1085</v>
      </c>
      <c r="C485" s="10"/>
      <c r="D485" s="10" t="s">
        <v>1577</v>
      </c>
      <c r="E485" s="10" t="str">
        <f t="shared" si="42"/>
        <v>&lt;item&gt;Does the child’s cry sound quiet or weak? Sheer or painful? Are there any single outcries?&lt;/item&gt;</v>
      </c>
      <c r="F485" s="10" t="str">
        <f t="shared" si="43"/>
        <v>&lt;item&gt;Крик ребенка тихий, слабый? Пронзительный, болезненный? Есть отдельные вскрикивания?&lt;/item&gt;</v>
      </c>
    </row>
    <row r="486" spans="1:6" x14ac:dyDescent="0.25">
      <c r="A486" s="9" t="s">
        <v>842</v>
      </c>
      <c r="B486" s="10" t="s">
        <v>1086</v>
      </c>
      <c r="C486" s="10"/>
      <c r="D486" s="10" t="s">
        <v>1087</v>
      </c>
      <c r="E486" s="10" t="str">
        <f t="shared" si="42"/>
        <v>&lt;item&gt;Does the child grimace instead of crying?&lt;/item&gt;</v>
      </c>
      <c r="F486" s="10" t="str">
        <f t="shared" si="43"/>
        <v>&lt;item&gt;У ребенка вместо крика, гримаса на лице?&lt;/item&gt;</v>
      </c>
    </row>
    <row r="487" spans="1:6" ht="45" x14ac:dyDescent="0.25">
      <c r="A487" s="9" t="s">
        <v>842</v>
      </c>
      <c r="B487" s="10" t="s">
        <v>1088</v>
      </c>
      <c r="C487" s="10"/>
      <c r="D487" s="10" t="s">
        <v>1089</v>
      </c>
      <c r="E487" s="10" t="str">
        <f t="shared" si="42"/>
        <v>&lt;item&gt;Does the child lack visual and auditory concentration by the time they reach 1 month?&lt;/item&gt;</v>
      </c>
      <c r="F487" s="10" t="str">
        <f t="shared" si="43"/>
        <v>&lt;item&gt;К концу 1 месяца у ребенка нет зрительного и слухового сосредоточения?&lt;/item&gt;</v>
      </c>
    </row>
    <row r="488" spans="1:6" ht="75" x14ac:dyDescent="0.25">
      <c r="A488" s="9" t="s">
        <v>842</v>
      </c>
      <c r="B488" s="10" t="s">
        <v>1624</v>
      </c>
      <c r="C488" s="10"/>
      <c r="D488" s="10" t="s">
        <v>1625</v>
      </c>
      <c r="E488" s="10" t="str">
        <f t="shared" si="42"/>
        <v>&lt;item&gt;Does the child lack "mouth attention"? (When a child half-opens their mouth as if trying to respond to the adult’s speech. When spoken to kindly, the child can respond by a brief first smile.)&lt;/item&gt;</v>
      </c>
      <c r="F488" s="10" t="str">
        <f t="shared" si="43"/>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9" t="s">
        <v>842</v>
      </c>
      <c r="B489" s="10" t="s">
        <v>1090</v>
      </c>
      <c r="C489" s="10"/>
      <c r="D489" s="10" t="s">
        <v>1091</v>
      </c>
      <c r="E489" s="10" t="str">
        <f t="shared" si="42"/>
        <v>&lt;item&gt;Does your child frown or seem unhappy?&lt;/item&gt;</v>
      </c>
      <c r="F489" s="10" t="str">
        <f t="shared" si="43"/>
        <v>&lt;item&gt;У ребенка выражение лица хмурое, недовольное?&lt;/item&gt;</v>
      </c>
    </row>
    <row r="490" spans="1:6" ht="30" x14ac:dyDescent="0.25">
      <c r="A490" s="9" t="s">
        <v>842</v>
      </c>
      <c r="B490" s="10" t="s">
        <v>1092</v>
      </c>
      <c r="C490" s="10"/>
      <c r="D490" s="10" t="s">
        <v>1093</v>
      </c>
      <c r="E490" s="10" t="str">
        <f t="shared" si="42"/>
        <v>&lt;item&gt;Does the child hate changing diapers or being examined?&lt;/item&gt;</v>
      </c>
      <c r="F490" s="10" t="str">
        <f t="shared" si="43"/>
        <v>&lt;item&gt;Ребенок не любит, когда его пеленают, осматривают?&lt;/item&gt;</v>
      </c>
    </row>
    <row r="491" spans="1:6" ht="30" x14ac:dyDescent="0.25">
      <c r="A491" s="9" t="s">
        <v>842</v>
      </c>
      <c r="B491" s="10" t="s">
        <v>1094</v>
      </c>
      <c r="C491" s="10"/>
      <c r="D491" s="10" t="s">
        <v>1095</v>
      </c>
      <c r="E491" s="10" t="str">
        <f t="shared" si="42"/>
        <v>&lt;item&gt;Does the child cry a lot for no good reason? Is the child excessively sleepy?&lt;/item&gt;</v>
      </c>
      <c r="F491" s="10" t="str">
        <f t="shared" si="43"/>
        <v>&lt;item&gt;Ребенок много и беспричинно кричит? Сонлив сверх обычного режима?&lt;/item&gt;</v>
      </c>
    </row>
    <row r="492" spans="1:6" x14ac:dyDescent="0.25">
      <c r="A492" s="9" t="s">
        <v>1051</v>
      </c>
      <c r="B492" s="10"/>
      <c r="C492" s="10"/>
      <c r="D492" s="10"/>
      <c r="E492" s="10" t="s">
        <v>1589</v>
      </c>
      <c r="F492" s="10" t="s">
        <v>1589</v>
      </c>
    </row>
    <row r="493" spans="1:6" ht="30" x14ac:dyDescent="0.25">
      <c r="A493" s="11" t="s">
        <v>1096</v>
      </c>
      <c r="B493" s="14"/>
      <c r="C493" s="14"/>
      <c r="D493" s="16"/>
      <c r="E493" s="14"/>
      <c r="F493" s="15"/>
    </row>
    <row r="494" spans="1:6" ht="30" x14ac:dyDescent="0.25">
      <c r="A494" s="9" t="s">
        <v>1097</v>
      </c>
      <c r="B494" s="10" t="s">
        <v>1098</v>
      </c>
      <c r="C494" s="10"/>
      <c r="D494" s="10" t="s">
        <v>1099</v>
      </c>
      <c r="E494" s="10" t="str">
        <f t="shared" ref="E494:E501" si="44">IF(ISBLANK(C494),"","&lt;!-- "&amp;C494&amp;" --&gt;"&amp;"NEWLINE")&amp;"&lt;string name="""&amp;A494&amp;"""&gt;"&amp;D494&amp;"&lt;/string&gt;"</f>
        <v>&lt;string name="test_autism_name"&gt;Test for autism&lt;/string&gt;</v>
      </c>
      <c r="F494" s="10" t="str">
        <f t="shared" si="39"/>
        <v>&lt;string name="test_autism_name"&gt;Тест на аутизм&lt;/string&gt;</v>
      </c>
    </row>
    <row r="495" spans="1:6" ht="75" x14ac:dyDescent="0.25">
      <c r="A495" s="9" t="s">
        <v>1100</v>
      </c>
      <c r="B495" s="10" t="s">
        <v>1563</v>
      </c>
      <c r="C495" s="10"/>
      <c r="D495" s="10" t="s">
        <v>1564</v>
      </c>
      <c r="E495" s="10" t="str">
        <f t="shared" si="44"/>
        <v>&lt;string name="test_autism_finish_text_high"&gt;High risk. Total score 8—20. Skip the additional step-by-step questionnaire and turn to a specialist immediately for consulting and further decision on whether or not early intervention is necessary.&lt;/string&gt;</v>
      </c>
      <c r="F495" s="10" t="str">
        <f t="shared" si="39"/>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180" x14ac:dyDescent="0.25">
      <c r="A496" s="9" t="s">
        <v>1101</v>
      </c>
      <c r="B496" s="10" t="s">
        <v>1627</v>
      </c>
      <c r="C496" s="10"/>
      <c r="D496" s="10" t="s">
        <v>1626</v>
      </c>
      <c r="E496" s="10" t="str">
        <f t="shared" si="44"/>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10" t="str">
        <f t="shared" si="39"/>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9" t="s">
        <v>1102</v>
      </c>
      <c r="B497" s="10" t="s">
        <v>1565</v>
      </c>
      <c r="C497" s="10"/>
      <c r="D497" s="10" t="s">
        <v>1566</v>
      </c>
      <c r="E497" s="10" t="str">
        <f t="shared" si="44"/>
        <v>&lt;string name="test_autism_finish_text_low"&gt;Low risk. Total score 0—2. If the child is under 24 months, test them again after the age of 2. If the test reveals no ASD symptoms, no further actions are necessary.&lt;/string&gt;</v>
      </c>
      <c r="F497" s="10" t="str">
        <f t="shared" si="39"/>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9" t="s">
        <v>1103</v>
      </c>
      <c r="B498" s="10" t="s">
        <v>1104</v>
      </c>
      <c r="C498" s="10" t="s">
        <v>1105</v>
      </c>
      <c r="D498" s="10" t="s">
        <v>1567</v>
      </c>
      <c r="E498" s="10" t="str">
        <f t="shared" si="44"/>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10" t="str">
        <f t="shared" si="39"/>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9" t="s">
        <v>1106</v>
      </c>
      <c r="B499" s="10" t="s">
        <v>1107</v>
      </c>
      <c r="C499" s="10"/>
      <c r="D499" s="10" t="s">
        <v>1108</v>
      </c>
      <c r="E499" s="10" t="str">
        <f t="shared" si="44"/>
        <v>&lt;string name="test_autism_high"&gt;High risk&lt;/string&gt;</v>
      </c>
      <c r="F499" s="10" t="str">
        <f t="shared" si="39"/>
        <v>&lt;string name="test_autism_high"&gt;Высокий риск&lt;/string&gt;</v>
      </c>
    </row>
    <row r="500" spans="1:6" ht="30" x14ac:dyDescent="0.25">
      <c r="A500" s="9" t="s">
        <v>1109</v>
      </c>
      <c r="B500" s="10" t="s">
        <v>1110</v>
      </c>
      <c r="C500" s="10"/>
      <c r="D500" s="10" t="s">
        <v>1111</v>
      </c>
      <c r="E500" s="10" t="str">
        <f t="shared" si="44"/>
        <v>&lt;string name="test_autism_medium"&gt;Moderate risk&lt;/string&gt;</v>
      </c>
      <c r="F500" s="10" t="str">
        <f t="shared" si="39"/>
        <v>&lt;string name="test_autism_medium"&gt;Средний риск&lt;/string&gt;</v>
      </c>
    </row>
    <row r="501" spans="1:6" x14ac:dyDescent="0.25">
      <c r="A501" s="9" t="s">
        <v>1112</v>
      </c>
      <c r="B501" s="10" t="s">
        <v>1113</v>
      </c>
      <c r="C501" s="10"/>
      <c r="D501" s="10" t="s">
        <v>1114</v>
      </c>
      <c r="E501" s="10" t="str">
        <f t="shared" si="44"/>
        <v>&lt;string name="test_autism_low"&gt;Low risk&lt;/string&gt;</v>
      </c>
      <c r="F501" s="10" t="str">
        <f>IF(ISBLANK(C501),"","&lt;!-- "&amp;C501&amp;" --&gt;"&amp;"NEWLINE")&amp;"&lt;string name="""&amp;A501&amp;"""&gt;"&amp;B501&amp;"&lt;/string&gt;"</f>
        <v>&lt;string name="test_autism_low"&gt;Низкий риск&lt;/string&gt;</v>
      </c>
    </row>
    <row r="502" spans="1:6" ht="45" x14ac:dyDescent="0.25">
      <c r="A502" s="9" t="s">
        <v>1115</v>
      </c>
      <c r="B502" s="10"/>
      <c r="C502" s="10"/>
      <c r="D502" s="10"/>
      <c r="E502" s="10" t="str">
        <f>IF(ISBLANK(C502),"","&lt;!-- "&amp;C502&amp;" --&gt;"&amp;"NEWLINE")&amp;"&lt;string-array name="""&amp;A502&amp;"""&gt;"</f>
        <v>&lt;string-array name="test_autism_description_paragraphs"&gt;</v>
      </c>
      <c r="F502" s="10" t="str">
        <f>IF(ISBLANK(C502),"","&lt;!-- "&amp;C502&amp;" --&gt;"&amp;"NEWLINE")&amp;"&lt;string-array name="""&amp;A502&amp;"""&gt;"</f>
        <v>&lt;string-array name="test_autism_description_paragraphs"&gt;</v>
      </c>
    </row>
    <row r="503" spans="1:6" ht="60" x14ac:dyDescent="0.25">
      <c r="A503" s="9" t="s">
        <v>842</v>
      </c>
      <c r="B503" s="10" t="s">
        <v>1116</v>
      </c>
      <c r="C503" s="10"/>
      <c r="D503" s="10" t="s">
        <v>1635</v>
      </c>
      <c r="E503" s="10" t="str">
        <f t="shared" ref="E503:E505" si="45">IF(ISBLANK(C503),"","&lt;!-- "&amp;C503&amp;" --&gt;"&amp;"NEWLINE")&amp;"&lt;item&gt;"&amp;D503&amp;"&lt;/item&gt;"</f>
        <v>&lt;item&gt;M-CHAT-R has as high detection rate of autism spectrum disorders (ASD) as possible. However, there is also a high risk of false positive.&lt;/item&gt;</v>
      </c>
      <c r="F503" s="10" t="str">
        <f t="shared" ref="F503:F505" si="46">IF(ISBLANK(C503),"","&lt;!-- "&amp;C503&amp;" --&gt;"&amp;"NEWLINE")&amp;"&lt;item&gt;"&amp;B503&amp;"&lt;/item&gt;"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9" t="s">
        <v>842</v>
      </c>
      <c r="B504" s="10" t="s">
        <v>1117</v>
      </c>
      <c r="C504" s="10"/>
      <c r="D504" s="10" t="s">
        <v>1628</v>
      </c>
      <c r="E504" s="10" t="str">
        <f t="shared" si="45"/>
        <v>&lt;item&gt;Counting algorithm: a "No" for all questions except 2, 5 and 12, points to the risk of ASD. A "Yes" for questions 2, 5 and 12 points to the risk of ASD.&lt;/item&gt;</v>
      </c>
      <c r="F504" s="10" t="str">
        <f t="shared" si="46"/>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9" t="s">
        <v>842</v>
      </c>
      <c r="B505" s="10" t="s">
        <v>1629</v>
      </c>
      <c r="C505" s="10"/>
      <c r="D505" s="10" t="s">
        <v>1578</v>
      </c>
      <c r="E505" s="10" t="str">
        <f t="shared" si="45"/>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10" t="str">
        <f t="shared" si="46"/>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9" t="s">
        <v>1115</v>
      </c>
      <c r="B506" s="10"/>
      <c r="C506" s="10"/>
      <c r="D506" s="10"/>
      <c r="E506" s="10" t="s">
        <v>1589</v>
      </c>
      <c r="F506" s="10" t="s">
        <v>1589</v>
      </c>
    </row>
    <row r="507" spans="1:6" x14ac:dyDescent="0.25">
      <c r="A507" s="9" t="s">
        <v>1118</v>
      </c>
      <c r="B507" s="10"/>
      <c r="C507" s="10"/>
      <c r="D507" s="10"/>
      <c r="E507" s="10" t="str">
        <f>IF(ISBLANK(C507),"","&lt;!-- "&amp;C507&amp;" --&gt;"&amp;"NEWLINE")&amp;"&lt;string-array name="""&amp;A507&amp;"""&gt;"</f>
        <v>&lt;string-array name="test_autism"&gt;</v>
      </c>
      <c r="F507" s="10" t="str">
        <f>IF(ISBLANK(C507),"","&lt;!-- "&amp;C507&amp;" --&gt;"&amp;"NEWLINE")&amp;"&lt;string-array name="""&amp;A507&amp;"""&gt;"</f>
        <v>&lt;string-array name="test_autism"&gt;</v>
      </c>
    </row>
    <row r="508" spans="1:6" ht="60" x14ac:dyDescent="0.25">
      <c r="A508" s="9" t="s">
        <v>842</v>
      </c>
      <c r="B508" s="10" t="s">
        <v>1119</v>
      </c>
      <c r="C508" s="10"/>
      <c r="D508" s="10" t="s">
        <v>1120</v>
      </c>
      <c r="E508" s="10" t="str">
        <f t="shared" ref="E508:E527" si="47">IF(ISBLANK(C508),"","&lt;!-- "&amp;C508&amp;" --&gt;"&amp;"NEWLINE")&amp;"&lt;item&gt;"&amp;D508&amp;"&lt;/item&gt;"</f>
        <v>&lt;item&gt;When you point at something in the opposite end of the room, does the child look at it? E.g. when you point at a toy or an animal, does the child look at it?&lt;/item&gt;</v>
      </c>
      <c r="F508" s="10" t="str">
        <f t="shared" ref="F508:F527" si="48">IF(ISBLANK(C508),"","&lt;!-- "&amp;C508&amp;" --&gt;"&amp;"NEWLINE")&amp;"&lt;item&gt;"&amp;B508&amp;"&lt;/item&gt;"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9" t="s">
        <v>842</v>
      </c>
      <c r="B509" s="10" t="s">
        <v>1121</v>
      </c>
      <c r="C509" s="10"/>
      <c r="D509" s="10" t="s">
        <v>1122</v>
      </c>
      <c r="E509" s="10" t="str">
        <f t="shared" si="47"/>
        <v>&lt;item&gt;Have you ever suspected your child being deaf?&lt;/item&gt;</v>
      </c>
      <c r="F509" s="10" t="str">
        <f t="shared" si="48"/>
        <v>&lt;item&gt;Вы когда-либо предполагали, что ваш ребенок может быть глухим?&lt;/item&gt;</v>
      </c>
    </row>
    <row r="510" spans="1:6" ht="60" x14ac:dyDescent="0.25">
      <c r="A510" s="9" t="s">
        <v>842</v>
      </c>
      <c r="B510" s="10" t="s">
        <v>1123</v>
      </c>
      <c r="C510" s="10"/>
      <c r="D510" s="10" t="s">
        <v>1124</v>
      </c>
      <c r="E510" s="10" t="str">
        <f t="shared" si="47"/>
        <v>&lt;item&gt;Does your child play imagine or role-play games? E.g. pretend they are drinking out of an empty cup, talking on the phone, feeding a doll or a stuffed toy?&lt;/item&gt;</v>
      </c>
      <c r="F510" s="10" t="str">
        <f t="shared" si="48"/>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9" t="s">
        <v>842</v>
      </c>
      <c r="B511" s="10" t="s">
        <v>1125</v>
      </c>
      <c r="C511" s="10"/>
      <c r="D511" s="10" t="s">
        <v>1126</v>
      </c>
      <c r="E511" s="10" t="str">
        <f t="shared" si="47"/>
        <v>&lt;item&gt;Does your child like climbing on objects? E.g. furniture, structures on the playground, stairs or ladders.&lt;/item&gt;</v>
      </c>
      <c r="F511" s="10" t="str">
        <f t="shared" si="48"/>
        <v>&lt;item&gt;Вашему ребенку нравится забираться на предметы? Пример: мебель, строения на игровой площадке, лестницы.&lt;/item&gt;</v>
      </c>
    </row>
    <row r="512" spans="1:6" ht="45" x14ac:dyDescent="0.25">
      <c r="A512" s="9" t="s">
        <v>842</v>
      </c>
      <c r="B512" s="10" t="s">
        <v>1127</v>
      </c>
      <c r="C512" s="10"/>
      <c r="D512" s="10" t="s">
        <v>1128</v>
      </c>
      <c r="E512" s="10" t="str">
        <f t="shared" si="47"/>
        <v>&lt;item&gt;Does your child make weird finger movements in front of their eyes? E.g. moving their fingers near the eyes.&lt;/item&gt;</v>
      </c>
      <c r="F512" s="10" t="str">
        <f t="shared" si="48"/>
        <v>&lt;item&gt;Ваш ребенок делает необычные движения пальцами перед глазами? Пример: ребенок шевелит пальцами около глаз?&lt;/item&gt;</v>
      </c>
    </row>
    <row r="513" spans="1:6" ht="45" x14ac:dyDescent="0.25">
      <c r="A513" s="9" t="s">
        <v>842</v>
      </c>
      <c r="B513" s="10" t="s">
        <v>1129</v>
      </c>
      <c r="C513" s="10"/>
      <c r="D513" s="10" t="s">
        <v>1579</v>
      </c>
      <c r="E513" s="10" t="str">
        <f t="shared" si="47"/>
        <v>&lt;item&gt;Does your child point their finger at something to ask for it or get help? E.g. pointing at a treat or a toy they can’t reach.&lt;/item&gt;</v>
      </c>
      <c r="F513" s="10" t="str">
        <f t="shared" si="48"/>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9" t="s">
        <v>842</v>
      </c>
      <c r="B514" s="10" t="s">
        <v>1130</v>
      </c>
      <c r="C514" s="10"/>
      <c r="D514" s="10" t="s">
        <v>1131</v>
      </c>
      <c r="E514" s="10" t="str">
        <f t="shared" si="47"/>
        <v>&lt;item&gt;Does your child point their finger at something of interest to draw your attention to it? E.g. pointing a finger at a plane in the sky or a big truck on the road.&lt;/item&gt;</v>
      </c>
      <c r="F514" s="10" t="str">
        <f t="shared" si="48"/>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9" t="s">
        <v>842</v>
      </c>
      <c r="B515" s="10" t="s">
        <v>1132</v>
      </c>
      <c r="C515" s="10"/>
      <c r="D515" s="10" t="s">
        <v>1133</v>
      </c>
      <c r="E515" s="10" t="str">
        <f t="shared" si="47"/>
        <v>&lt;item&gt;Does your child show interest in other children? E.g. watching other children, smiling at them, trying to approach them?&lt;/item&gt;</v>
      </c>
      <c r="F515" s="10" t="str">
        <f t="shared" si="48"/>
        <v>&lt;item&gt;Ваш ребенок интересуется другими детьми? Пример: ребенок наблюдает за другими детьми, улыбается им, идет к ним?&lt;/item&gt;</v>
      </c>
    </row>
    <row r="516" spans="1:6" ht="45" x14ac:dyDescent="0.25">
      <c r="A516" s="9" t="s">
        <v>842</v>
      </c>
      <c r="B516" s="10" t="s">
        <v>1630</v>
      </c>
      <c r="C516" s="10"/>
      <c r="D516" s="10" t="s">
        <v>1134</v>
      </c>
      <c r="E516" s="10" t="str">
        <f t="shared" si="47"/>
        <v>&lt;item&gt;Does your child pick up items and bring them to show you? E.g. showing you a flower, a stuffed toy or a toy truck.&lt;/item&gt;</v>
      </c>
      <c r="F516" s="10" t="str">
        <f t="shared" si="48"/>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9" t="s">
        <v>842</v>
      </c>
      <c r="B517" s="10" t="s">
        <v>1135</v>
      </c>
      <c r="C517" s="10"/>
      <c r="D517" s="10" t="s">
        <v>1136</v>
      </c>
      <c r="E517" s="10" t="str">
        <f t="shared" si="47"/>
        <v>&lt;item&gt;Does your child respond when you call their name? Like look back at you, speak or babble, stop doing whatever they are doing at the moment?&lt;/item&gt;</v>
      </c>
      <c r="F517" s="10" t="str">
        <f t="shared" si="48"/>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9" t="s">
        <v>842</v>
      </c>
      <c r="B518" s="10" t="s">
        <v>1137</v>
      </c>
      <c r="C518" s="10"/>
      <c r="D518" s="10" t="s">
        <v>1138</v>
      </c>
      <c r="E518" s="10" t="str">
        <f t="shared" si="47"/>
        <v>&lt;item&gt;Does your child smile back when you smile at him?&lt;/item&gt;</v>
      </c>
      <c r="F518" s="10" t="str">
        <f t="shared" si="48"/>
        <v>&lt;item&gt;Когда вы улыбаетесь ребенку, он улыбается в ответ?&lt;/item&gt;</v>
      </c>
    </row>
    <row r="519" spans="1:6" ht="45" x14ac:dyDescent="0.25">
      <c r="A519" s="9" t="s">
        <v>842</v>
      </c>
      <c r="B519" s="10" t="s">
        <v>1139</v>
      </c>
      <c r="C519" s="10"/>
      <c r="D519" s="10" t="s">
        <v>1140</v>
      </c>
      <c r="E519" s="10" t="str">
        <f t="shared" si="47"/>
        <v>&lt;item&gt;Does household noise upset your child? E.g. they cry or scream when they hear a vacuum cleaner or loud music.&lt;/item&gt;</v>
      </c>
      <c r="F519" s="10" t="str">
        <f t="shared" si="48"/>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9" t="s">
        <v>842</v>
      </c>
      <c r="B520" s="10" t="s">
        <v>1141</v>
      </c>
      <c r="C520" s="10"/>
      <c r="D520" s="10" t="s">
        <v>1142</v>
      </c>
      <c r="E520" s="10" t="str">
        <f t="shared" si="47"/>
        <v>&lt;item&gt;Can your child walk?&lt;/item&gt;</v>
      </c>
      <c r="F520" s="10" t="str">
        <f t="shared" si="48"/>
        <v>&lt;item&gt;Ваш ребенок умеет ходить?&lt;/item&gt;</v>
      </c>
    </row>
    <row r="521" spans="1:6" ht="45" x14ac:dyDescent="0.25">
      <c r="A521" s="9" t="s">
        <v>842</v>
      </c>
      <c r="B521" s="10" t="s">
        <v>1143</v>
      </c>
      <c r="C521" s="10"/>
      <c r="D521" s="10" t="s">
        <v>1144</v>
      </c>
      <c r="E521" s="10" t="str">
        <f t="shared" si="47"/>
        <v>&lt;item&gt;Does the child look you in the eyes when you are talking to them, dressing them or playing with them?&lt;/item&gt;</v>
      </c>
      <c r="F521" s="10" t="str">
        <f t="shared" si="48"/>
        <v>&lt;item&gt;Ребенок смотрит вам в глаза, когда вы говорите с ним, играете или одеваете?&lt;/item&gt;</v>
      </c>
    </row>
    <row r="522" spans="1:6" ht="60" x14ac:dyDescent="0.25">
      <c r="A522" s="9" t="s">
        <v>842</v>
      </c>
      <c r="B522" s="10" t="s">
        <v>1145</v>
      </c>
      <c r="C522" s="10"/>
      <c r="D522" s="10" t="s">
        <v>1631</v>
      </c>
      <c r="E522" s="10" t="str">
        <f t="shared" si="47"/>
        <v>&lt;item&gt;Does the child try to copy what you are doing? E.g. waving their hand when saying goodbye, clapping their hands, making funny noises when you are doing it.&lt;/item&gt;</v>
      </c>
      <c r="F522" s="10" t="str">
        <f t="shared" si="48"/>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9" t="s">
        <v>842</v>
      </c>
      <c r="B523" s="10" t="s">
        <v>1146</v>
      </c>
      <c r="C523" s="10"/>
      <c r="D523" s="10" t="s">
        <v>1147</v>
      </c>
      <c r="E523" s="10" t="str">
        <f t="shared" si="47"/>
        <v>&lt;item&gt;If you turn around to look at something, does your child start looking around to see what you are looking at?&lt;/item&gt;</v>
      </c>
      <c r="F523" s="10" t="str">
        <f t="shared" si="48"/>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9" t="s">
        <v>842</v>
      </c>
      <c r="B524" s="10" t="s">
        <v>1148</v>
      </c>
      <c r="C524" s="10"/>
      <c r="D524" s="10" t="s">
        <v>1149</v>
      </c>
      <c r="E524" s="10" t="str">
        <f t="shared" si="47"/>
        <v>&lt;item&gt;Does the child try to make you look at them? E.g. the child looks at you waiting to be praised, or says "look" or "look at me".&lt;/item&gt;</v>
      </c>
      <c r="F524" s="10" t="str">
        <f t="shared" si="48"/>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9" t="s">
        <v>842</v>
      </c>
      <c r="B525" s="10" t="s">
        <v>1150</v>
      </c>
      <c r="C525" s="10"/>
      <c r="D525" s="10" t="s">
        <v>1580</v>
      </c>
      <c r="E525" s="10" t="str">
        <f t="shared" si="47"/>
        <v>&lt;item&gt;Does the child understand being told to do something? E.g. if you don’t point at anything, does your child understand phrases like "put the book on the chair" or "bring me the blanket"?&lt;/item&gt;</v>
      </c>
      <c r="F525" s="10" t="str">
        <f t="shared" si="48"/>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9" t="s">
        <v>842</v>
      </c>
      <c r="B526" s="10" t="s">
        <v>1151</v>
      </c>
      <c r="C526" s="10"/>
      <c r="D526" s="10" t="s">
        <v>1152</v>
      </c>
      <c r="E526" s="10" t="str">
        <f t="shared" si="47"/>
        <v>&lt;item&gt;When something unusual happens, does the child look at your face to see how you react to it? E.g. if they hear a strange or funny nose or see a new toy, will they look at your face?&lt;/item&gt;</v>
      </c>
      <c r="F526" s="10" t="str">
        <f t="shared" si="48"/>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9" t="s">
        <v>842</v>
      </c>
      <c r="B527" s="10" t="s">
        <v>1620</v>
      </c>
      <c r="C527" s="10"/>
      <c r="D527" s="10" t="s">
        <v>1153</v>
      </c>
      <c r="E527" s="10" t="str">
        <f t="shared" si="47"/>
        <v>&lt;item&gt;Does your child like activities like being pushed on a swing or rocked on the knees?&lt;/item&gt;</v>
      </c>
      <c r="F527" s="10" t="str">
        <f t="shared" si="48"/>
        <v>&lt;item&gt;Вашему ребенку нравятся подвижные занятия? Пример: Когда его качают на качелях или раскачивают на коленях.&lt;/item&gt;</v>
      </c>
    </row>
    <row r="528" spans="1:6" x14ac:dyDescent="0.25">
      <c r="A528" s="9" t="s">
        <v>1118</v>
      </c>
      <c r="B528" s="10"/>
      <c r="C528" s="10"/>
      <c r="D528" s="10"/>
      <c r="E528" s="10" t="s">
        <v>1589</v>
      </c>
      <c r="F528" s="10" t="s">
        <v>1589</v>
      </c>
    </row>
    <row r="529" spans="1:6" ht="30" x14ac:dyDescent="0.25">
      <c r="A529" s="11" t="s">
        <v>1154</v>
      </c>
      <c r="B529" s="14"/>
      <c r="C529" s="14"/>
      <c r="D529" s="16"/>
      <c r="E529" s="14"/>
      <c r="F529" s="14"/>
    </row>
    <row r="530" spans="1:6" x14ac:dyDescent="0.25">
      <c r="A530" s="9" t="s">
        <v>579</v>
      </c>
      <c r="B530" s="10"/>
      <c r="C530" s="10"/>
      <c r="D530" s="10"/>
      <c r="E530" s="13" t="str">
        <f>IF(ISBLANK(C530),"","&lt;!-- "&amp;C530&amp;" --&gt;"&amp;"NEWLINE")&amp;"&lt;string-array name="""&amp;A530&amp;"""&gt;"</f>
        <v>&lt;string-array name="food"&gt;</v>
      </c>
      <c r="F530" s="13" t="str">
        <f>IF(ISBLANK(C530),"","&lt;!-- "&amp;C530&amp;" --&gt;"&amp;"NEWLINE")&amp;"&lt;string-array name="""&amp;A530&amp;"""&gt;"</f>
        <v>&lt;string-array name="food"&gt;</v>
      </c>
    </row>
    <row r="531" spans="1:6" x14ac:dyDescent="0.25">
      <c r="A531" s="9" t="s">
        <v>842</v>
      </c>
      <c r="B531" s="10" t="s">
        <v>1155</v>
      </c>
      <c r="C531" s="10"/>
      <c r="D531" s="10" t="s">
        <v>1156</v>
      </c>
      <c r="E531" s="13" t="str">
        <f t="shared" ref="E531:E534" si="49">IF(ISBLANK(C531),"","&lt;!-- "&amp;C531&amp;" --&gt;"&amp;"NEWLINE")&amp;"&lt;item&gt;"&amp;D531&amp;"&lt;/item&gt;"</f>
        <v>&lt;item&gt;Porridge&lt;/item&gt;</v>
      </c>
      <c r="F531" s="13" t="str">
        <f t="shared" ref="F531:F538" si="50">IF(ISBLANK(C531),"","&lt;!-- "&amp;C531&amp;" --&gt;"&amp;"NEWLINE")&amp;"&lt;item&gt;"&amp;B531&amp;"&lt;/item&gt;"</f>
        <v>&lt;item&gt;Каша&lt;/item&gt;</v>
      </c>
    </row>
    <row r="532" spans="1:6" x14ac:dyDescent="0.25">
      <c r="A532" s="9" t="s">
        <v>842</v>
      </c>
      <c r="B532" s="10" t="s">
        <v>1157</v>
      </c>
      <c r="C532" s="10"/>
      <c r="D532" s="10" t="s">
        <v>1158</v>
      </c>
      <c r="E532" s="13" t="str">
        <f t="shared" si="49"/>
        <v>&lt;item&gt;Mashed vegetables&lt;/item&gt;</v>
      </c>
      <c r="F532" s="13" t="str">
        <f t="shared" si="50"/>
        <v>&lt;item&gt;Овощное пюре&lt;/item&gt;</v>
      </c>
    </row>
    <row r="533" spans="1:6" x14ac:dyDescent="0.25">
      <c r="A533" s="9" t="s">
        <v>842</v>
      </c>
      <c r="B533" s="10" t="s">
        <v>1159</v>
      </c>
      <c r="C533" s="10"/>
      <c r="D533" s="10" t="s">
        <v>1160</v>
      </c>
      <c r="E533" s="13" t="str">
        <f t="shared" si="49"/>
        <v>&lt;item&gt;Mashed fruit&lt;/item&gt;</v>
      </c>
      <c r="F533" s="13" t="str">
        <f t="shared" si="50"/>
        <v>&lt;item&gt;Фруктовое пюре&lt;/item&gt;</v>
      </c>
    </row>
    <row r="534" spans="1:6" x14ac:dyDescent="0.25">
      <c r="A534" s="9" t="s">
        <v>842</v>
      </c>
      <c r="B534" s="10" t="s">
        <v>1161</v>
      </c>
      <c r="C534" s="10"/>
      <c r="D534" s="10" t="s">
        <v>1639</v>
      </c>
      <c r="E534" s="13" t="str">
        <f t="shared" si="49"/>
        <v>&lt;item&gt;Meat mash&lt;/item&gt;</v>
      </c>
      <c r="F534" s="13" t="str">
        <f t="shared" si="50"/>
        <v>&lt;item&gt;Мясное пюре&lt;/item&gt;</v>
      </c>
    </row>
    <row r="535" spans="1:6" x14ac:dyDescent="0.25">
      <c r="A535" s="9" t="s">
        <v>579</v>
      </c>
      <c r="B535" s="10"/>
      <c r="C535" s="10"/>
      <c r="D535" s="10"/>
      <c r="E535" s="13" t="s">
        <v>1589</v>
      </c>
      <c r="F535" s="13" t="s">
        <v>1589</v>
      </c>
    </row>
    <row r="536" spans="1:6" x14ac:dyDescent="0.25">
      <c r="A536" s="9" t="s">
        <v>231</v>
      </c>
      <c r="B536" s="10"/>
      <c r="C536" s="10"/>
      <c r="D536" s="10"/>
      <c r="E536" s="13" t="str">
        <f>IF(ISBLANK(C536),"","&lt;!-- "&amp;C536&amp;" --&gt;"&amp;"NEWLINE")&amp;"&lt;string-array name="""&amp;A536&amp;"""&gt;"</f>
        <v>&lt;string-array name="food_measure"&gt;</v>
      </c>
      <c r="F536" s="13" t="str">
        <f>IF(ISBLANK(C536),"","&lt;!-- "&amp;C536&amp;" --&gt;"&amp;"NEWLINE")&amp;"&lt;string-array name="""&amp;A536&amp;"""&gt;"</f>
        <v>&lt;string-array name="food_measure"&gt;</v>
      </c>
    </row>
    <row r="537" spans="1:6" x14ac:dyDescent="0.25">
      <c r="A537" s="9" t="s">
        <v>842</v>
      </c>
      <c r="B537" s="10" t="s">
        <v>1162</v>
      </c>
      <c r="C537" s="10"/>
      <c r="D537" s="10" t="s">
        <v>1634</v>
      </c>
      <c r="E537" s="13" t="str">
        <f t="shared" ref="E537:E538" si="51">IF(ISBLANK(C537),"","&lt;!-- "&amp;C537&amp;" --&gt;"&amp;"NEWLINE")&amp;"&lt;item&gt;"&amp;D537&amp;"&lt;/item&gt;"</f>
        <v>&lt;item&gt;grams&lt;/item&gt;</v>
      </c>
      <c r="F537" s="13" t="str">
        <f t="shared" si="50"/>
        <v>&lt;item&gt;граммы&lt;/item&gt;</v>
      </c>
    </row>
    <row r="538" spans="1:6" x14ac:dyDescent="0.25">
      <c r="A538" s="9" t="s">
        <v>842</v>
      </c>
      <c r="B538" s="10" t="s">
        <v>1163</v>
      </c>
      <c r="C538" s="10"/>
      <c r="D538" s="10" t="s">
        <v>1607</v>
      </c>
      <c r="E538" s="13" t="str">
        <f t="shared" si="51"/>
        <v>&lt;item&gt;milliliters&lt;/item&gt;</v>
      </c>
      <c r="F538" s="13" t="str">
        <f t="shared" si="50"/>
        <v>&lt;item&gt;миллилитры&lt;/item&gt;</v>
      </c>
    </row>
    <row r="539" spans="1:6" x14ac:dyDescent="0.25">
      <c r="A539" s="9" t="s">
        <v>231</v>
      </c>
      <c r="B539" s="10"/>
      <c r="C539" s="10"/>
      <c r="D539" s="10"/>
      <c r="E539" s="13" t="s">
        <v>1589</v>
      </c>
      <c r="F539" s="13" t="s">
        <v>1589</v>
      </c>
    </row>
    <row r="540" spans="1:6" x14ac:dyDescent="0.25">
      <c r="A540" s="9" t="s">
        <v>319</v>
      </c>
      <c r="B540" s="10"/>
      <c r="C540" s="10"/>
      <c r="D540" s="10"/>
      <c r="E540" s="13" t="str">
        <f>IF(ISBLANK(C540),"","&lt;!-- "&amp;C540&amp;" --&gt;"&amp;"NEWLINE")&amp;"&lt;string-array name="""&amp;A540&amp;"""&gt;"</f>
        <v>&lt;string-array name="doctor"&gt;</v>
      </c>
      <c r="F540" s="13" t="str">
        <f>IF(ISBLANK(C540),"","&lt;!-- "&amp;C540&amp;" --&gt;"&amp;"NEWLINE")&amp;"&lt;string-array name="""&amp;A540&amp;"""&gt;"</f>
        <v>&lt;string-array name="doctor"&gt;</v>
      </c>
    </row>
    <row r="541" spans="1:6" x14ac:dyDescent="0.25">
      <c r="A541" s="9" t="s">
        <v>842</v>
      </c>
      <c r="B541" s="10" t="s">
        <v>1164</v>
      </c>
      <c r="C541" s="10"/>
      <c r="D541" s="10" t="s">
        <v>1165</v>
      </c>
      <c r="E541" s="13" t="str">
        <f t="shared" ref="E541:E607" si="52">IF(ISBLANK(C541),"","&lt;!-- "&amp;C541&amp;" --&gt;"&amp;"NEWLINE")&amp;"&lt;item&gt;"&amp;D541&amp;"&lt;/item&gt;"</f>
        <v>&lt;item&gt;Otolaryngologist&lt;/item&gt;</v>
      </c>
      <c r="F541" s="13" t="str">
        <f t="shared" ref="F541:F603" si="53">IF(ISBLANK(C541),"","&lt;!-- "&amp;C541&amp;" --&gt;"&amp;"NEWLINE")&amp;"&lt;item&gt;"&amp;B541&amp;"&lt;/item&gt;"</f>
        <v>&lt;item&gt;ЛОР&lt;/item&gt;</v>
      </c>
    </row>
    <row r="542" spans="1:6" x14ac:dyDescent="0.25">
      <c r="A542" s="9" t="s">
        <v>842</v>
      </c>
      <c r="B542" s="10" t="s">
        <v>1166</v>
      </c>
      <c r="C542" s="10"/>
      <c r="D542" s="10" t="s">
        <v>1167</v>
      </c>
      <c r="E542" s="13" t="str">
        <f t="shared" si="52"/>
        <v>&lt;item&gt;Allergologist-immunologist&lt;/item&gt;</v>
      </c>
      <c r="F542" s="13" t="str">
        <f t="shared" si="53"/>
        <v>&lt;item&gt;Аллерголог-иммунолог&lt;/item&gt;</v>
      </c>
    </row>
    <row r="543" spans="1:6" x14ac:dyDescent="0.25">
      <c r="A543" s="9" t="s">
        <v>842</v>
      </c>
      <c r="B543" s="10" t="s">
        <v>1168</v>
      </c>
      <c r="C543" s="10"/>
      <c r="D543" s="10" t="s">
        <v>1169</v>
      </c>
      <c r="E543" s="13" t="str">
        <f t="shared" si="52"/>
        <v>&lt;item&gt;Allergologist&lt;/item&gt;</v>
      </c>
      <c r="F543" s="13" t="str">
        <f t="shared" si="53"/>
        <v>&lt;item&gt;Аллерголог&lt;/item&gt;</v>
      </c>
    </row>
    <row r="544" spans="1:6" x14ac:dyDescent="0.25">
      <c r="A544" s="9" t="s">
        <v>842</v>
      </c>
      <c r="B544" s="10" t="s">
        <v>1170</v>
      </c>
      <c r="C544" s="10"/>
      <c r="D544" s="10" t="s">
        <v>1171</v>
      </c>
      <c r="E544" s="13" t="str">
        <f t="shared" si="52"/>
        <v>&lt;item&gt;Andrologist&lt;/item&gt;</v>
      </c>
      <c r="F544" s="13" t="str">
        <f t="shared" si="53"/>
        <v>&lt;item&gt;Андролог&lt;/item&gt;</v>
      </c>
    </row>
    <row r="545" spans="1:6" x14ac:dyDescent="0.25">
      <c r="A545" s="9" t="s">
        <v>842</v>
      </c>
      <c r="B545" s="10" t="s">
        <v>1172</v>
      </c>
      <c r="C545" s="10"/>
      <c r="D545" s="10" t="s">
        <v>1173</v>
      </c>
      <c r="E545" s="13" t="str">
        <f t="shared" si="52"/>
        <v>&lt;item&gt;Arythmologist&lt;/item&gt;</v>
      </c>
      <c r="F545" s="13" t="str">
        <f t="shared" si="53"/>
        <v>&lt;item&gt;Аритмолог&lt;/item&gt;</v>
      </c>
    </row>
    <row r="546" spans="1:6" x14ac:dyDescent="0.25">
      <c r="A546" s="9" t="s">
        <v>842</v>
      </c>
      <c r="B546" s="10" t="s">
        <v>1174</v>
      </c>
      <c r="C546" s="10"/>
      <c r="D546" s="10" t="s">
        <v>1175</v>
      </c>
      <c r="E546" s="13" t="str">
        <f t="shared" si="52"/>
        <v>&lt;item&gt;Vertebrologist&lt;/item&gt;</v>
      </c>
      <c r="F546" s="13" t="str">
        <f t="shared" si="53"/>
        <v>&lt;item&gt;Вертебролог&lt;/item&gt;</v>
      </c>
    </row>
    <row r="547" spans="1:6" x14ac:dyDescent="0.25">
      <c r="A547" s="9" t="s">
        <v>842</v>
      </c>
      <c r="B547" s="10" t="s">
        <v>1176</v>
      </c>
      <c r="C547" s="10"/>
      <c r="D547" s="10" t="s">
        <v>1177</v>
      </c>
      <c r="E547" s="13" t="str">
        <f t="shared" si="52"/>
        <v>&lt;item&gt;Virusologist&lt;/item&gt;</v>
      </c>
      <c r="F547" s="13" t="str">
        <f t="shared" si="53"/>
        <v>&lt;item&gt;Вирусолог&lt;/item&gt;</v>
      </c>
    </row>
    <row r="548" spans="1:6" x14ac:dyDescent="0.25">
      <c r="A548" s="9" t="s">
        <v>842</v>
      </c>
      <c r="B548" s="10" t="s">
        <v>1178</v>
      </c>
      <c r="C548" s="10"/>
      <c r="D548" s="10" t="s">
        <v>1179</v>
      </c>
      <c r="E548" s="13" t="str">
        <f t="shared" si="52"/>
        <v>&lt;item&gt;Gastroenterologist&lt;/item&gt;</v>
      </c>
      <c r="F548" s="13" t="str">
        <f t="shared" si="53"/>
        <v>&lt;item&gt;Гастроэнтеролог&lt;/item&gt;</v>
      </c>
    </row>
    <row r="549" spans="1:6" x14ac:dyDescent="0.25">
      <c r="A549" s="9" t="s">
        <v>842</v>
      </c>
      <c r="B549" s="10" t="s">
        <v>1180</v>
      </c>
      <c r="C549" s="10"/>
      <c r="D549" s="10" t="s">
        <v>1181</v>
      </c>
      <c r="E549" s="13" t="str">
        <f t="shared" si="52"/>
        <v>&lt;item&gt;Hematologist&lt;/item&gt;</v>
      </c>
      <c r="F549" s="13" t="str">
        <f t="shared" si="53"/>
        <v>&lt;item&gt;Гематолог&lt;/item&gt;</v>
      </c>
    </row>
    <row r="550" spans="1:6" x14ac:dyDescent="0.25">
      <c r="A550" s="9" t="s">
        <v>842</v>
      </c>
      <c r="B550" s="10" t="s">
        <v>1182</v>
      </c>
      <c r="C550" s="10"/>
      <c r="D550" s="10" t="s">
        <v>1183</v>
      </c>
      <c r="E550" s="13" t="str">
        <f t="shared" si="52"/>
        <v>&lt;item&gt;Hepatologist&lt;/item&gt;</v>
      </c>
      <c r="F550" s="13" t="str">
        <f t="shared" si="53"/>
        <v>&lt;item&gt;Гепатолог&lt;/item&gt;</v>
      </c>
    </row>
    <row r="551" spans="1:6" x14ac:dyDescent="0.25">
      <c r="A551" s="9" t="s">
        <v>842</v>
      </c>
      <c r="B551" s="10" t="s">
        <v>1184</v>
      </c>
      <c r="C551" s="10"/>
      <c r="D551" s="10" t="s">
        <v>1185</v>
      </c>
      <c r="E551" s="13" t="str">
        <f t="shared" si="52"/>
        <v>&lt;item&gt;Gynecologist-endocrinologist&lt;/item&gt;</v>
      </c>
      <c r="F551" s="13" t="str">
        <f t="shared" si="53"/>
        <v>&lt;item&gt;Гинеколог-эндокринолог&lt;/item&gt;</v>
      </c>
    </row>
    <row r="552" spans="1:6" x14ac:dyDescent="0.25">
      <c r="A552" s="9" t="s">
        <v>842</v>
      </c>
      <c r="B552" s="10" t="s">
        <v>1186</v>
      </c>
      <c r="C552" s="10"/>
      <c r="D552" s="10" t="s">
        <v>1187</v>
      </c>
      <c r="E552" s="13" t="str">
        <f t="shared" si="52"/>
        <v>&lt;item&gt;Gynecologist&lt;/item&gt;</v>
      </c>
      <c r="F552" s="13" t="str">
        <f t="shared" si="53"/>
        <v>&lt;item&gt;Гинеколог&lt;/item&gt;</v>
      </c>
    </row>
    <row r="553" spans="1:6" x14ac:dyDescent="0.25">
      <c r="A553" s="9" t="s">
        <v>842</v>
      </c>
      <c r="B553" s="10" t="s">
        <v>1188</v>
      </c>
      <c r="C553" s="10"/>
      <c r="D553" s="10" t="s">
        <v>1189</v>
      </c>
      <c r="E553" s="13" t="str">
        <f t="shared" si="52"/>
        <v>&lt;item&gt;Homeopath&lt;/item&gt;</v>
      </c>
      <c r="F553" s="13" t="str">
        <f t="shared" si="53"/>
        <v>&lt;item&gt;Гомеопат&lt;/item&gt;</v>
      </c>
    </row>
    <row r="554" spans="1:6" x14ac:dyDescent="0.25">
      <c r="A554" s="9" t="s">
        <v>842</v>
      </c>
      <c r="B554" s="10" t="s">
        <v>1190</v>
      </c>
      <c r="C554" s="10"/>
      <c r="D554" s="10" t="s">
        <v>1191</v>
      </c>
      <c r="E554" s="13" t="str">
        <f t="shared" si="52"/>
        <v>&lt;item&gt;Dermatologist&lt;/item&gt;</v>
      </c>
      <c r="F554" s="13" t="str">
        <f t="shared" si="53"/>
        <v>&lt;item&gt;Дерматолог&lt;/item&gt;</v>
      </c>
    </row>
    <row r="555" spans="1:6" x14ac:dyDescent="0.25">
      <c r="A555" s="9" t="s">
        <v>842</v>
      </c>
      <c r="B555" s="10" t="s">
        <v>1192</v>
      </c>
      <c r="C555" s="10"/>
      <c r="D555" s="10" t="s">
        <v>1193</v>
      </c>
      <c r="E555" s="13" t="str">
        <f t="shared" si="52"/>
        <v>&lt;item&gt;Dentist&lt;/item&gt;</v>
      </c>
      <c r="F555" s="13" t="str">
        <f t="shared" si="53"/>
        <v>&lt;item&gt;Зубной врач&lt;/item&gt;</v>
      </c>
    </row>
    <row r="556" spans="1:6" x14ac:dyDescent="0.25">
      <c r="A556" s="9" t="s">
        <v>842</v>
      </c>
      <c r="B556" s="10" t="s">
        <v>1194</v>
      </c>
      <c r="C556" s="10"/>
      <c r="D556" s="10" t="s">
        <v>1195</v>
      </c>
      <c r="E556" s="13" t="str">
        <f t="shared" si="52"/>
        <v>&lt;item&gt;Immunologist&lt;/item&gt;</v>
      </c>
      <c r="F556" s="13" t="str">
        <f t="shared" si="53"/>
        <v>&lt;item&gt;Иммунолог&lt;/item&gt;</v>
      </c>
    </row>
    <row r="557" spans="1:6" x14ac:dyDescent="0.25">
      <c r="A557" s="9" t="s">
        <v>842</v>
      </c>
      <c r="B557" s="10" t="s">
        <v>1196</v>
      </c>
      <c r="C557" s="10"/>
      <c r="D557" s="10" t="s">
        <v>1197</v>
      </c>
      <c r="E557" s="13" t="str">
        <f t="shared" si="52"/>
        <v>&lt;item&gt;Infectiologist&lt;/item&gt;</v>
      </c>
      <c r="F557" s="13" t="str">
        <f t="shared" si="53"/>
        <v>&lt;item&gt;Инфекционист&lt;/item&gt;</v>
      </c>
    </row>
    <row r="558" spans="1:6" x14ac:dyDescent="0.25">
      <c r="A558" s="9" t="s">
        <v>842</v>
      </c>
      <c r="B558" s="10" t="s">
        <v>1198</v>
      </c>
      <c r="C558" s="10"/>
      <c r="D558" s="10" t="s">
        <v>1199</v>
      </c>
      <c r="E558" s="13" t="str">
        <f t="shared" si="52"/>
        <v>&lt;item&gt;Cardiologist&lt;/item&gt;</v>
      </c>
      <c r="F558" s="13" t="str">
        <f t="shared" si="53"/>
        <v>&lt;item&gt;Кардиолог&lt;/item&gt;</v>
      </c>
    </row>
    <row r="559" spans="1:6" x14ac:dyDescent="0.25">
      <c r="A559" s="9" t="s">
        <v>842</v>
      </c>
      <c r="B559" s="10" t="s">
        <v>1200</v>
      </c>
      <c r="C559" s="10"/>
      <c r="D559" s="10" t="s">
        <v>1201</v>
      </c>
      <c r="E559" s="13" t="str">
        <f t="shared" si="52"/>
        <v>&lt;item&gt;Cardiorheumatologist&lt;/item&gt;</v>
      </c>
      <c r="F559" s="13" t="str">
        <f t="shared" si="53"/>
        <v>&lt;item&gt;Кардиоревматолог&lt;/item&gt;</v>
      </c>
    </row>
    <row r="560" spans="1:6" x14ac:dyDescent="0.25">
      <c r="A560" s="9" t="s">
        <v>842</v>
      </c>
      <c r="B560" s="10" t="s">
        <v>1202</v>
      </c>
      <c r="C560" s="10"/>
      <c r="D560" s="10" t="s">
        <v>1203</v>
      </c>
      <c r="E560" s="13" t="str">
        <f t="shared" si="52"/>
        <v>&lt;item&gt;Cosmetologist&lt;/item&gt;</v>
      </c>
      <c r="F560" s="13" t="str">
        <f t="shared" si="53"/>
        <v>&lt;item&gt;Косметолог&lt;/item&gt;</v>
      </c>
    </row>
    <row r="561" spans="1:6" x14ac:dyDescent="0.25">
      <c r="A561" s="9" t="s">
        <v>842</v>
      </c>
      <c r="B561" s="10" t="s">
        <v>1204</v>
      </c>
      <c r="C561" s="10"/>
      <c r="D561" s="10" t="s">
        <v>1205</v>
      </c>
      <c r="E561" s="13" t="str">
        <f t="shared" si="52"/>
        <v>&lt;item&gt;Logopedist&lt;/item&gt;</v>
      </c>
      <c r="F561" s="13" t="str">
        <f t="shared" si="53"/>
        <v>&lt;item&gt;Логопед&lt;/item&gt;</v>
      </c>
    </row>
    <row r="562" spans="1:6" x14ac:dyDescent="0.25">
      <c r="A562" s="9" t="s">
        <v>842</v>
      </c>
      <c r="B562" s="10" t="s">
        <v>1206</v>
      </c>
      <c r="C562" s="10"/>
      <c r="D562" s="10" t="s">
        <v>1207</v>
      </c>
      <c r="E562" s="13" t="str">
        <f t="shared" si="52"/>
        <v>&lt;item&gt;Mammologist&lt;/item&gt;</v>
      </c>
      <c r="F562" s="13" t="str">
        <f t="shared" si="53"/>
        <v>&lt;item&gt;Маммолог&lt;/item&gt;</v>
      </c>
    </row>
    <row r="563" spans="1:6" x14ac:dyDescent="0.25">
      <c r="A563" s="9" t="s">
        <v>842</v>
      </c>
      <c r="B563" s="10" t="s">
        <v>1208</v>
      </c>
      <c r="C563" s="10"/>
      <c r="D563" s="10" t="s">
        <v>1209</v>
      </c>
      <c r="E563" s="13" t="str">
        <f t="shared" si="52"/>
        <v>&lt;item&gt;Massagist&lt;/item&gt;</v>
      </c>
      <c r="F563" s="13" t="str">
        <f t="shared" si="53"/>
        <v>&lt;item&gt;Массажист&lt;/item&gt;</v>
      </c>
    </row>
    <row r="564" spans="1:6" x14ac:dyDescent="0.25">
      <c r="A564" s="9" t="s">
        <v>842</v>
      </c>
      <c r="B564" s="10" t="s">
        <v>1210</v>
      </c>
      <c r="C564" s="10"/>
      <c r="D564" s="10" t="s">
        <v>1211</v>
      </c>
      <c r="E564" s="13" t="str">
        <f t="shared" si="52"/>
        <v>&lt;item&gt;Micrologist&lt;/item&gt;</v>
      </c>
      <c r="F564" s="13" t="str">
        <f t="shared" si="53"/>
        <v>&lt;item&gt;Миколог&lt;/item&gt;</v>
      </c>
    </row>
    <row r="565" spans="1:6" x14ac:dyDescent="0.25">
      <c r="A565" s="9" t="s">
        <v>842</v>
      </c>
      <c r="B565" s="10" t="s">
        <v>1212</v>
      </c>
      <c r="C565" s="10"/>
      <c r="D565" s="10" t="s">
        <v>1213</v>
      </c>
      <c r="E565" s="13" t="str">
        <f t="shared" si="52"/>
        <v>&lt;item&gt;Neurologist&lt;/item&gt;</v>
      </c>
      <c r="F565" s="13" t="str">
        <f t="shared" si="53"/>
        <v>&lt;item&gt;Невролог&lt;/item&gt;</v>
      </c>
    </row>
    <row r="566" spans="1:6" x14ac:dyDescent="0.25">
      <c r="A566" s="9" t="s">
        <v>842</v>
      </c>
      <c r="B566" s="10" t="s">
        <v>1214</v>
      </c>
      <c r="C566" s="10"/>
      <c r="D566" s="10" t="s">
        <v>1215</v>
      </c>
      <c r="E566" s="13" t="str">
        <f t="shared" si="52"/>
        <v>&lt;item&gt;Neuropathist&lt;/item&gt;</v>
      </c>
      <c r="F566" s="13" t="str">
        <f t="shared" si="53"/>
        <v>&lt;item&gt;Невропатолог&lt;/item&gt;</v>
      </c>
    </row>
    <row r="567" spans="1:6" x14ac:dyDescent="0.25">
      <c r="A567" s="9" t="s">
        <v>842</v>
      </c>
      <c r="B567" s="10" t="s">
        <v>1216</v>
      </c>
      <c r="C567" s="10"/>
      <c r="D567" s="10" t="s">
        <v>1217</v>
      </c>
      <c r="E567" s="13" t="str">
        <f t="shared" si="52"/>
        <v>&lt;item&gt;Neurosurgeon&lt;/item&gt;</v>
      </c>
      <c r="F567" s="13" t="str">
        <f t="shared" si="53"/>
        <v>&lt;item&gt;Нейрохирург&lt;/item&gt;</v>
      </c>
    </row>
    <row r="568" spans="1:6" x14ac:dyDescent="0.25">
      <c r="A568" s="9" t="s">
        <v>842</v>
      </c>
      <c r="B568" s="10" t="s">
        <v>1218</v>
      </c>
      <c r="C568" s="10"/>
      <c r="D568" s="10" t="s">
        <v>1219</v>
      </c>
      <c r="E568" s="13" t="str">
        <f t="shared" si="52"/>
        <v>&lt;item&gt;Nephrologist&lt;/item&gt;</v>
      </c>
      <c r="F568" s="13" t="str">
        <f t="shared" si="53"/>
        <v>&lt;item&gt;Нефролог&lt;/item&gt;</v>
      </c>
    </row>
    <row r="569" spans="1:6" x14ac:dyDescent="0.25">
      <c r="A569" s="9" t="s">
        <v>842</v>
      </c>
      <c r="B569" s="10" t="s">
        <v>1220</v>
      </c>
      <c r="C569" s="10"/>
      <c r="D569" s="10" t="s">
        <v>1221</v>
      </c>
      <c r="E569" s="13" t="str">
        <f t="shared" si="52"/>
        <v>&lt;item&gt;Oculist&lt;/item&gt;</v>
      </c>
      <c r="F569" s="13" t="str">
        <f t="shared" si="53"/>
        <v>&lt;item&gt;Окулист&lt;/item&gt;</v>
      </c>
    </row>
    <row r="570" spans="1:6" x14ac:dyDescent="0.25">
      <c r="A570" s="9" t="s">
        <v>842</v>
      </c>
      <c r="B570" s="10" t="s">
        <v>1222</v>
      </c>
      <c r="C570" s="10"/>
      <c r="D570" s="10" t="s">
        <v>1223</v>
      </c>
      <c r="E570" s="13" t="str">
        <f t="shared" si="52"/>
        <v>&lt;item&gt;Oncologist&lt;/item&gt;</v>
      </c>
      <c r="F570" s="13" t="str">
        <f t="shared" si="53"/>
        <v>&lt;item&gt;Онколог&lt;/item&gt;</v>
      </c>
    </row>
    <row r="571" spans="1:6" x14ac:dyDescent="0.25">
      <c r="A571" s="9" t="s">
        <v>842</v>
      </c>
      <c r="B571" s="10" t="s">
        <v>1224</v>
      </c>
      <c r="C571" s="10"/>
      <c r="D571" s="10" t="s">
        <v>1637</v>
      </c>
      <c r="E571" s="13" t="str">
        <f t="shared" si="52"/>
        <v>&lt;item&gt;Orthopedist/Traumatologist&lt;/item&gt;</v>
      </c>
      <c r="F571" s="13" t="str">
        <f t="shared" si="53"/>
        <v>&lt;item&gt;Ортопед-травматолог&lt;/item&gt;</v>
      </c>
    </row>
    <row r="572" spans="1:6" x14ac:dyDescent="0.25">
      <c r="A572" s="9" t="s">
        <v>842</v>
      </c>
      <c r="B572" s="10" t="s">
        <v>1225</v>
      </c>
      <c r="C572" s="10"/>
      <c r="D572" s="10" t="s">
        <v>1226</v>
      </c>
      <c r="E572" s="13" t="str">
        <f t="shared" si="52"/>
        <v>&lt;item&gt;Orthopedist&lt;/item&gt;</v>
      </c>
      <c r="F572" s="13" t="str">
        <f t="shared" si="53"/>
        <v>&lt;item&gt;Ортопед&lt;/item&gt;</v>
      </c>
    </row>
    <row r="573" spans="1:6" x14ac:dyDescent="0.25">
      <c r="A573" s="9" t="s">
        <v>842</v>
      </c>
      <c r="B573" s="10" t="s">
        <v>1227</v>
      </c>
      <c r="C573" s="10"/>
      <c r="D573" s="10" t="s">
        <v>1228</v>
      </c>
      <c r="E573" s="13" t="str">
        <f t="shared" si="52"/>
        <v>&lt;item&gt;Osteopath&lt;/item&gt;</v>
      </c>
      <c r="F573" s="13" t="str">
        <f t="shared" si="53"/>
        <v>&lt;item&gt;Остеопат&lt;/item&gt;</v>
      </c>
    </row>
    <row r="574" spans="1:6" x14ac:dyDescent="0.25">
      <c r="A574" s="9" t="s">
        <v>842</v>
      </c>
      <c r="B574" s="10" t="s">
        <v>1229</v>
      </c>
      <c r="C574" s="10"/>
      <c r="D574" s="10" t="s">
        <v>1230</v>
      </c>
      <c r="E574" s="13" t="str">
        <f t="shared" si="52"/>
        <v>&lt;item&gt;Ophthalmologist&lt;/item&gt;</v>
      </c>
      <c r="F574" s="13" t="str">
        <f t="shared" si="53"/>
        <v>&lt;item&gt;Офтальмолог&lt;/item&gt;</v>
      </c>
    </row>
    <row r="575" spans="1:6" x14ac:dyDescent="0.25">
      <c r="A575" s="9" t="s">
        <v>842</v>
      </c>
      <c r="B575" s="10" t="s">
        <v>1231</v>
      </c>
      <c r="C575" s="10"/>
      <c r="D575" s="10" t="s">
        <v>1232</v>
      </c>
      <c r="E575" s="13" t="str">
        <f t="shared" si="52"/>
        <v>&lt;item&gt;Parasitologist&lt;/item&gt;</v>
      </c>
      <c r="F575" s="13" t="str">
        <f t="shared" si="53"/>
        <v>&lt;item&gt;Паразитолог&lt;/item&gt;</v>
      </c>
    </row>
    <row r="576" spans="1:6" x14ac:dyDescent="0.25">
      <c r="A576" s="9" t="s">
        <v>842</v>
      </c>
      <c r="B576" s="10" t="s">
        <v>1233</v>
      </c>
      <c r="C576" s="10"/>
      <c r="D576" s="10" t="s">
        <v>1234</v>
      </c>
      <c r="E576" s="13" t="str">
        <f t="shared" si="52"/>
        <v>&lt;item&gt;Proctologist&lt;/item&gt;</v>
      </c>
      <c r="F576" s="13" t="str">
        <f t="shared" si="53"/>
        <v>&lt;item&gt;Проктолог&lt;/item&gt;</v>
      </c>
    </row>
    <row r="577" spans="1:6" x14ac:dyDescent="0.25">
      <c r="A577" s="9" t="s">
        <v>842</v>
      </c>
      <c r="B577" s="10" t="s">
        <v>1235</v>
      </c>
      <c r="C577" s="10"/>
      <c r="D577" s="10" t="s">
        <v>1236</v>
      </c>
      <c r="E577" s="13" t="str">
        <f t="shared" si="52"/>
        <v>&lt;item&gt;Psychiatrist&lt;/item&gt;</v>
      </c>
      <c r="F577" s="13" t="str">
        <f t="shared" si="53"/>
        <v>&lt;item&gt;Психиатр&lt;/item&gt;</v>
      </c>
    </row>
    <row r="578" spans="1:6" x14ac:dyDescent="0.25">
      <c r="A578" s="9" t="s">
        <v>842</v>
      </c>
      <c r="B578" s="10" t="s">
        <v>1237</v>
      </c>
      <c r="C578" s="10"/>
      <c r="D578" s="10" t="s">
        <v>1238</v>
      </c>
      <c r="E578" s="13" t="str">
        <f t="shared" si="52"/>
        <v>&lt;item&gt;Psycologist&lt;/item&gt;</v>
      </c>
      <c r="F578" s="13" t="str">
        <f t="shared" si="53"/>
        <v>&lt;item&gt;Психолог&lt;/item&gt;</v>
      </c>
    </row>
    <row r="579" spans="1:6" x14ac:dyDescent="0.25">
      <c r="A579" s="9" t="s">
        <v>842</v>
      </c>
      <c r="B579" s="10" t="s">
        <v>1239</v>
      </c>
      <c r="C579" s="10"/>
      <c r="D579" s="10" t="s">
        <v>1240</v>
      </c>
      <c r="E579" s="13" t="str">
        <f t="shared" si="52"/>
        <v>&lt;item&gt;Psychotherapist&lt;/item&gt;</v>
      </c>
      <c r="F579" s="13" t="str">
        <f t="shared" si="53"/>
        <v>&lt;item&gt;Психотерапевт&lt;/item&gt;</v>
      </c>
    </row>
    <row r="580" spans="1:6" x14ac:dyDescent="0.25">
      <c r="A580" s="9" t="s">
        <v>842</v>
      </c>
      <c r="B580" s="10" t="s">
        <v>1241</v>
      </c>
      <c r="C580" s="10"/>
      <c r="D580" s="10" t="s">
        <v>1242</v>
      </c>
      <c r="E580" s="13" t="str">
        <f t="shared" si="52"/>
        <v>&lt;item&gt;Pulmonologist&lt;/item&gt;</v>
      </c>
      <c r="F580" s="13" t="str">
        <f t="shared" si="53"/>
        <v>&lt;item&gt;Пульмонолог&lt;/item&gt;</v>
      </c>
    </row>
    <row r="581" spans="1:6" x14ac:dyDescent="0.25">
      <c r="A581" s="9" t="s">
        <v>842</v>
      </c>
      <c r="B581" s="10" t="s">
        <v>1243</v>
      </c>
      <c r="C581" s="10"/>
      <c r="D581" s="10" t="s">
        <v>1244</v>
      </c>
      <c r="E581" s="13" t="str">
        <f t="shared" si="52"/>
        <v>&lt;item&gt;Rheumatologist&lt;/item&gt;</v>
      </c>
      <c r="F581" s="13" t="str">
        <f t="shared" si="53"/>
        <v>&lt;item&gt;Ревматолог&lt;/item&gt;</v>
      </c>
    </row>
    <row r="582" spans="1:6" x14ac:dyDescent="0.25">
      <c r="A582" s="9" t="s">
        <v>842</v>
      </c>
      <c r="B582" s="10" t="s">
        <v>1245</v>
      </c>
      <c r="C582" s="10"/>
      <c r="D582" s="10" t="s">
        <v>1246</v>
      </c>
      <c r="E582" s="13" t="str">
        <f t="shared" si="52"/>
        <v>&lt;item&gt;Reflexologist&lt;/item&gt;</v>
      </c>
      <c r="F582" s="13" t="str">
        <f t="shared" si="53"/>
        <v>&lt;item&gt;Рефлексотерапевт&lt;/item&gt;</v>
      </c>
    </row>
    <row r="583" spans="1:6" x14ac:dyDescent="0.25">
      <c r="A583" s="9" t="s">
        <v>842</v>
      </c>
      <c r="B583" s="10" t="s">
        <v>1247</v>
      </c>
      <c r="C583" s="10"/>
      <c r="D583" s="10" t="s">
        <v>1248</v>
      </c>
      <c r="E583" s="13" t="str">
        <f t="shared" si="52"/>
        <v>&lt;item&gt;Vascular surgeon&lt;/item&gt;</v>
      </c>
      <c r="F583" s="13" t="str">
        <f t="shared" si="53"/>
        <v>&lt;item&gt;Сосудистый хирург&lt;/item&gt;</v>
      </c>
    </row>
    <row r="584" spans="1:6" x14ac:dyDescent="0.25">
      <c r="A584" s="9" t="s">
        <v>842</v>
      </c>
      <c r="B584" s="10" t="s">
        <v>1249</v>
      </c>
      <c r="C584" s="10"/>
      <c r="D584" s="10" t="s">
        <v>1250</v>
      </c>
      <c r="E584" s="13" t="str">
        <f t="shared" si="52"/>
        <v>&lt;item&gt;Surgeon dentist&lt;/item&gt;</v>
      </c>
      <c r="F584" s="13" t="str">
        <f t="shared" si="53"/>
        <v>&lt;item&gt;Стоматолог-хирург&lt;/item&gt;</v>
      </c>
    </row>
    <row r="585" spans="1:6" x14ac:dyDescent="0.25">
      <c r="A585" s="9" t="s">
        <v>842</v>
      </c>
      <c r="B585" s="10" t="s">
        <v>1251</v>
      </c>
      <c r="C585" s="10"/>
      <c r="D585" s="10" t="s">
        <v>1193</v>
      </c>
      <c r="E585" s="13" t="str">
        <f t="shared" si="52"/>
        <v>&lt;item&gt;Dentist&lt;/item&gt;</v>
      </c>
      <c r="F585" s="13" t="str">
        <f t="shared" si="53"/>
        <v>&lt;item&gt;Стоматолог&lt;/item&gt;</v>
      </c>
    </row>
    <row r="586" spans="1:6" x14ac:dyDescent="0.25">
      <c r="A586" s="9" t="s">
        <v>842</v>
      </c>
      <c r="B586" s="10" t="s">
        <v>1252</v>
      </c>
      <c r="C586" s="10"/>
      <c r="D586" s="10" t="s">
        <v>1253</v>
      </c>
      <c r="E586" s="13" t="str">
        <f t="shared" si="52"/>
        <v>&lt;item&gt;Surdologist&lt;/item&gt;</v>
      </c>
      <c r="F586" s="13" t="str">
        <f t="shared" si="53"/>
        <v>&lt;item&gt;Сурдолог&lt;/item&gt;</v>
      </c>
    </row>
    <row r="587" spans="1:6" x14ac:dyDescent="0.25">
      <c r="A587" s="9" t="s">
        <v>842</v>
      </c>
      <c r="B587" s="10" t="s">
        <v>1254</v>
      </c>
      <c r="C587" s="10"/>
      <c r="D587" s="10" t="s">
        <v>1255</v>
      </c>
      <c r="E587" s="13" t="str">
        <f t="shared" si="52"/>
        <v>&lt;item&gt;Traumatologist&lt;/item&gt;</v>
      </c>
      <c r="F587" s="13" t="str">
        <f t="shared" si="53"/>
        <v>&lt;item&gt;Травматолог&lt;/item&gt;</v>
      </c>
    </row>
    <row r="588" spans="1:6" x14ac:dyDescent="0.25">
      <c r="A588" s="9" t="s">
        <v>842</v>
      </c>
      <c r="B588" s="10" t="s">
        <v>1256</v>
      </c>
      <c r="C588" s="10"/>
      <c r="D588" s="10" t="s">
        <v>1257</v>
      </c>
      <c r="E588" s="13" t="str">
        <f t="shared" si="52"/>
        <v>&lt;item&gt;Urologist&lt;/item&gt;</v>
      </c>
      <c r="F588" s="13" t="str">
        <f t="shared" si="53"/>
        <v>&lt;item&gt;Уролог&lt;/item&gt;</v>
      </c>
    </row>
    <row r="589" spans="1:6" x14ac:dyDescent="0.25">
      <c r="A589" s="9" t="s">
        <v>842</v>
      </c>
      <c r="B589" s="10" t="s">
        <v>1258</v>
      </c>
      <c r="C589" s="10"/>
      <c r="D589" s="10" t="s">
        <v>1259</v>
      </c>
      <c r="E589" s="13" t="str">
        <f t="shared" si="52"/>
        <v>&lt;item&gt;Physiatrist&lt;/item&gt;</v>
      </c>
      <c r="F589" s="13" t="str">
        <f t="shared" si="53"/>
        <v>&lt;item&gt;Физиотерапевт&lt;/item&gt;</v>
      </c>
    </row>
    <row r="590" spans="1:6" x14ac:dyDescent="0.25">
      <c r="A590" s="9" t="s">
        <v>842</v>
      </c>
      <c r="B590" s="10" t="s">
        <v>1260</v>
      </c>
      <c r="C590" s="10"/>
      <c r="D590" s="10" t="s">
        <v>1261</v>
      </c>
      <c r="E590" s="13" t="str">
        <f t="shared" si="52"/>
        <v>&lt;item&gt;Phlebologist&lt;/item&gt;</v>
      </c>
      <c r="F590" s="13" t="str">
        <f t="shared" si="53"/>
        <v>&lt;item&gt;Флеболог&lt;/item&gt;</v>
      </c>
    </row>
    <row r="591" spans="1:6" x14ac:dyDescent="0.25">
      <c r="A591" s="9" t="s">
        <v>842</v>
      </c>
      <c r="B591" s="10" t="s">
        <v>1262</v>
      </c>
      <c r="C591" s="10"/>
      <c r="D591" s="10" t="s">
        <v>1263</v>
      </c>
      <c r="E591" s="13" t="str">
        <f t="shared" si="52"/>
        <v>&lt;item&gt;Phoniatrist&lt;/item&gt;</v>
      </c>
      <c r="F591" s="13" t="str">
        <f t="shared" si="53"/>
        <v>&lt;item&gt;Фониатр&lt;/item&gt;</v>
      </c>
    </row>
    <row r="592" spans="1:6" x14ac:dyDescent="0.25">
      <c r="A592" s="9" t="s">
        <v>842</v>
      </c>
      <c r="B592" s="10" t="s">
        <v>1264</v>
      </c>
      <c r="C592" s="10"/>
      <c r="D592" s="10" t="s">
        <v>1265</v>
      </c>
      <c r="E592" s="13" t="str">
        <f t="shared" si="52"/>
        <v>&lt;item&gt;Phthisiologist&lt;/item&gt;</v>
      </c>
      <c r="F592" s="13" t="str">
        <f t="shared" si="53"/>
        <v>&lt;item&gt;Фтизиатр&lt;/item&gt;</v>
      </c>
    </row>
    <row r="593" spans="1:6" x14ac:dyDescent="0.25">
      <c r="A593" s="9" t="s">
        <v>842</v>
      </c>
      <c r="B593" s="10" t="s">
        <v>1266</v>
      </c>
      <c r="C593" s="10"/>
      <c r="D593" s="10" t="s">
        <v>1267</v>
      </c>
      <c r="E593" s="13" t="str">
        <f t="shared" si="52"/>
        <v>&lt;item&gt;Surgeon orthopedist&lt;/item&gt;</v>
      </c>
      <c r="F593" s="13" t="str">
        <f t="shared" si="53"/>
        <v>&lt;item&gt;Хирург-ортопед&lt;/item&gt;</v>
      </c>
    </row>
    <row r="594" spans="1:6" x14ac:dyDescent="0.25">
      <c r="A594" s="9" t="s">
        <v>842</v>
      </c>
      <c r="B594" s="10" t="s">
        <v>1268</v>
      </c>
      <c r="C594" s="10"/>
      <c r="D594" s="10" t="s">
        <v>1269</v>
      </c>
      <c r="E594" s="13" t="str">
        <f t="shared" si="52"/>
        <v>&lt;item&gt;Surgeon urologist&lt;/item&gt;</v>
      </c>
      <c r="F594" s="13" t="str">
        <f t="shared" si="53"/>
        <v>&lt;item&gt;Хирург-уролог&lt;/item&gt;</v>
      </c>
    </row>
    <row r="595" spans="1:6" x14ac:dyDescent="0.25">
      <c r="A595" s="9" t="s">
        <v>842</v>
      </c>
      <c r="B595" s="10" t="s">
        <v>1270</v>
      </c>
      <c r="C595" s="10"/>
      <c r="D595" s="10" t="s">
        <v>1271</v>
      </c>
      <c r="E595" s="13" t="str">
        <f t="shared" si="52"/>
        <v>&lt;item&gt;Surgeon&lt;/item&gt;</v>
      </c>
      <c r="F595" s="13" t="str">
        <f t="shared" si="53"/>
        <v>&lt;item&gt;Хирург&lt;/item&gt;</v>
      </c>
    </row>
    <row r="596" spans="1:6" x14ac:dyDescent="0.25">
      <c r="A596" s="9" t="s">
        <v>842</v>
      </c>
      <c r="B596" s="10" t="s">
        <v>1272</v>
      </c>
      <c r="C596" s="10"/>
      <c r="D596" s="10" t="s">
        <v>1273</v>
      </c>
      <c r="E596" s="13" t="str">
        <f t="shared" si="52"/>
        <v>&lt;item&gt;Endocrinologist&lt;/item&gt;</v>
      </c>
      <c r="F596" s="13" t="str">
        <f t="shared" si="53"/>
        <v>&lt;item&gt;Эндокринолог&lt;/item&gt;</v>
      </c>
    </row>
    <row r="597" spans="1:6" x14ac:dyDescent="0.25">
      <c r="A597" s="9" t="s">
        <v>842</v>
      </c>
      <c r="B597" s="10" t="s">
        <v>1274</v>
      </c>
      <c r="C597" s="10"/>
      <c r="D597" s="10" t="s">
        <v>1275</v>
      </c>
      <c r="E597" s="13" t="str">
        <f t="shared" si="52"/>
        <v>&lt;item&gt;Epileptologist&lt;/item&gt;</v>
      </c>
      <c r="F597" s="13" t="str">
        <f t="shared" si="53"/>
        <v>&lt;item&gt;Эпилептолог&lt;/item&gt;</v>
      </c>
    </row>
    <row r="598" spans="1:6" x14ac:dyDescent="0.25">
      <c r="A598" s="9" t="s">
        <v>842</v>
      </c>
      <c r="B598" s="10" t="s">
        <v>1276</v>
      </c>
      <c r="C598" s="10"/>
      <c r="D598" s="10" t="s">
        <v>1277</v>
      </c>
      <c r="E598" s="13" t="str">
        <f t="shared" si="52"/>
        <v>&lt;item&gt;Neonatologist&lt;/item&gt;</v>
      </c>
      <c r="F598" s="13" t="str">
        <f t="shared" si="53"/>
        <v>&lt;item&gt;Неонатолог&lt;/item&gt;</v>
      </c>
    </row>
    <row r="599" spans="1:6" x14ac:dyDescent="0.25">
      <c r="A599" s="9" t="s">
        <v>842</v>
      </c>
      <c r="B599" s="10" t="s">
        <v>1278</v>
      </c>
      <c r="C599" s="10"/>
      <c r="D599" s="10" t="s">
        <v>1638</v>
      </c>
      <c r="E599" s="13" t="str">
        <f t="shared" si="52"/>
        <v>&lt;item&gt;Pediatritian/Neonatologist&lt;/item&gt;</v>
      </c>
      <c r="F599" s="13" t="str">
        <f t="shared" si="53"/>
        <v>&lt;item&gt;Педиатр-неонатолог&lt;/item&gt;</v>
      </c>
    </row>
    <row r="600" spans="1:6" x14ac:dyDescent="0.25">
      <c r="A600" s="9" t="s">
        <v>842</v>
      </c>
      <c r="B600" s="10" t="s">
        <v>413</v>
      </c>
      <c r="C600" s="10"/>
      <c r="D600" s="10" t="s">
        <v>1279</v>
      </c>
      <c r="E600" s="13" t="str">
        <f t="shared" si="52"/>
        <v>&lt;item&gt;Pediatritian&lt;/item&gt;</v>
      </c>
      <c r="F600" s="13" t="str">
        <f t="shared" si="53"/>
        <v>&lt;item&gt;Педиатр&lt;/item&gt;</v>
      </c>
    </row>
    <row r="601" spans="1:6" x14ac:dyDescent="0.25">
      <c r="A601" s="9" t="s">
        <v>842</v>
      </c>
      <c r="B601" s="10" t="s">
        <v>1280</v>
      </c>
      <c r="C601" s="10"/>
      <c r="D601" s="10" t="s">
        <v>1281</v>
      </c>
      <c r="E601" s="13" t="str">
        <f t="shared" si="52"/>
        <v>&lt;item&gt;Perinatologist&lt;/item&gt;</v>
      </c>
      <c r="F601" s="13" t="str">
        <f t="shared" si="53"/>
        <v>&lt;item&gt;Перинатолог&lt;/item&gt;</v>
      </c>
    </row>
    <row r="602" spans="1:6" x14ac:dyDescent="0.25">
      <c r="A602" s="9" t="s">
        <v>842</v>
      </c>
      <c r="B602" s="10" t="s">
        <v>1282</v>
      </c>
      <c r="C602" s="10"/>
      <c r="D602" s="10" t="s">
        <v>1283</v>
      </c>
      <c r="E602" s="13" t="str">
        <f t="shared" si="52"/>
        <v>&lt;item&gt;Teacher of the deaf and hard of hearing&lt;/item&gt;</v>
      </c>
      <c r="F602" s="13" t="str">
        <f t="shared" si="53"/>
        <v>&lt;item&gt;Сурдопедагог&lt;/item&gt;</v>
      </c>
    </row>
    <row r="603" spans="1:6" x14ac:dyDescent="0.25">
      <c r="A603" s="9" t="s">
        <v>842</v>
      </c>
      <c r="B603" s="10" t="s">
        <v>1284</v>
      </c>
      <c r="C603" s="10"/>
      <c r="D603" s="10" t="s">
        <v>1285</v>
      </c>
      <c r="E603" s="13" t="str">
        <f t="shared" si="52"/>
        <v>&lt;item&gt;Pediatrician phthisiologist&lt;/item&gt;</v>
      </c>
      <c r="F603" s="13" t="str">
        <f t="shared" si="53"/>
        <v>&lt;item&gt;Фтизиопедиатр&lt;/item&gt;</v>
      </c>
    </row>
    <row r="604" spans="1:6" x14ac:dyDescent="0.25">
      <c r="A604" s="9" t="s">
        <v>319</v>
      </c>
      <c r="B604" s="10"/>
      <c r="C604" s="10"/>
      <c r="D604" s="10"/>
      <c r="E604" s="13" t="s">
        <v>1589</v>
      </c>
      <c r="F604" s="13" t="s">
        <v>1589</v>
      </c>
    </row>
    <row r="605" spans="1:6" x14ac:dyDescent="0.25">
      <c r="A605" s="9" t="s">
        <v>316</v>
      </c>
      <c r="B605" s="10"/>
      <c r="C605" s="10"/>
      <c r="D605" s="10"/>
      <c r="E605" s="13" t="str">
        <f>IF(ISBLANK(C605),"","&lt;!-- "&amp;C605&amp;" --&gt;"&amp;"NEWLINE")&amp;"&lt;string-array name="""&amp;A605&amp;"""&gt;"</f>
        <v>&lt;string-array name="medicine"&gt;</v>
      </c>
      <c r="F605" s="13" t="str">
        <f>IF(ISBLANK(C605),"","&lt;!-- "&amp;C605&amp;" --&gt;"&amp;"NEWLINE")&amp;"&lt;string-array name="""&amp;A605&amp;"""&gt;"</f>
        <v>&lt;string-array name="medicine"&gt;</v>
      </c>
    </row>
    <row r="606" spans="1:6" x14ac:dyDescent="0.25">
      <c r="A606" s="9" t="s">
        <v>842</v>
      </c>
      <c r="B606" s="10" t="s">
        <v>1286</v>
      </c>
      <c r="C606" s="10"/>
      <c r="D606" s="10" t="s">
        <v>1287</v>
      </c>
      <c r="E606" s="13" t="str">
        <f t="shared" si="52"/>
        <v>&lt;item&gt;Absorbent carbon&lt;/item&gt;</v>
      </c>
      <c r="F606" s="13" t="str">
        <f t="shared" ref="F606:F631" si="54">IF(ISBLANK(C606),"","&lt;!-- "&amp;C606&amp;" --&gt;"&amp;"NEWLINE")&amp;"&lt;item&gt;"&amp;B606&amp;"&lt;/item&gt;"</f>
        <v>&lt;item&gt;Активированный уголь&lt;/item&gt;</v>
      </c>
    </row>
    <row r="607" spans="1:6" x14ac:dyDescent="0.25">
      <c r="A607" s="9" t="s">
        <v>842</v>
      </c>
      <c r="B607" s="10" t="s">
        <v>1288</v>
      </c>
      <c r="C607" s="10"/>
      <c r="D607" s="10" t="s">
        <v>1289</v>
      </c>
      <c r="E607" s="13" t="str">
        <f t="shared" si="52"/>
        <v>&lt;item&gt;Nurofen&lt;/item&gt;</v>
      </c>
      <c r="F607" s="13" t="str">
        <f t="shared" si="54"/>
        <v>&lt;item&gt;Нурофен&lt;/item&gt;</v>
      </c>
    </row>
    <row r="608" spans="1:6" x14ac:dyDescent="0.25">
      <c r="A608" s="9" t="s">
        <v>842</v>
      </c>
      <c r="B608" s="10" t="s">
        <v>1290</v>
      </c>
      <c r="C608" s="10"/>
      <c r="D608" s="10" t="s">
        <v>1291</v>
      </c>
      <c r="E608" s="13" t="str">
        <f t="shared" ref="E608:E631" si="55">IF(ISBLANK(C608),"","&lt;!-- "&amp;C608&amp;" --&gt;"&amp;"NEWLINE")&amp;"&lt;item&gt;"&amp;D608&amp;"&lt;/item&gt;"</f>
        <v>&lt;item&gt;Ibuprofen&lt;/item&gt;</v>
      </c>
      <c r="F608" s="13" t="str">
        <f t="shared" si="54"/>
        <v>&lt;item&gt;Ибупрофен&lt;/item&gt;</v>
      </c>
    </row>
    <row r="609" spans="1:6" x14ac:dyDescent="0.25">
      <c r="A609" s="9" t="s">
        <v>842</v>
      </c>
      <c r="B609" s="10" t="s">
        <v>1292</v>
      </c>
      <c r="C609" s="10"/>
      <c r="D609" s="10" t="s">
        <v>1293</v>
      </c>
      <c r="E609" s="13" t="str">
        <f t="shared" si="55"/>
        <v>&lt;item&gt;Iodine&lt;/item&gt;</v>
      </c>
      <c r="F609" s="13" t="str">
        <f t="shared" si="54"/>
        <v>&lt;item&gt;Йод&lt;/item&gt;</v>
      </c>
    </row>
    <row r="610" spans="1:6" x14ac:dyDescent="0.25">
      <c r="A610" s="9" t="s">
        <v>842</v>
      </c>
      <c r="B610" s="10" t="s">
        <v>1294</v>
      </c>
      <c r="C610" s="10"/>
      <c r="D610" s="10" t="s">
        <v>1295</v>
      </c>
      <c r="E610" s="13" t="str">
        <f t="shared" si="55"/>
        <v>&lt;item&gt;Smecta&lt;/item&gt;</v>
      </c>
      <c r="F610" s="13" t="str">
        <f t="shared" si="54"/>
        <v>&lt;item&gt;Смекта&lt;/item&gt;</v>
      </c>
    </row>
    <row r="611" spans="1:6" x14ac:dyDescent="0.25">
      <c r="A611" s="9" t="s">
        <v>842</v>
      </c>
      <c r="B611" s="10" t="s">
        <v>1296</v>
      </c>
      <c r="C611" s="10"/>
      <c r="D611" s="10" t="s">
        <v>1297</v>
      </c>
      <c r="E611" s="13" t="str">
        <f t="shared" si="55"/>
        <v>&lt;item&gt;Miramistin&lt;/item&gt;</v>
      </c>
      <c r="F611" s="13" t="str">
        <f t="shared" si="54"/>
        <v>&lt;item&gt;Мирамистин&lt;/item&gt;</v>
      </c>
    </row>
    <row r="612" spans="1:6" x14ac:dyDescent="0.25">
      <c r="A612" s="9" t="s">
        <v>842</v>
      </c>
      <c r="B612" s="10" t="s">
        <v>1298</v>
      </c>
      <c r="C612" s="10"/>
      <c r="D612" s="10" t="s">
        <v>1299</v>
      </c>
      <c r="E612" s="13" t="str">
        <f t="shared" si="55"/>
        <v>&lt;item&gt;Albucid&lt;/item&gt;</v>
      </c>
      <c r="F612" s="13" t="str">
        <f t="shared" si="54"/>
        <v>&lt;item&gt;Альбуцид&lt;/item&gt;</v>
      </c>
    </row>
    <row r="613" spans="1:6" x14ac:dyDescent="0.25">
      <c r="A613" s="9" t="s">
        <v>842</v>
      </c>
      <c r="B613" s="10" t="s">
        <v>1300</v>
      </c>
      <c r="C613" s="10"/>
      <c r="D613" s="10" t="s">
        <v>1301</v>
      </c>
      <c r="E613" s="13" t="str">
        <f t="shared" si="55"/>
        <v>&lt;item&gt;Furacilin&lt;/item&gt;</v>
      </c>
      <c r="F613" s="13" t="str">
        <f t="shared" si="54"/>
        <v>&lt;item&gt;Фурацилин (таблетки)&lt;/item&gt;</v>
      </c>
    </row>
    <row r="614" spans="1:6" x14ac:dyDescent="0.25">
      <c r="A614" s="9" t="s">
        <v>842</v>
      </c>
      <c r="B614" s="10" t="s">
        <v>1302</v>
      </c>
      <c r="C614" s="10"/>
      <c r="D614" s="10" t="s">
        <v>1303</v>
      </c>
      <c r="E614" s="13" t="str">
        <f t="shared" si="55"/>
        <v>&lt;item&gt;Alcohol solution of furacilin&lt;/item&gt;</v>
      </c>
      <c r="F614" s="13" t="str">
        <f t="shared" si="54"/>
        <v>&lt;item&gt;Фурацилиновый спирт&lt;/item&gt;</v>
      </c>
    </row>
    <row r="615" spans="1:6" x14ac:dyDescent="0.25">
      <c r="A615" s="9" t="s">
        <v>842</v>
      </c>
      <c r="B615" s="10" t="s">
        <v>1304</v>
      </c>
      <c r="C615" s="10"/>
      <c r="D615" s="10" t="s">
        <v>1305</v>
      </c>
      <c r="E615" s="13" t="str">
        <f t="shared" si="55"/>
        <v>&lt;item&gt;Isofra&lt;/item&gt;</v>
      </c>
      <c r="F615" s="13" t="str">
        <f t="shared" si="54"/>
        <v>&lt;item&gt;Изофра&lt;/item&gt;</v>
      </c>
    </row>
    <row r="616" spans="1:6" x14ac:dyDescent="0.25">
      <c r="A616" s="9" t="s">
        <v>842</v>
      </c>
      <c r="B616" s="10" t="s">
        <v>1306</v>
      </c>
      <c r="C616" s="10"/>
      <c r="D616" s="10" t="s">
        <v>1307</v>
      </c>
      <c r="E616" s="13" t="str">
        <f t="shared" si="55"/>
        <v>&lt;item&gt;Aqualor&lt;/item&gt;</v>
      </c>
      <c r="F616" s="13" t="str">
        <f t="shared" si="54"/>
        <v>&lt;item&gt;Аквалор&lt;/item&gt;</v>
      </c>
    </row>
    <row r="617" spans="1:6" x14ac:dyDescent="0.25">
      <c r="A617" s="9" t="s">
        <v>842</v>
      </c>
      <c r="B617" s="10" t="s">
        <v>1308</v>
      </c>
      <c r="C617" s="10"/>
      <c r="D617" s="10" t="s">
        <v>1309</v>
      </c>
      <c r="E617" s="13" t="str">
        <f t="shared" si="55"/>
        <v>&lt;item&gt;Flemoclav&lt;/item&gt;</v>
      </c>
      <c r="F617" s="13" t="str">
        <f t="shared" si="54"/>
        <v>&lt;item&gt;Флемоклав&lt;/item&gt;</v>
      </c>
    </row>
    <row r="618" spans="1:6" x14ac:dyDescent="0.25">
      <c r="A618" s="9" t="s">
        <v>842</v>
      </c>
      <c r="B618" s="10" t="s">
        <v>1310</v>
      </c>
      <c r="C618" s="10"/>
      <c r="D618" s="10" t="s">
        <v>1311</v>
      </c>
      <c r="E618" s="13" t="str">
        <f t="shared" si="55"/>
        <v>&lt;item&gt;Co-amoxiclav&lt;/item&gt;</v>
      </c>
      <c r="F618" s="13" t="str">
        <f t="shared" si="54"/>
        <v>&lt;item&gt;Амоксиклав&lt;/item&gt;</v>
      </c>
    </row>
    <row r="619" spans="1:6" x14ac:dyDescent="0.25">
      <c r="A619" s="9" t="s">
        <v>842</v>
      </c>
      <c r="B619" s="10" t="s">
        <v>1312</v>
      </c>
      <c r="C619" s="10"/>
      <c r="D619" s="10" t="s">
        <v>1313</v>
      </c>
      <c r="E619" s="13" t="str">
        <f t="shared" si="55"/>
        <v>&lt;item&gt;Riboxin&lt;/item&gt;</v>
      </c>
      <c r="F619" s="13" t="str">
        <f t="shared" si="54"/>
        <v>&lt;item&gt;Рибоксин&lt;/item&gt;</v>
      </c>
    </row>
    <row r="620" spans="1:6" x14ac:dyDescent="0.25">
      <c r="A620" s="9" t="s">
        <v>842</v>
      </c>
      <c r="B620" s="10" t="s">
        <v>1314</v>
      </c>
      <c r="C620" s="10"/>
      <c r="D620" s="10" t="s">
        <v>1315</v>
      </c>
      <c r="E620" s="13" t="str">
        <f t="shared" si="55"/>
        <v>&lt;item&gt;Vetoron&lt;/item&gt;</v>
      </c>
      <c r="F620" s="13" t="str">
        <f t="shared" si="54"/>
        <v>&lt;item&gt;Веторон&lt;/item&gt;</v>
      </c>
    </row>
    <row r="621" spans="1:6" x14ac:dyDescent="0.25">
      <c r="A621" s="9" t="s">
        <v>842</v>
      </c>
      <c r="B621" s="10" t="s">
        <v>1316</v>
      </c>
      <c r="C621" s="10"/>
      <c r="D621" s="10" t="s">
        <v>1317</v>
      </c>
      <c r="E621" s="13" t="str">
        <f t="shared" si="55"/>
        <v>&lt;item&gt;Almagel&lt;/item&gt;</v>
      </c>
      <c r="F621" s="13" t="str">
        <f t="shared" si="54"/>
        <v>&lt;item&gt;Алмагель&lt;/item&gt;</v>
      </c>
    </row>
    <row r="622" spans="1:6" x14ac:dyDescent="0.25">
      <c r="A622" s="9" t="s">
        <v>842</v>
      </c>
      <c r="B622" s="10" t="s">
        <v>1318</v>
      </c>
      <c r="C622" s="10"/>
      <c r="D622" s="10" t="s">
        <v>1319</v>
      </c>
      <c r="E622" s="13" t="str">
        <f t="shared" si="55"/>
        <v>&lt;item&gt;Creon&lt;/item&gt;</v>
      </c>
      <c r="F622" s="13" t="str">
        <f t="shared" si="54"/>
        <v>&lt;item&gt;Креон&lt;/item&gt;</v>
      </c>
    </row>
    <row r="623" spans="1:6" x14ac:dyDescent="0.25">
      <c r="A623" s="9" t="s">
        <v>842</v>
      </c>
      <c r="B623" s="10" t="s">
        <v>1320</v>
      </c>
      <c r="C623" s="10"/>
      <c r="D623" s="10" t="s">
        <v>1321</v>
      </c>
      <c r="E623" s="13" t="str">
        <f t="shared" si="55"/>
        <v>&lt;item&gt;Vibrocil&lt;/item&gt;</v>
      </c>
      <c r="F623" s="13" t="str">
        <f t="shared" si="54"/>
        <v>&lt;item&gt;Виброцил&lt;/item&gt;</v>
      </c>
    </row>
    <row r="624" spans="1:6" x14ac:dyDescent="0.25">
      <c r="A624" s="9" t="s">
        <v>842</v>
      </c>
      <c r="B624" s="10" t="s">
        <v>1322</v>
      </c>
      <c r="C624" s="10"/>
      <c r="D624" s="10" t="s">
        <v>1323</v>
      </c>
      <c r="E624" s="13" t="str">
        <f t="shared" si="55"/>
        <v>&lt;item&gt;Nasivin&lt;/item&gt;</v>
      </c>
      <c r="F624" s="13" t="str">
        <f t="shared" si="54"/>
        <v>&lt;item&gt;Називин&lt;/item&gt;</v>
      </c>
    </row>
    <row r="625" spans="1:6" x14ac:dyDescent="0.25">
      <c r="A625" s="9" t="s">
        <v>842</v>
      </c>
      <c r="B625" s="10" t="s">
        <v>1324</v>
      </c>
      <c r="C625" s="10"/>
      <c r="D625" s="10" t="s">
        <v>1325</v>
      </c>
      <c r="E625" s="13" t="str">
        <f t="shared" si="55"/>
        <v>&lt;item&gt;Naftisin&lt;/item&gt;</v>
      </c>
      <c r="F625" s="13" t="str">
        <f t="shared" si="54"/>
        <v>&lt;item&gt;Нафтизин&lt;/item&gt;</v>
      </c>
    </row>
    <row r="626" spans="1:6" x14ac:dyDescent="0.25">
      <c r="A626" s="9" t="s">
        <v>842</v>
      </c>
      <c r="B626" s="10" t="s">
        <v>1326</v>
      </c>
      <c r="C626" s="10"/>
      <c r="D626" s="10" t="s">
        <v>1327</v>
      </c>
      <c r="E626" s="13" t="str">
        <f t="shared" si="55"/>
        <v>&lt;item&gt;Suprastin&lt;/item&gt;</v>
      </c>
      <c r="F626" s="13" t="str">
        <f t="shared" si="54"/>
        <v>&lt;item&gt;Супрастин&lt;/item&gt;</v>
      </c>
    </row>
    <row r="627" spans="1:6" x14ac:dyDescent="0.25">
      <c r="A627" s="9" t="s">
        <v>842</v>
      </c>
      <c r="B627" s="10" t="s">
        <v>1328</v>
      </c>
      <c r="C627" s="10"/>
      <c r="D627" s="10" t="s">
        <v>1329</v>
      </c>
      <c r="E627" s="13" t="str">
        <f t="shared" si="55"/>
        <v>&lt;item&gt;Fenistil (gel)&lt;/item&gt;</v>
      </c>
      <c r="F627" s="13" t="str">
        <f t="shared" si="54"/>
        <v>&lt;item&gt;Фенистил (гель)&lt;/item&gt;</v>
      </c>
    </row>
    <row r="628" spans="1:6" x14ac:dyDescent="0.25">
      <c r="A628" s="9" t="s">
        <v>842</v>
      </c>
      <c r="B628" s="10" t="s">
        <v>1330</v>
      </c>
      <c r="C628" s="10"/>
      <c r="D628" s="10" t="s">
        <v>1331</v>
      </c>
      <c r="E628" s="13" t="str">
        <f t="shared" si="55"/>
        <v>&lt;item&gt;Viferon (suppositories)&lt;/item&gt;</v>
      </c>
      <c r="F628" s="13" t="str">
        <f t="shared" si="54"/>
        <v>&lt;item&gt;Виферон (свечи)&lt;/item&gt;</v>
      </c>
    </row>
    <row r="629" spans="1:6" x14ac:dyDescent="0.25">
      <c r="A629" s="9" t="s">
        <v>842</v>
      </c>
      <c r="B629" s="10" t="s">
        <v>1332</v>
      </c>
      <c r="C629" s="10"/>
      <c r="D629" s="10" t="s">
        <v>1333</v>
      </c>
      <c r="E629" s="13" t="str">
        <f t="shared" si="55"/>
        <v>&lt;item&gt;Paracetamol&lt;/item&gt;</v>
      </c>
      <c r="F629" s="13" t="str">
        <f t="shared" si="54"/>
        <v>&lt;item&gt;Парацетамол&lt;/item&gt;</v>
      </c>
    </row>
    <row r="630" spans="1:6" x14ac:dyDescent="0.25">
      <c r="A630" s="9" t="s">
        <v>842</v>
      </c>
      <c r="B630" s="10" t="s">
        <v>1334</v>
      </c>
      <c r="C630" s="10"/>
      <c r="D630" s="10" t="s">
        <v>1335</v>
      </c>
      <c r="E630" s="13" t="str">
        <f t="shared" si="55"/>
        <v>&lt;item&gt;Espumisan&lt;/item&gt;</v>
      </c>
      <c r="F630" s="13" t="str">
        <f t="shared" si="54"/>
        <v>&lt;item&gt;Эспумизан&lt;/item&gt;</v>
      </c>
    </row>
    <row r="631" spans="1:6" x14ac:dyDescent="0.25">
      <c r="A631" s="9" t="s">
        <v>842</v>
      </c>
      <c r="B631" s="10" t="s">
        <v>1336</v>
      </c>
      <c r="C631" s="10"/>
      <c r="D631" s="10" t="s">
        <v>1337</v>
      </c>
      <c r="E631" s="13" t="str">
        <f t="shared" si="55"/>
        <v>&lt;item&gt;Linex&lt;/item&gt;</v>
      </c>
      <c r="F631" s="13" t="str">
        <f t="shared" si="54"/>
        <v>&lt;item&gt;Линекс&lt;/item&gt;</v>
      </c>
    </row>
    <row r="632" spans="1:6" x14ac:dyDescent="0.25">
      <c r="A632" s="9" t="s">
        <v>316</v>
      </c>
      <c r="B632" s="10"/>
      <c r="C632" s="10"/>
      <c r="D632" s="10"/>
      <c r="E632" s="13" t="s">
        <v>1589</v>
      </c>
      <c r="F632" s="13" t="s">
        <v>1589</v>
      </c>
    </row>
    <row r="633" spans="1:6" ht="30" x14ac:dyDescent="0.25">
      <c r="A633" s="9" t="s">
        <v>338</v>
      </c>
      <c r="B633" s="10"/>
      <c r="C633" s="10"/>
      <c r="D633" s="10"/>
      <c r="E633" s="13" t="str">
        <f>IF(ISBLANK(C633),"","&lt;!-- "&amp;C633&amp;" --&gt;"&amp;"NEWLINE")&amp;"&lt;string-array name="""&amp;A633&amp;"""&gt;"</f>
        <v>&lt;string-array name="medicine_measure"&gt;</v>
      </c>
      <c r="F633" s="13" t="str">
        <f>IF(ISBLANK(C633),"","&lt;!-- "&amp;C633&amp;" --&gt;"&amp;"NEWLINE")&amp;"&lt;string-array name="""&amp;A633&amp;"""&gt;"</f>
        <v>&lt;string-array name="medicine_measure"&gt;</v>
      </c>
    </row>
    <row r="634" spans="1:6" x14ac:dyDescent="0.25">
      <c r="A634" s="9" t="s">
        <v>842</v>
      </c>
      <c r="B634" s="10" t="s">
        <v>1338</v>
      </c>
      <c r="C634" s="10"/>
      <c r="D634" s="10" t="s">
        <v>1339</v>
      </c>
      <c r="E634" s="13" t="str">
        <f t="shared" ref="E634:E642" si="56">IF(ISBLANK(C634),"","&lt;!-- "&amp;C634&amp;" --&gt;"&amp;"NEWLINE")&amp;"&lt;item&gt;"&amp;D634&amp;"&lt;/item&gt;"</f>
        <v>&lt;item&gt;mg&lt;/item&gt;</v>
      </c>
      <c r="F634" s="13" t="str">
        <f t="shared" ref="F634:F642" si="57">IF(ISBLANK(C634),"","&lt;!-- "&amp;C634&amp;" --&gt;"&amp;"NEWLINE")&amp;"&lt;item&gt;"&amp;B634&amp;"&lt;/item&gt;"</f>
        <v>&lt;item&gt;мг&lt;/item&gt;</v>
      </c>
    </row>
    <row r="635" spans="1:6" x14ac:dyDescent="0.25">
      <c r="A635" s="9" t="s">
        <v>842</v>
      </c>
      <c r="B635" s="10" t="s">
        <v>1340</v>
      </c>
      <c r="C635" s="10"/>
      <c r="D635" s="10" t="s">
        <v>1341</v>
      </c>
      <c r="E635" s="13" t="str">
        <f t="shared" si="56"/>
        <v>&lt;item&gt;ml&lt;/item&gt;</v>
      </c>
      <c r="F635" s="13" t="str">
        <f t="shared" si="57"/>
        <v>&lt;item&gt;мл&lt;/item&gt;</v>
      </c>
    </row>
    <row r="636" spans="1:6" x14ac:dyDescent="0.25">
      <c r="A636" s="9" t="s">
        <v>842</v>
      </c>
      <c r="B636" s="10" t="s">
        <v>1342</v>
      </c>
      <c r="C636" s="10"/>
      <c r="D636" s="10" t="s">
        <v>1343</v>
      </c>
      <c r="E636" s="13" t="str">
        <f t="shared" si="56"/>
        <v>&lt;item&gt;pce/pcs&lt;/item&gt;</v>
      </c>
      <c r="F636" s="13" t="str">
        <f t="shared" si="57"/>
        <v>&lt;item&gt;шт.&lt;/item&gt;</v>
      </c>
    </row>
    <row r="637" spans="1:6" x14ac:dyDescent="0.25">
      <c r="A637" s="9" t="s">
        <v>842</v>
      </c>
      <c r="B637" s="10" t="s">
        <v>1344</v>
      </c>
      <c r="C637" s="10"/>
      <c r="D637" s="10" t="s">
        <v>1345</v>
      </c>
      <c r="E637" s="13" t="str">
        <f t="shared" si="56"/>
        <v>&lt;item&gt;ea&lt;/item&gt;</v>
      </c>
      <c r="F637" s="13" t="str">
        <f t="shared" si="57"/>
        <v>&lt;item&gt;ед.&lt;/item&gt;</v>
      </c>
    </row>
    <row r="638" spans="1:6" x14ac:dyDescent="0.25">
      <c r="A638" s="9" t="s">
        <v>842</v>
      </c>
      <c r="B638" s="10" t="s">
        <v>1346</v>
      </c>
      <c r="C638" s="10"/>
      <c r="D638" s="10" t="s">
        <v>1444</v>
      </c>
      <c r="E638" s="13" t="str">
        <f t="shared" si="56"/>
        <v>&lt;item&gt;measuring spoon&lt;/item&gt;</v>
      </c>
      <c r="F638" s="13" t="str">
        <f t="shared" si="57"/>
        <v>&lt;item&gt;мерн. лож.&lt;/item&gt;</v>
      </c>
    </row>
    <row r="639" spans="1:6" x14ac:dyDescent="0.25">
      <c r="A639" s="9" t="s">
        <v>842</v>
      </c>
      <c r="B639" s="10" t="s">
        <v>1347</v>
      </c>
      <c r="C639" s="10"/>
      <c r="D639" s="10" t="s">
        <v>1348</v>
      </c>
      <c r="E639" s="13" t="str">
        <f t="shared" si="56"/>
        <v>&lt;item&gt;tsp&lt;/item&gt;</v>
      </c>
      <c r="F639" s="13" t="str">
        <f t="shared" si="57"/>
        <v>&lt;item&gt;ч. лож.&lt;/item&gt;</v>
      </c>
    </row>
    <row r="640" spans="1:6" x14ac:dyDescent="0.25">
      <c r="A640" s="9" t="s">
        <v>842</v>
      </c>
      <c r="B640" s="10" t="s">
        <v>1349</v>
      </c>
      <c r="C640" s="10"/>
      <c r="D640" s="10" t="s">
        <v>1350</v>
      </c>
      <c r="E640" s="13" t="str">
        <f t="shared" si="56"/>
        <v>&lt;item&gt;tbsp&lt;/item&gt;</v>
      </c>
      <c r="F640" s="13" t="str">
        <f t="shared" si="57"/>
        <v>&lt;item&gt;ст. лож.&lt;/item&gt;</v>
      </c>
    </row>
    <row r="641" spans="1:6" x14ac:dyDescent="0.25">
      <c r="A641" s="9" t="s">
        <v>842</v>
      </c>
      <c r="B641" s="10" t="s">
        <v>1351</v>
      </c>
      <c r="C641" s="10"/>
      <c r="D641" s="10" t="s">
        <v>1536</v>
      </c>
      <c r="E641" s="13" t="str">
        <f t="shared" si="56"/>
        <v>&lt;item&gt;cm3&lt;/item&gt;</v>
      </c>
      <c r="F641" s="13" t="str">
        <f t="shared" si="57"/>
        <v>&lt;item&gt;куб. см&lt;/item&gt;</v>
      </c>
    </row>
    <row r="642" spans="1:6" x14ac:dyDescent="0.25">
      <c r="A642" s="9" t="s">
        <v>842</v>
      </c>
      <c r="B642" s="10" t="s">
        <v>1352</v>
      </c>
      <c r="C642" s="10"/>
      <c r="D642" s="10" t="s">
        <v>1353</v>
      </c>
      <c r="E642" s="13" t="str">
        <f t="shared" si="56"/>
        <v>&lt;item&gt;shot&lt;/item&gt;</v>
      </c>
      <c r="F642" s="13" t="str">
        <f t="shared" si="57"/>
        <v>&lt;item&gt;впрыск&lt;/item&gt;</v>
      </c>
    </row>
    <row r="643" spans="1:6" ht="30" x14ac:dyDescent="0.25">
      <c r="A643" s="9" t="s">
        <v>338</v>
      </c>
      <c r="B643" s="10"/>
      <c r="C643" s="10"/>
      <c r="D643" s="10"/>
      <c r="E643" s="13" t="s">
        <v>1589</v>
      </c>
      <c r="F643" s="13" t="s">
        <v>1589</v>
      </c>
    </row>
    <row r="644" spans="1:6" x14ac:dyDescent="0.25">
      <c r="A644" s="9" t="s">
        <v>751</v>
      </c>
      <c r="B644" s="10"/>
      <c r="C644" s="10"/>
      <c r="D644" s="10"/>
      <c r="E644" s="13" t="str">
        <f>IF(ISBLANK(C644),"","&lt;!-- "&amp;C644&amp;" --&gt;"&amp;"NEWLINE")&amp;"&lt;string-array name="""&amp;A644&amp;"""&gt;"</f>
        <v>&lt;string-array name="achievement"&gt;</v>
      </c>
      <c r="F644" s="13" t="str">
        <f>IF(ISBLANK(C644),"","&lt;!-- "&amp;C644&amp;" --&gt;"&amp;"NEWLINE")&amp;"&lt;string-array name="""&amp;A644&amp;"""&gt;"</f>
        <v>&lt;string-array name="achievement"&gt;</v>
      </c>
    </row>
    <row r="645" spans="1:6" x14ac:dyDescent="0.25">
      <c r="A645" s="9" t="s">
        <v>842</v>
      </c>
      <c r="B645" s="10" t="s">
        <v>1355</v>
      </c>
      <c r="C645" s="10"/>
      <c r="D645" s="10" t="s">
        <v>1356</v>
      </c>
      <c r="E645" s="13" t="str">
        <f t="shared" ref="E645:E689" si="58">IF(ISBLANK(C645),"","&lt;!-- "&amp;C645&amp;" --&gt;"&amp;"NEWLINE")&amp;"&lt;item&gt;"&amp;D645&amp;"&lt;/item&gt;"</f>
        <v>&lt;item&gt;Babbles&lt;/item&gt;</v>
      </c>
      <c r="F645" s="13" t="str">
        <f t="shared" ref="F645:F689" si="59">IF(ISBLANK(C645),"","&lt;!-- "&amp;C645&amp;" --&gt;"&amp;"NEWLINE")&amp;"&lt;item&gt;"&amp;B645&amp;"&lt;/item&gt;"</f>
        <v>&lt;item&gt;Гулит&lt;/item&gt;</v>
      </c>
    </row>
    <row r="646" spans="1:6" x14ac:dyDescent="0.25">
      <c r="A646" s="9" t="s">
        <v>842</v>
      </c>
      <c r="B646" s="10" t="s">
        <v>1357</v>
      </c>
      <c r="C646" s="10"/>
      <c r="D646" s="10" t="s">
        <v>1358</v>
      </c>
      <c r="E646" s="13" t="str">
        <f t="shared" si="58"/>
        <v>&lt;item&gt;Examines their hand&lt;/item&gt;</v>
      </c>
      <c r="F646" s="13" t="str">
        <f t="shared" si="59"/>
        <v>&lt;item&gt;Рассматривает свою руку&lt;/item&gt;</v>
      </c>
    </row>
    <row r="647" spans="1:6" x14ac:dyDescent="0.25">
      <c r="A647" s="9" t="s">
        <v>842</v>
      </c>
      <c r="B647" s="10" t="s">
        <v>1359</v>
      </c>
      <c r="C647" s="10"/>
      <c r="D647" s="10" t="s">
        <v>1360</v>
      </c>
      <c r="E647" s="13" t="str">
        <f t="shared" si="58"/>
        <v>&lt;item&gt;Sits with their head straight&lt;/item&gt;</v>
      </c>
      <c r="F647" s="13" t="str">
        <f t="shared" si="59"/>
        <v>&lt;item&gt;Сидит, держа голову прямо&lt;/item&gt;</v>
      </c>
    </row>
    <row r="648" spans="1:6" x14ac:dyDescent="0.25">
      <c r="A648" s="9" t="s">
        <v>842</v>
      </c>
      <c r="B648" s="10" t="s">
        <v>1361</v>
      </c>
      <c r="C648" s="10"/>
      <c r="D648" s="10" t="s">
        <v>1362</v>
      </c>
      <c r="E648" s="13" t="str">
        <f t="shared" si="58"/>
        <v>&lt;item&gt;Laughs&lt;/item&gt;</v>
      </c>
      <c r="F648" s="13" t="str">
        <f t="shared" si="59"/>
        <v>&lt;item&gt;Смеется&lt;/item&gt;</v>
      </c>
    </row>
    <row r="649" spans="1:6" x14ac:dyDescent="0.25">
      <c r="A649" s="9" t="s">
        <v>842</v>
      </c>
      <c r="B649" s="10" t="s">
        <v>1363</v>
      </c>
      <c r="C649" s="10"/>
      <c r="D649" s="10" t="s">
        <v>1364</v>
      </c>
      <c r="E649" s="13" t="str">
        <f t="shared" si="58"/>
        <v>&lt;item&gt;Turns over&lt;/item&gt;</v>
      </c>
      <c r="F649" s="13" t="str">
        <f t="shared" si="59"/>
        <v>&lt;item&gt;Переворачивается&lt;/item&gt;</v>
      </c>
    </row>
    <row r="650" spans="1:6" x14ac:dyDescent="0.25">
      <c r="A650" s="9" t="s">
        <v>842</v>
      </c>
      <c r="B650" s="10" t="s">
        <v>1365</v>
      </c>
      <c r="C650" s="10"/>
      <c r="D650" s="10" t="s">
        <v>1366</v>
      </c>
      <c r="E650" s="13" t="str">
        <f t="shared" si="58"/>
        <v>&lt;item&gt;Turns around themselves&lt;/item&gt;</v>
      </c>
      <c r="F650" s="13" t="str">
        <f t="shared" si="59"/>
        <v>&lt;item&gt;Поворачивается вокруг себя&lt;/item&gt;</v>
      </c>
    </row>
    <row r="651" spans="1:6" x14ac:dyDescent="0.25">
      <c r="A651" s="9" t="s">
        <v>842</v>
      </c>
      <c r="B651" s="10" t="s">
        <v>1367</v>
      </c>
      <c r="C651" s="10"/>
      <c r="D651" s="10" t="s">
        <v>1368</v>
      </c>
      <c r="E651" s="13" t="str">
        <f t="shared" si="58"/>
        <v>&lt;item&gt;Lifts themselves leaning on arms&lt;/item&gt;</v>
      </c>
      <c r="F651" s="13" t="str">
        <f t="shared" si="59"/>
        <v>&lt;item&gt;Приподнимается, опираясь на руки&lt;/item&gt;</v>
      </c>
    </row>
    <row r="652" spans="1:6" x14ac:dyDescent="0.25">
      <c r="A652" s="9" t="s">
        <v>842</v>
      </c>
      <c r="B652" s="10" t="s">
        <v>1369</v>
      </c>
      <c r="C652" s="10"/>
      <c r="D652" s="10" t="s">
        <v>1370</v>
      </c>
      <c r="E652" s="13" t="str">
        <f t="shared" si="58"/>
        <v>&lt;item&gt;Grabs a rattle&lt;/item&gt;</v>
      </c>
      <c r="F652" s="13" t="str">
        <f t="shared" si="59"/>
        <v>&lt;item&gt;Хватает погремушку&lt;/item&gt;</v>
      </c>
    </row>
    <row r="653" spans="1:6" x14ac:dyDescent="0.25">
      <c r="A653" s="9" t="s">
        <v>842</v>
      </c>
      <c r="B653" s="10" t="s">
        <v>1371</v>
      </c>
      <c r="C653" s="10"/>
      <c r="D653" s="10" t="s">
        <v>1372</v>
      </c>
      <c r="E653" s="13" t="str">
        <f t="shared" si="58"/>
        <v>&lt;item&gt;Turns when they hear a sound&lt;/item&gt;</v>
      </c>
      <c r="F653" s="13" t="str">
        <f t="shared" si="59"/>
        <v>&lt;item&gt;Поворачивается на звук&lt;/item&gt;</v>
      </c>
    </row>
    <row r="654" spans="1:6" x14ac:dyDescent="0.25">
      <c r="A654" s="9" t="s">
        <v>842</v>
      </c>
      <c r="B654" s="10" t="s">
        <v>1373</v>
      </c>
      <c r="C654" s="10"/>
      <c r="D654" s="10" t="s">
        <v>1374</v>
      </c>
      <c r="E654" s="13" t="str">
        <f t="shared" si="58"/>
        <v>&lt;item&gt;Turns when they hear a voice&lt;/item&gt;</v>
      </c>
      <c r="F654" s="13" t="str">
        <f t="shared" si="59"/>
        <v>&lt;item&gt;Поворачивается на голос&lt;/item&gt;</v>
      </c>
    </row>
    <row r="655" spans="1:6" x14ac:dyDescent="0.25">
      <c r="A655" s="9" t="s">
        <v>842</v>
      </c>
      <c r="B655" s="10" t="s">
        <v>1375</v>
      </c>
      <c r="C655" s="10"/>
      <c r="D655" s="10" t="s">
        <v>1376</v>
      </c>
      <c r="E655" s="13" t="str">
        <f t="shared" si="58"/>
        <v>&lt;item&gt;Eats on their own&lt;/item&gt;</v>
      </c>
      <c r="F655" s="13" t="str">
        <f t="shared" si="59"/>
        <v>&lt;item&gt;Самостоятельно кушает&lt;/item&gt;</v>
      </c>
    </row>
    <row r="656" spans="1:6" x14ac:dyDescent="0.25">
      <c r="A656" s="9" t="s">
        <v>842</v>
      </c>
      <c r="B656" s="10" t="s">
        <v>1377</v>
      </c>
      <c r="C656" s="10"/>
      <c r="D656" s="10" t="s">
        <v>1378</v>
      </c>
      <c r="E656" s="13" t="str">
        <f t="shared" si="58"/>
        <v>&lt;item&gt;Sits without support&lt;/item&gt;</v>
      </c>
      <c r="F656" s="13" t="str">
        <f t="shared" si="59"/>
        <v>&lt;item&gt;Сидит без поддержки&lt;/item&gt;</v>
      </c>
    </row>
    <row r="657" spans="1:6" x14ac:dyDescent="0.25">
      <c r="A657" s="9" t="s">
        <v>842</v>
      </c>
      <c r="B657" s="10" t="s">
        <v>1379</v>
      </c>
      <c r="C657" s="10"/>
      <c r="D657" s="10" t="s">
        <v>1380</v>
      </c>
      <c r="E657" s="13" t="str">
        <f t="shared" si="58"/>
        <v>&lt;item&gt;Pronounces separate syllables&lt;/item&gt;</v>
      </c>
      <c r="F657" s="13" t="str">
        <f t="shared" si="59"/>
        <v>&lt;item&gt;Произносит отдельные слоги&lt;/item&gt;</v>
      </c>
    </row>
    <row r="658" spans="1:6" x14ac:dyDescent="0.25">
      <c r="A658" s="9" t="s">
        <v>842</v>
      </c>
      <c r="B658" s="10" t="s">
        <v>1381</v>
      </c>
      <c r="C658" s="10"/>
      <c r="D658" s="10" t="s">
        <v>1382</v>
      </c>
      <c r="E658" s="13" t="str">
        <f t="shared" si="58"/>
        <v>&lt;item&gt;Piles up raisins&lt;/item&gt;</v>
      </c>
      <c r="F658" s="13" t="str">
        <f t="shared" si="59"/>
        <v>&lt;item&gt;Собирает изюм в кучку&lt;/item&gt;</v>
      </c>
    </row>
    <row r="659" spans="1:6" x14ac:dyDescent="0.25">
      <c r="A659" s="9" t="s">
        <v>842</v>
      </c>
      <c r="B659" s="10" t="s">
        <v>1383</v>
      </c>
      <c r="C659" s="10"/>
      <c r="D659" s="10" t="s">
        <v>1384</v>
      </c>
      <c r="E659" s="13" t="str">
        <f t="shared" si="58"/>
        <v>&lt;item&gt;Plays with blocks&lt;/item&gt;</v>
      </c>
      <c r="F659" s="13" t="str">
        <f t="shared" si="59"/>
        <v>&lt;item&gt;Складывает Кубики&lt;/item&gt;</v>
      </c>
    </row>
    <row r="660" spans="1:6" x14ac:dyDescent="0.25">
      <c r="A660" s="9" t="s">
        <v>842</v>
      </c>
      <c r="B660" s="10" t="s">
        <v>1385</v>
      </c>
      <c r="C660" s="10"/>
      <c r="D660" s="10" t="s">
        <v>1386</v>
      </c>
      <c r="E660" s="13" t="str">
        <f t="shared" si="58"/>
        <v>&lt;item&gt;Imitates speech&lt;/item&gt;</v>
      </c>
      <c r="F660" s="13" t="str">
        <f t="shared" si="59"/>
        <v>&lt;item&gt;Имитирует звуки речи&lt;/item&gt;</v>
      </c>
    </row>
    <row r="661" spans="1:6" x14ac:dyDescent="0.25">
      <c r="A661" s="9" t="s">
        <v>842</v>
      </c>
      <c r="B661" s="10" t="s">
        <v>1387</v>
      </c>
      <c r="C661" s="10"/>
      <c r="D661" s="10" t="s">
        <v>1388</v>
      </c>
      <c r="E661" s="13" t="str">
        <f t="shared" si="58"/>
        <v>&lt;item&gt;Hold out their hand&lt;/item&gt;</v>
      </c>
      <c r="F661" s="13" t="str">
        <f t="shared" si="59"/>
        <v>&lt;item&gt;Протягивает руку&lt;/item&gt;</v>
      </c>
    </row>
    <row r="662" spans="1:6" x14ac:dyDescent="0.25">
      <c r="A662" s="9" t="s">
        <v>842</v>
      </c>
      <c r="B662" s="10" t="s">
        <v>1389</v>
      </c>
      <c r="C662" s="10"/>
      <c r="D662" s="10" t="s">
        <v>1390</v>
      </c>
      <c r="E662" s="13" t="str">
        <f t="shared" si="58"/>
        <v>&lt;item&gt;Grabs a thread&lt;/item&gt;</v>
      </c>
      <c r="F662" s="13" t="str">
        <f t="shared" si="59"/>
        <v>&lt;item&gt;Хватает нитку&lt;/item&gt;</v>
      </c>
    </row>
    <row r="663" spans="1:6" x14ac:dyDescent="0.25">
      <c r="A663" s="9" t="s">
        <v>842</v>
      </c>
      <c r="B663" s="10" t="s">
        <v>1391</v>
      </c>
      <c r="C663" s="10"/>
      <c r="D663" s="10" t="s">
        <v>1392</v>
      </c>
      <c r="E663" s="13" t="str">
        <f t="shared" si="58"/>
        <v>&lt;item&gt;Stands holding onto something&lt;/item&gt;</v>
      </c>
      <c r="F663" s="13" t="str">
        <f t="shared" si="59"/>
        <v>&lt;item&gt;Стоит, держась за что-нибудь&lt;/item&gt;</v>
      </c>
    </row>
    <row r="664" spans="1:6" x14ac:dyDescent="0.25">
      <c r="A664" s="9" t="s">
        <v>842</v>
      </c>
      <c r="B664" s="10" t="s">
        <v>1393</v>
      </c>
      <c r="C664" s="10"/>
      <c r="D664" s="10" t="s">
        <v>1394</v>
      </c>
      <c r="E664" s="13" t="str">
        <f t="shared" si="58"/>
        <v>&lt;item&gt;Combines syllables&lt;/item&gt;</v>
      </c>
      <c r="F664" s="13" t="str">
        <f t="shared" si="59"/>
        <v>&lt;item&gt;Объединяет слоги&lt;/item&gt;</v>
      </c>
    </row>
    <row r="665" spans="1:6" x14ac:dyDescent="0.25">
      <c r="A665" s="9" t="s">
        <v>842</v>
      </c>
      <c r="B665" s="10" t="s">
        <v>1395</v>
      </c>
      <c r="C665" s="10"/>
      <c r="D665" s="10" t="s">
        <v>1396</v>
      </c>
      <c r="E665" s="13" t="str">
        <f t="shared" si="58"/>
        <v>&lt;item&gt;Tries to stand up&lt;/item&gt;</v>
      </c>
      <c r="F665" s="13" t="str">
        <f t="shared" si="59"/>
        <v>&lt;item&gt;Пытается встать&lt;/item&gt;</v>
      </c>
    </row>
    <row r="666" spans="1:6" x14ac:dyDescent="0.25">
      <c r="A666" s="9" t="s">
        <v>842</v>
      </c>
      <c r="B666" s="10" t="s">
        <v>1397</v>
      </c>
      <c r="C666" s="10"/>
      <c r="D666" s="10" t="s">
        <v>1398</v>
      </c>
      <c r="E666" s="13" t="str">
        <f t="shared" si="58"/>
        <v>&lt;item&gt;Sits down&lt;/item&gt;</v>
      </c>
      <c r="F666" s="13" t="str">
        <f t="shared" si="59"/>
        <v>&lt;item&gt;Садится&lt;/item&gt;</v>
      </c>
    </row>
    <row r="667" spans="1:6" x14ac:dyDescent="0.25">
      <c r="A667" s="9" t="s">
        <v>842</v>
      </c>
      <c r="B667" s="10" t="s">
        <v>1399</v>
      </c>
      <c r="C667" s="10"/>
      <c r="D667" s="10" t="s">
        <v>1400</v>
      </c>
      <c r="E667" s="13" t="str">
        <f t="shared" si="58"/>
        <v>&lt;item&gt;Clatters their heels against each other&lt;/item&gt;</v>
      </c>
      <c r="F667" s="13" t="str">
        <f t="shared" si="59"/>
        <v>&lt;item&gt;Стучит каблуками друг об друга&lt;/item&gt;</v>
      </c>
    </row>
    <row r="668" spans="1:6" x14ac:dyDescent="0.25">
      <c r="A668" s="9" t="s">
        <v>842</v>
      </c>
      <c r="B668" s="10" t="s">
        <v>1401</v>
      </c>
      <c r="C668" s="10"/>
      <c r="D668" s="10" t="s">
        <v>1402</v>
      </c>
      <c r="E668" s="13" t="str">
        <f t="shared" si="58"/>
        <v>&lt;item&gt;Mumbles&lt;/item&gt;</v>
      </c>
      <c r="F668" s="13" t="str">
        <f t="shared" si="59"/>
        <v>&lt;item&gt;Бормочет&lt;/item&gt;</v>
      </c>
    </row>
    <row r="669" spans="1:6" x14ac:dyDescent="0.25">
      <c r="A669" s="9" t="s">
        <v>842</v>
      </c>
      <c r="B669" s="10" t="s">
        <v>1403</v>
      </c>
      <c r="C669" s="10"/>
      <c r="D669" s="10" t="s">
        <v>1404</v>
      </c>
      <c r="E669" s="13" t="str">
        <f t="shared" si="58"/>
        <v>&lt;item&gt;Plays patty-cake&lt;/item&gt;</v>
      </c>
      <c r="F669" s="13" t="str">
        <f t="shared" si="59"/>
        <v>&lt;item&gt;Играет в ладушки&lt;/item&gt;</v>
      </c>
    </row>
    <row r="670" spans="1:6" x14ac:dyDescent="0.25">
      <c r="A670" s="9" t="s">
        <v>842</v>
      </c>
      <c r="B670" s="10" t="s">
        <v>1405</v>
      </c>
      <c r="C670" s="10"/>
      <c r="D670" s="10" t="s">
        <v>1406</v>
      </c>
      <c r="E670" s="13" t="str">
        <f t="shared" si="58"/>
        <v>&lt;item&gt;Stands up for a few seconds&lt;/item&gt;</v>
      </c>
      <c r="F670" s="13" t="str">
        <f t="shared" si="59"/>
        <v>&lt;item&gt;Стоит несколько секунд&lt;/item&gt;</v>
      </c>
    </row>
    <row r="671" spans="1:6" x14ac:dyDescent="0.25">
      <c r="A671" s="9" t="s">
        <v>842</v>
      </c>
      <c r="B671" s="10" t="s">
        <v>1407</v>
      </c>
      <c r="C671" s="10"/>
      <c r="D671" s="10" t="s">
        <v>1408</v>
      </c>
      <c r="E671" s="13" t="str">
        <f t="shared" si="58"/>
        <v>&lt;item&gt;Calls mom or dad&lt;/item&gt;</v>
      </c>
      <c r="F671" s="13" t="str">
        <f t="shared" si="59"/>
        <v>&lt;item&gt;Зовет маму, папу&lt;/item&gt;</v>
      </c>
    </row>
    <row r="672" spans="1:6" x14ac:dyDescent="0.25">
      <c r="A672" s="9" t="s">
        <v>842</v>
      </c>
      <c r="B672" s="10" t="s">
        <v>1409</v>
      </c>
      <c r="C672" s="10"/>
      <c r="D672" s="10" t="s">
        <v>1410</v>
      </c>
      <c r="E672" s="13" t="str">
        <f t="shared" si="58"/>
        <v>&lt;item&gt;Stands on their own&lt;/item&gt;</v>
      </c>
      <c r="F672" s="13" t="str">
        <f t="shared" si="59"/>
        <v>&lt;item&gt;Стоит самостоятельно&lt;/item&gt;</v>
      </c>
    </row>
    <row r="673" spans="1:6" x14ac:dyDescent="0.25">
      <c r="A673" s="9" t="s">
        <v>842</v>
      </c>
      <c r="B673" s="10" t="s">
        <v>1411</v>
      </c>
      <c r="C673" s="10"/>
      <c r="D673" s="10" t="s">
        <v>1412</v>
      </c>
      <c r="E673" s="13" t="str">
        <f t="shared" si="58"/>
        <v>&lt;item&gt;Bends and straightens themselves&lt;/item&gt;</v>
      </c>
      <c r="F673" s="13" t="str">
        <f t="shared" si="59"/>
        <v>&lt;item&gt;Наклоняется и выпрямляется&lt;/item&gt;</v>
      </c>
    </row>
    <row r="674" spans="1:6" x14ac:dyDescent="0.25">
      <c r="A674" s="9" t="s">
        <v>842</v>
      </c>
      <c r="B674" s="10" t="s">
        <v>1413</v>
      </c>
      <c r="C674" s="10"/>
      <c r="D674" s="10" t="s">
        <v>1414</v>
      </c>
      <c r="E674" s="13" t="str">
        <f t="shared" si="58"/>
        <v>&lt;item&gt;Walks on their own&lt;/item&gt;</v>
      </c>
      <c r="F674" s="13" t="str">
        <f t="shared" si="59"/>
        <v>&lt;item&gt;Ходит самостоятельно&lt;/item&gt;</v>
      </c>
    </row>
    <row r="675" spans="1:6" x14ac:dyDescent="0.25">
      <c r="A675" s="9" t="s">
        <v>842</v>
      </c>
      <c r="B675" s="10" t="s">
        <v>1415</v>
      </c>
      <c r="C675" s="10"/>
      <c r="D675" s="10" t="s">
        <v>1416</v>
      </c>
      <c r="E675" s="13" t="str">
        <f t="shared" si="58"/>
        <v>&lt;item&gt;Walks backwards&lt;/item&gt;</v>
      </c>
      <c r="F675" s="13" t="str">
        <f t="shared" si="59"/>
        <v>&lt;item&gt;Шагает задом наперед&lt;/item&gt;</v>
      </c>
    </row>
    <row r="676" spans="1:6" x14ac:dyDescent="0.25">
      <c r="A676" s="9" t="s">
        <v>842</v>
      </c>
      <c r="B676" s="10" t="s">
        <v>1417</v>
      </c>
      <c r="C676" s="10"/>
      <c r="D676" s="10" t="s">
        <v>1418</v>
      </c>
      <c r="E676" s="13" t="str">
        <f t="shared" si="58"/>
        <v>&lt;item&gt;Drinks from a cup&lt;/item&gt;</v>
      </c>
      <c r="F676" s="13" t="str">
        <f t="shared" si="59"/>
        <v>&lt;item&gt;Пьет из чашки&lt;/item&gt;</v>
      </c>
    </row>
    <row r="677" spans="1:6" x14ac:dyDescent="0.25">
      <c r="A677" s="9" t="s">
        <v>842</v>
      </c>
      <c r="B677" s="10" t="s">
        <v>1419</v>
      </c>
      <c r="C677" s="10"/>
      <c r="D677" s="10" t="s">
        <v>1420</v>
      </c>
      <c r="E677" s="13" t="str">
        <f t="shared" si="58"/>
        <v>&lt;item&gt;Uses a spoon and a fork&lt;/item&gt;</v>
      </c>
      <c r="F677" s="13" t="str">
        <f t="shared" si="59"/>
        <v>&lt;item&gt;Пользуется ложкой и вилкой&lt;/item&gt;</v>
      </c>
    </row>
    <row r="678" spans="1:6" x14ac:dyDescent="0.25">
      <c r="A678" s="9" t="s">
        <v>842</v>
      </c>
      <c r="B678" s="10" t="s">
        <v>1421</v>
      </c>
      <c r="C678" s="10"/>
      <c r="D678" s="10" t="s">
        <v>1422</v>
      </c>
      <c r="E678" s="13" t="str">
        <f t="shared" si="58"/>
        <v>&lt;item&gt;Runs&lt;/item&gt;</v>
      </c>
      <c r="F678" s="13" t="str">
        <f t="shared" si="59"/>
        <v>&lt;item&gt;Бегает&lt;/item&gt;</v>
      </c>
    </row>
    <row r="679" spans="1:6" x14ac:dyDescent="0.25">
      <c r="A679" s="9" t="s">
        <v>842</v>
      </c>
      <c r="B679" s="10" t="s">
        <v>1423</v>
      </c>
      <c r="C679" s="10"/>
      <c r="D679" s="10" t="s">
        <v>1424</v>
      </c>
      <c r="E679" s="13" t="str">
        <f t="shared" si="58"/>
        <v>&lt;item&gt;Walks up the stairs&lt;/item&gt;</v>
      </c>
      <c r="F679" s="13" t="str">
        <f t="shared" si="59"/>
        <v>&lt;item&gt;Поднимается по лестнице&lt;/item&gt;</v>
      </c>
    </row>
    <row r="680" spans="1:6" x14ac:dyDescent="0.25">
      <c r="A680" s="9" t="s">
        <v>842</v>
      </c>
      <c r="B680" s="10" t="s">
        <v>1425</v>
      </c>
      <c r="C680" s="10"/>
      <c r="D680" s="10" t="s">
        <v>1426</v>
      </c>
      <c r="E680" s="13" t="str">
        <f t="shared" si="58"/>
        <v>&lt;item&gt;Takes off clothes&lt;/item&gt;</v>
      </c>
      <c r="F680" s="13" t="str">
        <f t="shared" si="59"/>
        <v>&lt;item&gt;Снимает одежду&lt;/item&gt;</v>
      </c>
    </row>
    <row r="681" spans="1:6" x14ac:dyDescent="0.25">
      <c r="A681" s="9" t="s">
        <v>842</v>
      </c>
      <c r="B681" s="10" t="s">
        <v>1427</v>
      </c>
      <c r="C681" s="10"/>
      <c r="D681" s="10" t="s">
        <v>1428</v>
      </c>
      <c r="E681" s="13" t="str">
        <f t="shared" si="58"/>
        <v>&lt;item&gt;Builds a block tower&lt;/item&gt;</v>
      </c>
      <c r="F681" s="13" t="str">
        <f t="shared" si="59"/>
        <v>&lt;item&gt;Строит башню из кубиков&lt;/item&gt;</v>
      </c>
    </row>
    <row r="682" spans="1:6" ht="30" x14ac:dyDescent="0.25">
      <c r="A682" s="9" t="s">
        <v>842</v>
      </c>
      <c r="B682" s="10" t="s">
        <v>1429</v>
      </c>
      <c r="C682" s="10"/>
      <c r="D682" s="10" t="s">
        <v>1430</v>
      </c>
      <c r="E682" s="13" t="str">
        <f t="shared" si="58"/>
        <v>&lt;item&gt;Brushes their teeth with the help of an adult&lt;/item&gt;</v>
      </c>
      <c r="F682" s="13" t="str">
        <f t="shared" si="59"/>
        <v>&lt;item&gt;Чистит зубы с помощью взрослого&lt;/item&gt;</v>
      </c>
    </row>
    <row r="683" spans="1:6" x14ac:dyDescent="0.25">
      <c r="A683" s="9" t="s">
        <v>842</v>
      </c>
      <c r="B683" s="10" t="s">
        <v>1431</v>
      </c>
      <c r="C683" s="10"/>
      <c r="D683" s="10" t="s">
        <v>1432</v>
      </c>
      <c r="E683" s="13" t="str">
        <f t="shared" si="58"/>
        <v>&lt;item&gt;Throws a ball&lt;/item&gt;</v>
      </c>
      <c r="F683" s="13" t="str">
        <f t="shared" si="59"/>
        <v>&lt;item&gt;Подбрасывает мяч&lt;/item&gt;</v>
      </c>
    </row>
    <row r="684" spans="1:6" x14ac:dyDescent="0.25">
      <c r="A684" s="9" t="s">
        <v>842</v>
      </c>
      <c r="B684" s="10" t="s">
        <v>1433</v>
      </c>
      <c r="C684" s="10"/>
      <c r="D684" s="10" t="s">
        <v>1434</v>
      </c>
      <c r="E684" s="13" t="str">
        <f t="shared" si="58"/>
        <v>&lt;item&gt;Speaks partly intelligibly&lt;/item&gt;</v>
      </c>
      <c r="F684" s="13" t="str">
        <f t="shared" si="59"/>
        <v>&lt;item&gt;Говорит частично понятно&lt;/item&gt;</v>
      </c>
    </row>
    <row r="685" spans="1:6" x14ac:dyDescent="0.25">
      <c r="A685" s="9" t="s">
        <v>842</v>
      </c>
      <c r="B685" s="10" t="s">
        <v>1435</v>
      </c>
      <c r="C685" s="10"/>
      <c r="D685" s="10" t="s">
        <v>1436</v>
      </c>
      <c r="E685" s="13" t="str">
        <f t="shared" si="58"/>
        <v>&lt;item&gt;Draws a vertical line&lt;/item&gt;</v>
      </c>
      <c r="F685" s="13" t="str">
        <f t="shared" si="59"/>
        <v>&lt;item&gt;Проводит вертикальную линию&lt;/item&gt;</v>
      </c>
    </row>
    <row r="686" spans="1:6" x14ac:dyDescent="0.25">
      <c r="A686" s="9" t="s">
        <v>842</v>
      </c>
      <c r="B686" s="10" t="s">
        <v>1354</v>
      </c>
      <c r="C686" s="10"/>
      <c r="D686" s="10" t="s">
        <v>1437</v>
      </c>
      <c r="E686" s="13" t="str">
        <f t="shared" si="58"/>
        <v>&lt;item&gt;Washes and wipes their hands&lt;/item&gt;</v>
      </c>
      <c r="F686" s="13" t="str">
        <f t="shared" si="59"/>
        <v>&lt;item&gt;Моет и вытирает руки&lt;/item&gt;</v>
      </c>
    </row>
    <row r="687" spans="1:6" x14ac:dyDescent="0.25">
      <c r="A687" s="9" t="s">
        <v>842</v>
      </c>
      <c r="B687" s="10" t="s">
        <v>1438</v>
      </c>
      <c r="C687" s="10"/>
      <c r="D687" s="10" t="s">
        <v>1439</v>
      </c>
      <c r="E687" s="13" t="str">
        <f t="shared" si="58"/>
        <v>&lt;item&gt;Puts on clothes&lt;/item&gt;</v>
      </c>
      <c r="F687" s="13" t="str">
        <f t="shared" si="59"/>
        <v>&lt;item&gt;Одевается&lt;/item&gt;</v>
      </c>
    </row>
    <row r="688" spans="1:6" x14ac:dyDescent="0.25">
      <c r="A688" s="9" t="s">
        <v>842</v>
      </c>
      <c r="B688" s="10" t="s">
        <v>1440</v>
      </c>
      <c r="C688" s="10"/>
      <c r="D688" s="10" t="s">
        <v>1441</v>
      </c>
      <c r="E688" s="13" t="str">
        <f t="shared" si="58"/>
        <v>&lt;item&gt;Hops&lt;/item&gt;</v>
      </c>
      <c r="F688" s="13" t="str">
        <f t="shared" si="59"/>
        <v>&lt;item&gt;Подпрыгивает&lt;/item&gt;</v>
      </c>
    </row>
    <row r="689" spans="1:6" x14ac:dyDescent="0.25">
      <c r="A689" s="9" t="s">
        <v>842</v>
      </c>
      <c r="B689" s="10" t="s">
        <v>1442</v>
      </c>
      <c r="C689" s="10"/>
      <c r="D689" s="10" t="s">
        <v>1443</v>
      </c>
      <c r="E689" s="13" t="str">
        <f t="shared" si="58"/>
        <v>&lt;item&gt;Speaks intelligibly&lt;/item&gt;</v>
      </c>
      <c r="F689" s="13" t="str">
        <f t="shared" si="59"/>
        <v>&lt;item&gt;Говорит внятно&lt;/item&gt;</v>
      </c>
    </row>
    <row r="690" spans="1:6" ht="15" customHeight="1" x14ac:dyDescent="0.25">
      <c r="A690" s="9" t="s">
        <v>751</v>
      </c>
      <c r="B690" s="10"/>
      <c r="C690" s="10"/>
      <c r="D690" s="10"/>
      <c r="E690" s="13" t="s">
        <v>1589</v>
      </c>
      <c r="F690" s="13" t="s">
        <v>1589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2017-09-17T07:38:23Z</dcterms:modified>
</cp:coreProperties>
</file>