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Curry'于淼\Desktop\全渠道营销\全国门店沙盘\"/>
    </mc:Choice>
  </mc:AlternateContent>
  <xr:revisionPtr revIDLastSave="0" documentId="13_ncr:1_{4AB80465-E592-4BCB-A637-661DA11B4A31}" xr6:coauthVersionLast="47" xr6:coauthVersionMax="47" xr10:uidLastSave="{00000000-0000-0000-0000-000000000000}"/>
  <bookViews>
    <workbookView xWindow="380" yWindow="80" windowWidth="21170" windowHeight="13600" xr2:uid="{00000000-000D-0000-FFFF-FFFF00000000}"/>
  </bookViews>
  <sheets>
    <sheet name="集团实体门店明细列表" sheetId="1" r:id="rId1"/>
    <sheet name="Sheet1" sheetId="2" r:id="rId2"/>
    <sheet name="Sheet4" sheetId="5" r:id="rId3"/>
  </sheets>
  <definedNames>
    <definedName name="_xlnm._FilterDatabase" localSheetId="0" hidden="1">集团实体门店明细列表!$A$1:$X$751</definedName>
  </definedNames>
  <calcPr calcId="18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5" i="2" l="1"/>
  <c r="L5" i="2"/>
  <c r="M5" i="2"/>
  <c r="G23" i="2"/>
  <c r="D9" i="2"/>
  <c r="B9" i="2"/>
  <c r="C9" i="2"/>
  <c r="I14" i="2"/>
  <c r="I19" i="2"/>
  <c r="I17" i="2"/>
  <c r="I9" i="2"/>
  <c r="I18" i="2"/>
  <c r="I5" i="2"/>
  <c r="I2" i="2"/>
  <c r="I4" i="2"/>
  <c r="I15" i="2"/>
  <c r="I12" i="2"/>
  <c r="I20" i="2"/>
  <c r="I6" i="2"/>
  <c r="I3" i="2"/>
  <c r="I22" i="2"/>
  <c r="I16" i="2"/>
  <c r="I11" i="2"/>
  <c r="I21" i="2"/>
  <c r="I7" i="2"/>
  <c r="I10" i="2"/>
  <c r="I8" i="2"/>
  <c r="I13" i="2"/>
  <c r="N2" i="2"/>
  <c r="N3" i="2"/>
  <c r="N4" i="2"/>
  <c r="D6" i="2"/>
  <c r="D3" i="2"/>
  <c r="D7" i="2"/>
  <c r="D8" i="2"/>
  <c r="D5" i="2"/>
  <c r="D2" i="2"/>
  <c r="D4" i="2"/>
  <c r="R55" i="1"/>
  <c r="R482" i="1"/>
  <c r="R56" i="1"/>
  <c r="R57" i="1"/>
  <c r="R58" i="1"/>
  <c r="R59" i="1"/>
  <c r="R60" i="1"/>
  <c r="R61" i="1"/>
  <c r="R62" i="1"/>
  <c r="R483" i="1"/>
  <c r="R484" i="1"/>
  <c r="R485" i="1"/>
  <c r="R486" i="1"/>
  <c r="R487" i="1"/>
  <c r="R63" i="1"/>
  <c r="R64" i="1"/>
  <c r="R488" i="1"/>
  <c r="R65" i="1"/>
  <c r="R489" i="1"/>
  <c r="R66" i="1"/>
  <c r="R67" i="1"/>
  <c r="R490" i="1"/>
  <c r="R491" i="1"/>
  <c r="R68" i="1"/>
  <c r="R69" i="1"/>
  <c r="R492" i="1"/>
  <c r="R317" i="1"/>
  <c r="R70" i="1"/>
  <c r="R493" i="1"/>
  <c r="R71" i="1"/>
  <c r="R2" i="1"/>
  <c r="R318" i="1"/>
  <c r="R3" i="1"/>
  <c r="R72" i="1"/>
  <c r="R73" i="1"/>
  <c r="R74" i="1"/>
  <c r="R75" i="1"/>
  <c r="R4" i="1"/>
  <c r="R76" i="1"/>
  <c r="R77" i="1"/>
  <c r="R5" i="1"/>
  <c r="R6" i="1"/>
  <c r="R7" i="1"/>
  <c r="R8" i="1"/>
  <c r="R420" i="1"/>
  <c r="R78" i="1"/>
  <c r="R79" i="1"/>
  <c r="R80" i="1"/>
  <c r="R81" i="1"/>
  <c r="R82" i="1"/>
  <c r="R83" i="1"/>
  <c r="R84" i="1"/>
  <c r="R85" i="1"/>
  <c r="R86" i="1"/>
  <c r="R87" i="1"/>
  <c r="R88" i="1"/>
  <c r="R89" i="1"/>
  <c r="R90" i="1"/>
  <c r="R91" i="1"/>
  <c r="R92" i="1"/>
  <c r="R93" i="1"/>
  <c r="R94" i="1"/>
  <c r="R372" i="1"/>
  <c r="R95" i="1"/>
  <c r="R96" i="1"/>
  <c r="R97" i="1"/>
  <c r="R373" i="1"/>
  <c r="R98" i="1"/>
  <c r="R99" i="1"/>
  <c r="R100" i="1"/>
  <c r="R101" i="1"/>
  <c r="R102" i="1"/>
  <c r="R103" i="1"/>
  <c r="R104" i="1"/>
  <c r="R105" i="1"/>
  <c r="R106" i="1"/>
  <c r="R319" i="1"/>
  <c r="R320" i="1"/>
  <c r="R374" i="1"/>
  <c r="R107" i="1"/>
  <c r="R421" i="1"/>
  <c r="R422" i="1"/>
  <c r="R423" i="1"/>
  <c r="R108" i="1"/>
  <c r="R321" i="1"/>
  <c r="R424" i="1"/>
  <c r="R322" i="1"/>
  <c r="R425" i="1"/>
  <c r="R426" i="1"/>
  <c r="R109" i="1"/>
  <c r="R427" i="1"/>
  <c r="R428" i="1"/>
  <c r="R429" i="1"/>
  <c r="R430" i="1"/>
  <c r="R494" i="1"/>
  <c r="R495" i="1"/>
  <c r="R375" i="1"/>
  <c r="R110" i="1"/>
  <c r="R111" i="1"/>
  <c r="R112" i="1"/>
  <c r="R113" i="1"/>
  <c r="R114" i="1"/>
  <c r="R115" i="1"/>
  <c r="R116" i="1"/>
  <c r="R117" i="1"/>
  <c r="R118" i="1"/>
  <c r="R119" i="1"/>
  <c r="R120" i="1"/>
  <c r="R121" i="1"/>
  <c r="R122" i="1"/>
  <c r="R123" i="1"/>
  <c r="R124" i="1"/>
  <c r="R431" i="1"/>
  <c r="R496" i="1"/>
  <c r="R497" i="1"/>
  <c r="R498" i="1"/>
  <c r="R432" i="1"/>
  <c r="R499" i="1"/>
  <c r="R500" i="1"/>
  <c r="R9" i="1"/>
  <c r="R323" i="1"/>
  <c r="R501" i="1"/>
  <c r="R502" i="1"/>
  <c r="R376" i="1"/>
  <c r="R377" i="1"/>
  <c r="R10" i="1"/>
  <c r="R11" i="1"/>
  <c r="R503" i="1"/>
  <c r="R378" i="1"/>
  <c r="R504" i="1"/>
  <c r="R433" i="1"/>
  <c r="R505" i="1"/>
  <c r="R506" i="1"/>
  <c r="R507" i="1"/>
  <c r="R508" i="1"/>
  <c r="R509" i="1"/>
  <c r="R434" i="1"/>
  <c r="R324" i="1"/>
  <c r="R510" i="1"/>
  <c r="R435" i="1"/>
  <c r="R511" i="1"/>
  <c r="R325" i="1"/>
  <c r="R326" i="1"/>
  <c r="R436" i="1"/>
  <c r="R512" i="1"/>
  <c r="R513" i="1"/>
  <c r="R514" i="1"/>
  <c r="R515" i="1"/>
  <c r="R516" i="1"/>
  <c r="R517" i="1"/>
  <c r="R518" i="1"/>
  <c r="R519" i="1"/>
  <c r="R520" i="1"/>
  <c r="R521" i="1"/>
  <c r="R12" i="1"/>
  <c r="R522" i="1"/>
  <c r="R327" i="1"/>
  <c r="R523" i="1"/>
  <c r="R524" i="1"/>
  <c r="R525" i="1"/>
  <c r="R526" i="1"/>
  <c r="R527" i="1"/>
  <c r="R528" i="1"/>
  <c r="R125" i="1"/>
  <c r="R126" i="1"/>
  <c r="R529" i="1"/>
  <c r="R530" i="1"/>
  <c r="R531" i="1"/>
  <c r="R532" i="1"/>
  <c r="R473" i="1"/>
  <c r="R474" i="1"/>
  <c r="R475" i="1"/>
  <c r="R476" i="1"/>
  <c r="R477" i="1"/>
  <c r="R13" i="1"/>
  <c r="R14" i="1"/>
  <c r="R15" i="1"/>
  <c r="R478" i="1"/>
  <c r="R437" i="1"/>
  <c r="R438" i="1"/>
  <c r="R127" i="1"/>
  <c r="R128" i="1"/>
  <c r="R129" i="1"/>
  <c r="R130" i="1"/>
  <c r="R131" i="1"/>
  <c r="R132" i="1"/>
  <c r="R133" i="1"/>
  <c r="R134" i="1"/>
  <c r="R135" i="1"/>
  <c r="R136" i="1"/>
  <c r="R137" i="1"/>
  <c r="R479" i="1"/>
  <c r="R138" i="1"/>
  <c r="R139" i="1"/>
  <c r="R140" i="1"/>
  <c r="R141" i="1"/>
  <c r="R142" i="1"/>
  <c r="R533" i="1"/>
  <c r="R16" i="1"/>
  <c r="R534" i="1"/>
  <c r="R535" i="1"/>
  <c r="R536" i="1"/>
  <c r="R143" i="1"/>
  <c r="R144" i="1"/>
  <c r="R537" i="1"/>
  <c r="R538" i="1"/>
  <c r="R145" i="1"/>
  <c r="R146" i="1"/>
  <c r="R147" i="1"/>
  <c r="R148" i="1"/>
  <c r="R539" i="1"/>
  <c r="R540" i="1"/>
  <c r="R149" i="1"/>
  <c r="R150" i="1"/>
  <c r="R151" i="1"/>
  <c r="R152" i="1"/>
  <c r="R153" i="1"/>
  <c r="R154" i="1"/>
  <c r="R155" i="1"/>
  <c r="R541" i="1"/>
  <c r="R156" i="1"/>
  <c r="R328" i="1"/>
  <c r="R439" i="1"/>
  <c r="R440" i="1"/>
  <c r="R441" i="1"/>
  <c r="R157" i="1"/>
  <c r="R442" i="1"/>
  <c r="R158" i="1"/>
  <c r="R159" i="1"/>
  <c r="R160" i="1"/>
  <c r="R161" i="1"/>
  <c r="R162" i="1"/>
  <c r="R163" i="1"/>
  <c r="R542" i="1"/>
  <c r="R17" i="1"/>
  <c r="R18" i="1"/>
  <c r="R19" i="1"/>
  <c r="R443" i="1"/>
  <c r="R444" i="1"/>
  <c r="R379" i="1"/>
  <c r="R329" i="1"/>
  <c r="R164" i="1"/>
  <c r="R330" i="1"/>
  <c r="R331" i="1"/>
  <c r="R332" i="1"/>
  <c r="R445" i="1"/>
  <c r="R333" i="1"/>
  <c r="R543" i="1"/>
  <c r="R544" i="1"/>
  <c r="R545" i="1"/>
  <c r="R546" i="1"/>
  <c r="R547" i="1"/>
  <c r="R548" i="1"/>
  <c r="R549" i="1"/>
  <c r="R334" i="1"/>
  <c r="R335" i="1"/>
  <c r="R550" i="1"/>
  <c r="R165" i="1"/>
  <c r="R551" i="1"/>
  <c r="R166" i="1"/>
  <c r="R336" i="1"/>
  <c r="R20" i="1"/>
  <c r="R21" i="1"/>
  <c r="R446" i="1"/>
  <c r="R552" i="1"/>
  <c r="R337" i="1"/>
  <c r="R167" i="1"/>
  <c r="R553" i="1"/>
  <c r="R338" i="1"/>
  <c r="R339" i="1"/>
  <c r="R447" i="1"/>
  <c r="R168" i="1"/>
  <c r="R169" i="1"/>
  <c r="R554" i="1"/>
  <c r="R170" i="1"/>
  <c r="R171" i="1"/>
  <c r="R172" i="1"/>
  <c r="R380" i="1"/>
  <c r="R22" i="1"/>
  <c r="R555" i="1"/>
  <c r="R173" i="1"/>
  <c r="R340" i="1"/>
  <c r="R341" i="1"/>
  <c r="R342" i="1"/>
  <c r="R174" i="1"/>
  <c r="R448" i="1"/>
  <c r="R556" i="1"/>
  <c r="R557" i="1"/>
  <c r="R558" i="1"/>
  <c r="R559" i="1"/>
  <c r="R560" i="1"/>
  <c r="R561" i="1"/>
  <c r="R562" i="1"/>
  <c r="R563" i="1"/>
  <c r="R564" i="1"/>
  <c r="R175" i="1"/>
  <c r="R23" i="1"/>
  <c r="R176" i="1"/>
  <c r="R565" i="1"/>
  <c r="R566" i="1"/>
  <c r="R567" i="1"/>
  <c r="R568" i="1"/>
  <c r="R569" i="1"/>
  <c r="R570" i="1"/>
  <c r="R343" i="1"/>
  <c r="R571" i="1"/>
  <c r="R572" i="1"/>
  <c r="R573" i="1"/>
  <c r="R574" i="1"/>
  <c r="R575" i="1"/>
  <c r="R24" i="1"/>
  <c r="R576" i="1"/>
  <c r="R577" i="1"/>
  <c r="R578" i="1"/>
  <c r="R25" i="1"/>
  <c r="R26" i="1"/>
  <c r="R579" i="1"/>
  <c r="R27" i="1"/>
  <c r="R580" i="1"/>
  <c r="R381" i="1"/>
  <c r="R177" i="1"/>
  <c r="R28" i="1"/>
  <c r="R344" i="1"/>
  <c r="R581" i="1"/>
  <c r="R582" i="1"/>
  <c r="R583" i="1"/>
  <c r="R584" i="1"/>
  <c r="R585" i="1"/>
  <c r="R586" i="1"/>
  <c r="R587" i="1"/>
  <c r="R449" i="1"/>
  <c r="R178" i="1"/>
  <c r="R382" i="1"/>
  <c r="R179" i="1"/>
  <c r="R180" i="1"/>
  <c r="R383" i="1"/>
  <c r="R588" i="1"/>
  <c r="R450" i="1"/>
  <c r="R181" i="1"/>
  <c r="R182" i="1"/>
  <c r="R183" i="1"/>
  <c r="R345" i="1"/>
  <c r="R589" i="1"/>
  <c r="R590" i="1"/>
  <c r="R591" i="1"/>
  <c r="R29" i="1"/>
  <c r="R592" i="1"/>
  <c r="R593" i="1"/>
  <c r="R184" i="1"/>
  <c r="R594" i="1"/>
  <c r="R185" i="1"/>
  <c r="R384" i="1"/>
  <c r="R480" i="1"/>
  <c r="R30" i="1"/>
  <c r="R31" i="1"/>
  <c r="R595" i="1"/>
  <c r="R596" i="1"/>
  <c r="R597" i="1"/>
  <c r="R32" i="1"/>
  <c r="R186" i="1"/>
  <c r="R187" i="1"/>
  <c r="R451" i="1"/>
  <c r="R452" i="1"/>
  <c r="R598" i="1"/>
  <c r="R33" i="1"/>
  <c r="R34" i="1"/>
  <c r="R188" i="1"/>
  <c r="R599" i="1"/>
  <c r="R35" i="1"/>
  <c r="R36" i="1"/>
  <c r="R600" i="1"/>
  <c r="R601" i="1"/>
  <c r="R346" i="1"/>
  <c r="R602" i="1"/>
  <c r="R189" i="1"/>
  <c r="R603" i="1"/>
  <c r="R604" i="1"/>
  <c r="R347" i="1"/>
  <c r="R190" i="1"/>
  <c r="R191" i="1"/>
  <c r="R348" i="1"/>
  <c r="R192" i="1"/>
  <c r="R605" i="1"/>
  <c r="R193" i="1"/>
  <c r="R194" i="1"/>
  <c r="R195" i="1"/>
  <c r="R606" i="1"/>
  <c r="R196" i="1"/>
  <c r="R607" i="1"/>
  <c r="R37" i="1"/>
  <c r="R349" i="1"/>
  <c r="R197" i="1"/>
  <c r="R198" i="1"/>
  <c r="R608" i="1"/>
  <c r="R481" i="1"/>
  <c r="R609" i="1"/>
  <c r="R610" i="1"/>
  <c r="R611" i="1"/>
  <c r="R612" i="1"/>
  <c r="R613" i="1"/>
  <c r="R614" i="1"/>
  <c r="R38" i="1"/>
  <c r="R615" i="1"/>
  <c r="R616" i="1"/>
  <c r="R617" i="1"/>
  <c r="R39" i="1"/>
  <c r="R350" i="1"/>
  <c r="R199" i="1"/>
  <c r="R200" i="1"/>
  <c r="R201" i="1"/>
  <c r="R202" i="1"/>
  <c r="R203" i="1"/>
  <c r="R204" i="1"/>
  <c r="R205" i="1"/>
  <c r="R206" i="1"/>
  <c r="R618" i="1"/>
  <c r="R619" i="1"/>
  <c r="R620" i="1"/>
  <c r="R207" i="1"/>
  <c r="R453" i="1"/>
  <c r="R454" i="1"/>
  <c r="R455" i="1"/>
  <c r="R385" i="1"/>
  <c r="R621" i="1"/>
  <c r="R622" i="1"/>
  <c r="R623" i="1"/>
  <c r="R624" i="1"/>
  <c r="R625" i="1"/>
  <c r="R626" i="1"/>
  <c r="R627" i="1"/>
  <c r="R628" i="1"/>
  <c r="R629" i="1"/>
  <c r="R386" i="1"/>
  <c r="R456" i="1"/>
  <c r="R630" i="1"/>
  <c r="R387" i="1"/>
  <c r="R631" i="1"/>
  <c r="R632" i="1"/>
  <c r="R633" i="1"/>
  <c r="R634" i="1"/>
  <c r="R635" i="1"/>
  <c r="R636" i="1"/>
  <c r="R637" i="1"/>
  <c r="R638" i="1"/>
  <c r="R639" i="1"/>
  <c r="R208" i="1"/>
  <c r="R209" i="1"/>
  <c r="R210" i="1"/>
  <c r="R388" i="1"/>
  <c r="R40" i="1"/>
  <c r="R457" i="1"/>
  <c r="R211" i="1"/>
  <c r="R212" i="1"/>
  <c r="R41" i="1"/>
  <c r="R351" i="1"/>
  <c r="R42" i="1"/>
  <c r="R43" i="1"/>
  <c r="R458" i="1"/>
  <c r="R459" i="1"/>
  <c r="R213" i="1"/>
  <c r="R214" i="1"/>
  <c r="R215" i="1"/>
  <c r="R44" i="1"/>
  <c r="R640" i="1"/>
  <c r="R216" i="1"/>
  <c r="R217" i="1"/>
  <c r="R218" i="1"/>
  <c r="R219" i="1"/>
  <c r="R641" i="1"/>
  <c r="R45" i="1"/>
  <c r="R220" i="1"/>
  <c r="R460" i="1"/>
  <c r="R221" i="1"/>
  <c r="R461" i="1"/>
  <c r="R46" i="1"/>
  <c r="R352" i="1"/>
  <c r="R389" i="1"/>
  <c r="R642" i="1"/>
  <c r="R390" i="1"/>
  <c r="R643" i="1"/>
  <c r="R222" i="1"/>
  <c r="R644" i="1"/>
  <c r="R391" i="1"/>
  <c r="R223" i="1"/>
  <c r="R750" i="1"/>
  <c r="R224" i="1"/>
  <c r="R645" i="1"/>
  <c r="R225" i="1"/>
  <c r="R226" i="1"/>
  <c r="R646" i="1"/>
  <c r="R751" i="1"/>
  <c r="R227" i="1"/>
  <c r="R47" i="1"/>
  <c r="R228" i="1"/>
  <c r="R647" i="1"/>
  <c r="R229" i="1"/>
  <c r="R230" i="1"/>
  <c r="R392" i="1"/>
  <c r="R648" i="1"/>
  <c r="R649" i="1"/>
  <c r="R231" i="1"/>
  <c r="R232" i="1"/>
  <c r="R233" i="1"/>
  <c r="R234" i="1"/>
  <c r="R235" i="1"/>
  <c r="R236" i="1"/>
  <c r="R237" i="1"/>
  <c r="R353" i="1"/>
  <c r="R393" i="1"/>
  <c r="R650" i="1"/>
  <c r="R238" i="1"/>
  <c r="R394" i="1"/>
  <c r="R239" i="1"/>
  <c r="R240" i="1"/>
  <c r="R395" i="1"/>
  <c r="R396" i="1"/>
  <c r="R241" i="1"/>
  <c r="R242" i="1"/>
  <c r="R243" i="1"/>
  <c r="R244" i="1"/>
  <c r="R245" i="1"/>
  <c r="R246" i="1"/>
  <c r="R397" i="1"/>
  <c r="R247" i="1"/>
  <c r="R248" i="1"/>
  <c r="R651" i="1"/>
  <c r="R652" i="1"/>
  <c r="R249" i="1"/>
  <c r="R250" i="1"/>
  <c r="R251" i="1"/>
  <c r="R462" i="1"/>
  <c r="R252" i="1"/>
  <c r="R253" i="1"/>
  <c r="R254" i="1"/>
  <c r="R398" i="1"/>
  <c r="R255" i="1"/>
  <c r="R256" i="1"/>
  <c r="R257" i="1"/>
  <c r="R258" i="1"/>
  <c r="R259" i="1"/>
  <c r="R399" i="1"/>
  <c r="R260" i="1"/>
  <c r="R400" i="1"/>
  <c r="R261" i="1"/>
  <c r="R262" i="1"/>
  <c r="R401" i="1"/>
  <c r="R402" i="1"/>
  <c r="R463" i="1"/>
  <c r="R403" i="1"/>
  <c r="R263" i="1"/>
  <c r="R354" i="1"/>
  <c r="R404" i="1"/>
  <c r="R355" i="1"/>
  <c r="R356" i="1"/>
  <c r="R357" i="1"/>
  <c r="R405" i="1"/>
  <c r="R358" i="1"/>
  <c r="R359" i="1"/>
  <c r="R360" i="1"/>
  <c r="R406" i="1"/>
  <c r="R407" i="1"/>
  <c r="R408" i="1"/>
  <c r="R409" i="1"/>
  <c r="R410" i="1"/>
  <c r="R411" i="1"/>
  <c r="R412" i="1"/>
  <c r="R464" i="1"/>
  <c r="R413" i="1"/>
  <c r="R264" i="1"/>
  <c r="R265" i="1"/>
  <c r="R266" i="1"/>
  <c r="R267" i="1"/>
  <c r="R653" i="1"/>
  <c r="R654" i="1"/>
  <c r="R655" i="1"/>
  <c r="R656" i="1"/>
  <c r="R268" i="1"/>
  <c r="R269" i="1"/>
  <c r="R270" i="1"/>
  <c r="R271" i="1"/>
  <c r="R272" i="1"/>
  <c r="R361" i="1"/>
  <c r="R657" i="1"/>
  <c r="R658" i="1"/>
  <c r="R659" i="1"/>
  <c r="R273" i="1"/>
  <c r="R660" i="1"/>
  <c r="R661" i="1"/>
  <c r="R465" i="1"/>
  <c r="R662" i="1"/>
  <c r="R362" i="1"/>
  <c r="R663" i="1"/>
  <c r="R274" i="1"/>
  <c r="R275" i="1"/>
  <c r="R363" i="1"/>
  <c r="R664" i="1"/>
  <c r="R276" i="1"/>
  <c r="R277" i="1"/>
  <c r="R466" i="1"/>
  <c r="R278" i="1"/>
  <c r="R364" i="1"/>
  <c r="R665" i="1"/>
  <c r="R279" i="1"/>
  <c r="R365" i="1"/>
  <c r="R666" i="1"/>
  <c r="R667" i="1"/>
  <c r="R668" i="1"/>
  <c r="R669" i="1"/>
  <c r="R670" i="1"/>
  <c r="R366" i="1"/>
  <c r="R280" i="1"/>
  <c r="R467" i="1"/>
  <c r="R671" i="1"/>
  <c r="R281" i="1"/>
  <c r="R367" i="1"/>
  <c r="R282" i="1"/>
  <c r="R283" i="1"/>
  <c r="R284" i="1"/>
  <c r="R285" i="1"/>
  <c r="R414" i="1"/>
  <c r="R286" i="1"/>
  <c r="R287" i="1"/>
  <c r="R288" i="1"/>
  <c r="R289" i="1"/>
  <c r="R290" i="1"/>
  <c r="R48" i="1"/>
  <c r="R291" i="1"/>
  <c r="R292" i="1"/>
  <c r="R293" i="1"/>
  <c r="R294" i="1"/>
  <c r="R295" i="1"/>
  <c r="R672" i="1"/>
  <c r="R296" i="1"/>
  <c r="R673" i="1"/>
  <c r="R297" i="1"/>
  <c r="R298" i="1"/>
  <c r="R368" i="1"/>
  <c r="R674" i="1"/>
  <c r="R675" i="1"/>
  <c r="R676" i="1"/>
  <c r="R677" i="1"/>
  <c r="R678" i="1"/>
  <c r="R679" i="1"/>
  <c r="R680" i="1"/>
  <c r="R681" i="1"/>
  <c r="R682" i="1"/>
  <c r="R683" i="1"/>
  <c r="R684" i="1"/>
  <c r="R49" i="1"/>
  <c r="R685" i="1"/>
  <c r="R686" i="1"/>
  <c r="R687" i="1"/>
  <c r="R688" i="1"/>
  <c r="R299" i="1"/>
  <c r="R300" i="1"/>
  <c r="R301" i="1"/>
  <c r="R689" i="1"/>
  <c r="R690" i="1"/>
  <c r="R691" i="1"/>
  <c r="R692" i="1"/>
  <c r="R693" i="1"/>
  <c r="R694" i="1"/>
  <c r="R302" i="1"/>
  <c r="R369" i="1"/>
  <c r="R303" i="1"/>
  <c r="R370" i="1"/>
  <c r="R304" i="1"/>
  <c r="R695" i="1"/>
  <c r="R696" i="1"/>
  <c r="R697" i="1"/>
  <c r="R698" i="1"/>
  <c r="R699" i="1"/>
  <c r="R700" i="1"/>
  <c r="R701" i="1"/>
  <c r="R702" i="1"/>
  <c r="R703" i="1"/>
  <c r="R704" i="1"/>
  <c r="R705" i="1"/>
  <c r="R415" i="1"/>
  <c r="R305" i="1"/>
  <c r="R416" i="1"/>
  <c r="R706" i="1"/>
  <c r="R306" i="1"/>
  <c r="R307" i="1"/>
  <c r="R308" i="1"/>
  <c r="R309" i="1"/>
  <c r="R707" i="1"/>
  <c r="R708" i="1"/>
  <c r="R468" i="1"/>
  <c r="R709" i="1"/>
  <c r="R417" i="1"/>
  <c r="R469" i="1"/>
  <c r="R710" i="1"/>
  <c r="R711" i="1"/>
  <c r="R712" i="1"/>
  <c r="R713" i="1"/>
  <c r="R714" i="1"/>
  <c r="R715" i="1"/>
  <c r="R716" i="1"/>
  <c r="R717" i="1"/>
  <c r="R718" i="1"/>
  <c r="R418" i="1"/>
  <c r="R719" i="1"/>
  <c r="R720" i="1"/>
  <c r="R721" i="1"/>
  <c r="R722" i="1"/>
  <c r="R310" i="1"/>
  <c r="R723" i="1"/>
  <c r="R724" i="1"/>
  <c r="R725" i="1"/>
  <c r="R726" i="1"/>
  <c r="R50" i="1"/>
  <c r="R727" i="1"/>
  <c r="R728" i="1"/>
  <c r="R729" i="1"/>
  <c r="R730" i="1"/>
  <c r="R731" i="1"/>
  <c r="R732" i="1"/>
  <c r="R733" i="1"/>
  <c r="R51" i="1"/>
  <c r="R734" i="1"/>
  <c r="R735" i="1"/>
  <c r="R736" i="1"/>
  <c r="R737" i="1"/>
  <c r="R738" i="1"/>
  <c r="R739" i="1"/>
  <c r="R740" i="1"/>
  <c r="R419" i="1"/>
  <c r="R470" i="1"/>
  <c r="R471" i="1"/>
  <c r="R741" i="1"/>
  <c r="R472" i="1"/>
  <c r="R742" i="1"/>
  <c r="R743" i="1"/>
  <c r="R744" i="1"/>
  <c r="R745" i="1"/>
  <c r="R746" i="1"/>
  <c r="R52" i="1"/>
  <c r="R371" i="1"/>
  <c r="R311" i="1"/>
  <c r="R312" i="1"/>
  <c r="R313" i="1"/>
  <c r="R747" i="1"/>
  <c r="R748" i="1"/>
  <c r="R314" i="1"/>
  <c r="R315" i="1"/>
  <c r="R749" i="1"/>
  <c r="R316" i="1"/>
  <c r="R53" i="1"/>
  <c r="R54" i="1"/>
  <c r="I23" i="2" l="1"/>
</calcChain>
</file>

<file path=xl/sharedStrings.xml><?xml version="1.0" encoding="utf-8"?>
<sst xmlns="http://schemas.openxmlformats.org/spreadsheetml/2006/main" count="11068" uniqueCount="2861">
  <si>
    <t>序号</t>
  </si>
  <si>
    <t>分公司</t>
    <phoneticPr fontId="2" type="noConversion"/>
  </si>
  <si>
    <t>所属公司名称</t>
    <phoneticPr fontId="2" type="noConversion"/>
  </si>
  <si>
    <t>门店名称</t>
    <phoneticPr fontId="2" type="noConversion"/>
  </si>
  <si>
    <t>门店类型</t>
    <phoneticPr fontId="2" type="noConversion"/>
  </si>
  <si>
    <t>门店编码</t>
    <phoneticPr fontId="2" type="noConversion"/>
  </si>
  <si>
    <t>按店面所有权分类</t>
    <phoneticPr fontId="2" type="noConversion"/>
  </si>
  <si>
    <t>面积</t>
  </si>
  <si>
    <t>门店地址</t>
  </si>
  <si>
    <t>省份/直辖市</t>
    <phoneticPr fontId="2" type="noConversion"/>
  </si>
  <si>
    <t>城市/区县</t>
    <phoneticPr fontId="2" type="noConversion"/>
  </si>
  <si>
    <t>行政级别</t>
    <phoneticPr fontId="2" type="noConversion"/>
  </si>
  <si>
    <t>所属地级市</t>
    <phoneticPr fontId="2" type="noConversion"/>
  </si>
  <si>
    <t>城市级别</t>
    <phoneticPr fontId="2" type="noConversion"/>
  </si>
  <si>
    <t>变更</t>
    <phoneticPr fontId="2" type="noConversion"/>
  </si>
  <si>
    <t>变更时间</t>
    <phoneticPr fontId="2" type="noConversion"/>
  </si>
  <si>
    <t>备注</t>
    <phoneticPr fontId="2" type="noConversion"/>
  </si>
  <si>
    <t>安徽</t>
  </si>
  <si>
    <t>合肥迪信通通信技术有限公司</t>
    <phoneticPr fontId="2" type="noConversion"/>
  </si>
  <si>
    <t>合肥总店东区</t>
    <phoneticPr fontId="2" type="noConversion"/>
  </si>
  <si>
    <t>街边独立店</t>
  </si>
  <si>
    <t>AHA005</t>
    <phoneticPr fontId="2" type="noConversion"/>
  </si>
  <si>
    <t>直营店</t>
  </si>
  <si>
    <t>合肥淮河路步行街海亚商场负一楼迪信通</t>
  </si>
  <si>
    <t>合肥市</t>
  </si>
  <si>
    <t>地级市</t>
  </si>
  <si>
    <t>新一线</t>
  </si>
  <si>
    <t>合肥迪信通通信技术有限公司</t>
  </si>
  <si>
    <t>合肥翡翠商城精品店</t>
  </si>
  <si>
    <t>AHA076</t>
  </si>
  <si>
    <t>合肥金寨南与环翠路交叉口迪信通手机连锁</t>
  </si>
  <si>
    <t>省会</t>
  </si>
  <si>
    <t>安徽</t>
    <phoneticPr fontId="2" type="noConversion"/>
  </si>
  <si>
    <t>安徽肥西精品店</t>
    <phoneticPr fontId="2" type="noConversion"/>
  </si>
  <si>
    <t>AHA096</t>
    <phoneticPr fontId="2" type="noConversion"/>
  </si>
  <si>
    <t xml:space="preserve">安徽肥西县巢湖路108号 </t>
    <phoneticPr fontId="2" type="noConversion"/>
  </si>
  <si>
    <t>肥西县</t>
  </si>
  <si>
    <t>县级市</t>
  </si>
  <si>
    <t>新开店</t>
    <phoneticPr fontId="2" type="noConversion"/>
  </si>
  <si>
    <t>UP安徽合肥滨湖世纪金源店</t>
    <phoneticPr fontId="2" type="noConversion"/>
  </si>
  <si>
    <t>UP店</t>
    <phoneticPr fontId="2" type="noConversion"/>
  </si>
  <si>
    <t>AHA099</t>
    <phoneticPr fontId="2" type="noConversion"/>
  </si>
  <si>
    <t>安徽省合肥市包河区徽州大道5888号</t>
    <phoneticPr fontId="2" type="noConversion"/>
  </si>
  <si>
    <t>合肥迪信通通信技术有限公司淮南分公司</t>
  </si>
  <si>
    <t>安徽淮南迪信通总库</t>
    <phoneticPr fontId="2" type="noConversion"/>
  </si>
  <si>
    <t>AHC001</t>
  </si>
  <si>
    <t>淮南市龙湖中路商贸文化广场颐高数码二楼</t>
  </si>
  <si>
    <t>淮南市</t>
  </si>
  <si>
    <t>四线</t>
  </si>
  <si>
    <t>安徽加盟</t>
  </si>
  <si>
    <t>安徽临泉超讯发加盟店</t>
  </si>
  <si>
    <t>AHL029</t>
  </si>
  <si>
    <t>加盟店</t>
  </si>
  <si>
    <t>临泉县光明路中段老汽车站正对面迪信通</t>
  </si>
  <si>
    <t>临泉市</t>
  </si>
  <si>
    <t>阜阳市</t>
  </si>
  <si>
    <t>三线</t>
  </si>
  <si>
    <t>安徽界首迪信通加盟店</t>
  </si>
  <si>
    <t>AHL037</t>
  </si>
  <si>
    <t>界首市人民路人民医院一楼迪信通</t>
  </si>
  <si>
    <t>界首县</t>
  </si>
  <si>
    <t>安徽临泉光明路电信营业厅店</t>
  </si>
  <si>
    <t>AHL115</t>
  </si>
  <si>
    <t>临泉县光明路桃酥大王南20米电信营业厅迪信通二店</t>
  </si>
  <si>
    <t>安徽阜阳迪信通加盟店</t>
  </si>
  <si>
    <t>AHL116</t>
  </si>
  <si>
    <t>阜阳市颍泉区人民路邮电局一楼</t>
  </si>
  <si>
    <t>安徽蚌埠迅发通讯店</t>
  </si>
  <si>
    <t>AHL132</t>
  </si>
  <si>
    <t>蚌埠市中山街81号全网通手机卖场</t>
  </si>
  <si>
    <t>蚌埠市</t>
  </si>
  <si>
    <t>安徽界首讯捷加盟店</t>
  </si>
  <si>
    <t>AHL153</t>
  </si>
  <si>
    <t>界首市人民西路电信局一楼迅捷手机店</t>
  </si>
  <si>
    <t>安徽亳州迪讯手机城</t>
  </si>
  <si>
    <t>AHL182</t>
  </si>
  <si>
    <t>亳州市人民中路安特城一楼东侧门面444号</t>
  </si>
  <si>
    <t>亳州市</t>
  </si>
  <si>
    <t>安徽淮南洞山加盟店</t>
  </si>
  <si>
    <t>AHL193</t>
  </si>
  <si>
    <t>安徽省淮南市田家庵区瑞金大厦旁迪信通</t>
  </si>
  <si>
    <t>安徽颍上交通局迪信通店</t>
  </si>
  <si>
    <t>AHL200</t>
  </si>
  <si>
    <t>颍上县慎城镇交通路交通宾馆迪信通</t>
  </si>
  <si>
    <t>颍上县</t>
  </si>
  <si>
    <t>安徽亳州人民路迪信通旗舰店</t>
  </si>
  <si>
    <t>AHL234</t>
  </si>
  <si>
    <t>亳州市人民路安特城一楼迪信通</t>
  </si>
  <si>
    <t>安徽蚌埠怀远禹王路电信营业厅</t>
  </si>
  <si>
    <t>AHL249</t>
  </si>
  <si>
    <t>蚌埠市怀远县禹王街电信大楼585号</t>
  </si>
  <si>
    <t>安徽界首人民路电信营业厅</t>
  </si>
  <si>
    <t>AHL253</t>
  </si>
  <si>
    <t>界首市人民西路电信局一楼迪信通</t>
  </si>
  <si>
    <t>安徽太和人民路电信营业厅</t>
  </si>
  <si>
    <t>AHL258</t>
  </si>
  <si>
    <t>太和县人民南路电信公司旁迪信通</t>
  </si>
  <si>
    <t>太和县</t>
  </si>
  <si>
    <t>安徽界首东城营业厅店</t>
  </si>
  <si>
    <t>AHL264</t>
  </si>
  <si>
    <t>安徽省界首市人民东路市委广场西侧电信营业厅</t>
  </si>
  <si>
    <t>安徽阜阳人民路电信营业厅</t>
  </si>
  <si>
    <t>AHL265</t>
  </si>
  <si>
    <t>阜阳市人民路邮电局二楼东厅</t>
  </si>
  <si>
    <t>安徽巢湖迪信创咖手机店</t>
  </si>
  <si>
    <t>AHL359</t>
  </si>
  <si>
    <t>巢湖市人民路商业街11号楼102铺迪信通</t>
  </si>
  <si>
    <t>巢湖县</t>
  </si>
  <si>
    <t>安徽阜南金迪信加盟店</t>
  </si>
  <si>
    <t>AHL378</t>
  </si>
  <si>
    <t>阜南县地城南路百货大楼一楼迪信通</t>
  </si>
  <si>
    <t>阜南县</t>
  </si>
  <si>
    <t>安徽亳州光明路移动营业厅</t>
  </si>
  <si>
    <t>AHL390</t>
  </si>
  <si>
    <t>亳州市谯城区光明西局与汤王大道交叉口 中国移动</t>
  </si>
  <si>
    <t>安徽怀远迅捷手机店</t>
  </si>
  <si>
    <t>AHL391</t>
  </si>
  <si>
    <t>怀远县荆山路永平办事处二青局宿舍楼5号楼二单元(乐视店旁)全网4G体验厅</t>
  </si>
  <si>
    <t>怀远县</t>
  </si>
  <si>
    <t>安徽颖上迪信通城北营业厅</t>
  </si>
  <si>
    <t>AHL393</t>
  </si>
  <si>
    <t>颍上县城北大润发一楼电信营业厅</t>
  </si>
  <si>
    <t>安徽阜阳工会店</t>
  </si>
  <si>
    <t>AHL394</t>
  </si>
  <si>
    <t>安徽省阜阳市颍泉区人民路工会大厦一楼迪信通电信5G</t>
  </si>
  <si>
    <t>安徽颖上迪信通精品店</t>
  </si>
  <si>
    <t>AHL395</t>
  </si>
  <si>
    <t>颍上县颍上县解放南路电信局旁华为专卖店</t>
  </si>
  <si>
    <t>安徽肥西上派移动店</t>
  </si>
  <si>
    <t>AHL396</t>
  </si>
  <si>
    <t>合肥市肥西县上派镇巢湖中路与青年路交叉口</t>
  </si>
  <si>
    <t>安徽亳州人民路移动营业厅</t>
  </si>
  <si>
    <t>AHL399</t>
  </si>
  <si>
    <t>亳州市人民路电信大厅东侧中国移动</t>
  </si>
  <si>
    <t>安徽亳州人民路川达店</t>
  </si>
  <si>
    <t>AHL401</t>
  </si>
  <si>
    <t>亳州市人民路安特城一楼川达通讯 华为专卖店(原凡人优品)</t>
  </si>
  <si>
    <t>安徽合肥滨湖世纪金源店</t>
  </si>
  <si>
    <t>AHL403</t>
  </si>
  <si>
    <t>合肥市滨湖世纪金源店一楼迪信通</t>
  </si>
  <si>
    <t>安徽亳州人民路王者移动合作店</t>
  </si>
  <si>
    <t>AHL404</t>
  </si>
  <si>
    <t xml:space="preserve">安徽省亳州市谯城区人民路城市之家旁中国移动业务 </t>
  </si>
  <si>
    <t>安徽颍上华为专卖店</t>
  </si>
  <si>
    <t>AHL405</t>
  </si>
  <si>
    <t>安徽省阜阳市颖上县解放路与交通路交叉口向西50米 路南 华为专卖店</t>
  </si>
  <si>
    <t>安徽亳州迪信通万达店</t>
  </si>
  <si>
    <t>AHL406</t>
  </si>
  <si>
    <t>亳州市万达广场金街入口老乡鸡旁迪信通</t>
  </si>
  <si>
    <t>安徽颍上解放路电信营业厅</t>
  </si>
  <si>
    <t>AHL407</t>
  </si>
  <si>
    <t>颍上解放路电信局电信营业厅</t>
  </si>
  <si>
    <t>安徽太和迪信通店</t>
  </si>
  <si>
    <t>AHL409</t>
  </si>
  <si>
    <t>太和县城关镇人民南路与镜湖路交口迪信通</t>
  </si>
  <si>
    <t>UP安徽阜阳颍泉万达广场店</t>
  </si>
  <si>
    <t>UP店</t>
  </si>
  <si>
    <t>AHL410</t>
  </si>
  <si>
    <t>阜阳市颖泉区万达一楼up+店</t>
  </si>
  <si>
    <t>安徽界首东城华为专卖店</t>
  </si>
  <si>
    <t>AHL411</t>
  </si>
  <si>
    <t>界首市天安路国桢小区斜对面 华为专卖店</t>
  </si>
  <si>
    <t>UP安徽阜阳颍州万达金街店</t>
  </si>
  <si>
    <t>AHL416</t>
  </si>
  <si>
    <t>阜阳市颍州区颍州万达up➕迪信通</t>
  </si>
  <si>
    <t>安徽界首OPPO体验店</t>
    <phoneticPr fontId="2" type="noConversion"/>
  </si>
  <si>
    <t>AHL420</t>
  </si>
  <si>
    <t>界首西城健康路沙县小吃正对面oppo店</t>
  </si>
  <si>
    <t>界首县</t>
    <phoneticPr fontId="2" type="noConversion"/>
  </si>
  <si>
    <t>合肥迪信通通信技术有限公司临泉分公司</t>
    <phoneticPr fontId="2" type="noConversion"/>
  </si>
  <si>
    <t>安徽临泉迪信通三店</t>
    <phoneticPr fontId="2" type="noConversion"/>
  </si>
  <si>
    <t>街边独立店</t>
    <phoneticPr fontId="2" type="noConversion"/>
  </si>
  <si>
    <t>AHR004</t>
    <phoneticPr fontId="2" type="noConversion"/>
  </si>
  <si>
    <t xml:space="preserve">安徽省阜阳市临泉县解放南路辉隆大市场59栋 </t>
    <phoneticPr fontId="2" type="noConversion"/>
  </si>
  <si>
    <t>临泉县</t>
    <phoneticPr fontId="2" type="noConversion"/>
  </si>
  <si>
    <t>北京</t>
  </si>
  <si>
    <t>北京迪信通电子通信技术有限公司</t>
  </si>
  <si>
    <t>北京总店</t>
  </si>
  <si>
    <t>BJA002</t>
  </si>
  <si>
    <t>北京市海淀区西三环中路17号新兴宾馆南侧</t>
  </si>
  <si>
    <t>海淀区</t>
  </si>
  <si>
    <t>区(直辖市)</t>
  </si>
  <si>
    <t>北京市</t>
  </si>
  <si>
    <t>一线</t>
  </si>
  <si>
    <t>北京磁器口店</t>
  </si>
  <si>
    <t>BJA010</t>
  </si>
  <si>
    <t>大都市街南一楼109号</t>
  </si>
  <si>
    <t>东城区</t>
  </si>
  <si>
    <t>北京大兴店</t>
  </si>
  <si>
    <t>BJA013</t>
  </si>
  <si>
    <t>大兴区富强路62号 世纪联华超市对面</t>
  </si>
  <si>
    <t>大兴区</t>
  </si>
  <si>
    <t>北京房山总店</t>
  </si>
  <si>
    <t>BJA025</t>
  </si>
  <si>
    <t>北京市房山区永乐圆底商一层(鑫特隆商场对面)</t>
  </si>
  <si>
    <t>房山区</t>
  </si>
  <si>
    <t>北京房山旗舰店</t>
  </si>
  <si>
    <t>BJA026</t>
  </si>
  <si>
    <t>房山区城关南大街26号 房山商业城一层（中医院对面）</t>
  </si>
  <si>
    <t>北京丰台路口店</t>
  </si>
  <si>
    <t>BJA028</t>
  </si>
  <si>
    <t>北京市丰台区西四环南路20号（兴隆手机市场一层）岳各庄附近</t>
  </si>
  <si>
    <t>丰台区</t>
  </si>
  <si>
    <t>北京高井店</t>
  </si>
  <si>
    <t>BJA029</t>
  </si>
  <si>
    <t>朝阳区易初莲花超市东200米路北(民航医院站)</t>
  </si>
  <si>
    <t>朝阳区</t>
  </si>
  <si>
    <t>北京六里桥店</t>
  </si>
  <si>
    <t>BJA070</t>
  </si>
  <si>
    <t>西三环南路10号六里桥易初莲花超市边</t>
  </si>
  <si>
    <t>北京马家堡店</t>
  </si>
  <si>
    <t>BJA071</t>
  </si>
  <si>
    <t>马家堡家园三里明日商厦一楼（建设银行旁边）</t>
  </si>
  <si>
    <t>北京木樨园店</t>
  </si>
  <si>
    <t>BJA079</t>
  </si>
  <si>
    <t>木樨园环岛东南角（建设银行旁边）</t>
  </si>
  <si>
    <t>北京清河五星店</t>
  </si>
  <si>
    <t>BJA083</t>
  </si>
  <si>
    <t>北京市海淀区清河中街83号金五星商厦对面一层(超市发旁边)</t>
  </si>
  <si>
    <t>北京十里堡店</t>
  </si>
  <si>
    <t>BJA086</t>
  </si>
  <si>
    <t>北京市朝阳区东四环十里堡综合楼东侧（华堂正对面）</t>
  </si>
  <si>
    <t>北京四季青店</t>
  </si>
  <si>
    <t>BJA089</t>
  </si>
  <si>
    <t>北京市海淀区西四环北路117号金四季购物中心F1</t>
  </si>
  <si>
    <t>北京通州旗舰店</t>
  </si>
  <si>
    <t>BJA093</t>
  </si>
  <si>
    <t>通州西门新华大街255号 苏宁电器对面</t>
  </si>
  <si>
    <t>通州区</t>
  </si>
  <si>
    <t>北京万讯德店</t>
  </si>
  <si>
    <t>BJA096</t>
  </si>
  <si>
    <t>公主坟二屋坟万银宝通宾馆一层（国美旁边）</t>
  </si>
  <si>
    <t>北京亚运村店</t>
  </si>
  <si>
    <t>BJA110</t>
  </si>
  <si>
    <t>朝阳区安立路56号1北京谭鱼头火锅城对面(近大屯路)</t>
  </si>
  <si>
    <t>北京财满街店</t>
  </si>
  <si>
    <t>BJA113</t>
  </si>
  <si>
    <t>朝阳路财满街10号楼(财满街西南角)</t>
  </si>
  <si>
    <t>北京物美怀柔大世界店</t>
  </si>
  <si>
    <t>商场独立店</t>
  </si>
  <si>
    <t>BJA129</t>
  </si>
  <si>
    <t>怀柔大世界5层</t>
  </si>
  <si>
    <t>怀柔区</t>
  </si>
  <si>
    <t>北京良乡拱辰店</t>
  </si>
  <si>
    <t>BJA148</t>
  </si>
  <si>
    <t>良乡拱宸大街47号苏宁电器旁边（良乡医院对面）</t>
  </si>
  <si>
    <t>北京三里河店</t>
  </si>
  <si>
    <t>BJA160</t>
  </si>
  <si>
    <t>北京市西城区月坛南街30号万芳西单商场一层(挨着麦当劳味多美)</t>
  </si>
  <si>
    <t>西城区</t>
  </si>
  <si>
    <t>北京亚运村北辰店</t>
  </si>
  <si>
    <t>BJA302</t>
  </si>
  <si>
    <t>安慧桥北北辰购物中心对面(北京市 北京市 朝阳区 安慧里二区万隆商场底商迪信通 北辰店)</t>
  </si>
  <si>
    <t>北京朝阳大悦城店</t>
  </si>
  <si>
    <t>BJA305</t>
  </si>
  <si>
    <t>北京市朝阳区朝阳北路与青年路交汇十字路口东北角朝阳大悦城 五层 DPHONE 综合店</t>
  </si>
  <si>
    <t>北京通州梨园店</t>
  </si>
  <si>
    <t>BJA308</t>
  </si>
  <si>
    <t>北京市通州区梨园云景东路中国照相馆一层右侧（通州贵友大厦对面）</t>
  </si>
  <si>
    <t>北京丰台万丰店</t>
  </si>
  <si>
    <t>BJA325</t>
  </si>
  <si>
    <t>北京市丰台区万丰路305号（丰台万丰购物中心西北角）。距北京银座和谐广场购物中心1000米</t>
  </si>
  <si>
    <t>北京管庄东里店</t>
  </si>
  <si>
    <t>BJA327</t>
  </si>
  <si>
    <t>朝阳区管庄东苇路万鑫百隆商场一层</t>
  </si>
  <si>
    <t>北京通州云景里店</t>
  </si>
  <si>
    <t>BJA369</t>
  </si>
  <si>
    <t>北京市通州区梨园云景东路（现通州梨园店面旁边）</t>
  </si>
  <si>
    <t>北京平谷文化街店</t>
  </si>
  <si>
    <t>BJA501</t>
  </si>
  <si>
    <t>北京市平谷区文化北街中卫世纪城底商1-3号</t>
  </si>
  <si>
    <t>平谷区</t>
  </si>
  <si>
    <t>北京平谷精品店</t>
  </si>
  <si>
    <t>BJA590</t>
  </si>
  <si>
    <t>平谷镇新开街30号（步行街）</t>
  </si>
  <si>
    <t>北京平谷旗舰店</t>
  </si>
  <si>
    <t>BJA595</t>
  </si>
  <si>
    <t>平谷镇文化北街和美购物广场对面，永和豆浆旁边</t>
  </si>
  <si>
    <t>北京密云旗舰店</t>
  </si>
  <si>
    <t>BJA667</t>
  </si>
  <si>
    <t>北京市密云区鼓楼南大街瑞嘉商场一层迪信通</t>
  </si>
  <si>
    <t>密云区</t>
  </si>
  <si>
    <t>北京平谷总店</t>
  </si>
  <si>
    <t>BJA682</t>
  </si>
  <si>
    <t>平谷区府前西街2-9渔阳大厦底商</t>
  </si>
  <si>
    <t>北京洋桥小米专卖店</t>
    <phoneticPr fontId="2" type="noConversion"/>
  </si>
  <si>
    <t>-</t>
    <phoneticPr fontId="2" type="noConversion"/>
  </si>
  <si>
    <t>BJA682</t>
    <phoneticPr fontId="2" type="noConversion"/>
  </si>
  <si>
    <t>北京丰台区海户西里2号楼</t>
    <phoneticPr fontId="2" type="noConversion"/>
  </si>
  <si>
    <t>新开店</t>
  </si>
  <si>
    <t>小米卫星店</t>
    <phoneticPr fontId="2" type="noConversion"/>
  </si>
  <si>
    <t>北京公主坟vivo专卖店</t>
  </si>
  <si>
    <t>BJA762</t>
  </si>
  <si>
    <t>西三环中路17号新兴宾馆南侧</t>
  </si>
  <si>
    <t>北京崇文门一期专营店</t>
  </si>
  <si>
    <t>BJA770</t>
  </si>
  <si>
    <t>崇文门新世界一期三层</t>
  </si>
  <si>
    <t>北京房山亿达店</t>
  </si>
  <si>
    <t>BJA866</t>
  </si>
  <si>
    <t>房山区城关南大街15号1F-08</t>
  </si>
  <si>
    <t>北京西单大悦城vivo专卖店</t>
  </si>
  <si>
    <t>BJA873</t>
  </si>
  <si>
    <t>西单大悦城五层vivo专卖店</t>
  </si>
  <si>
    <t>北京翠微印象城三星专卖店</t>
  </si>
  <si>
    <t>BJA894</t>
  </si>
  <si>
    <t>北京市海淀区翠微路12号</t>
  </si>
  <si>
    <t>北京万丰路小米专卖店</t>
  </si>
  <si>
    <t>BJA906</t>
  </si>
  <si>
    <t xml:space="preserve">北京万丰路亿潼隆商场一层  </t>
  </si>
  <si>
    <t>北京房山总店小米专卖店</t>
  </si>
  <si>
    <t>BJA908</t>
  </si>
  <si>
    <t>北京房山区永乐园小区1楼</t>
  </si>
  <si>
    <t>北京万讯德店小米专卖店</t>
    <phoneticPr fontId="2" type="noConversion"/>
  </si>
  <si>
    <t>BJA910</t>
  </si>
  <si>
    <t>北京海淀区西三环中路二屋坟二号</t>
    <phoneticPr fontId="2" type="noConversion"/>
  </si>
  <si>
    <t>北京</t>
    <phoneticPr fontId="2" type="noConversion"/>
  </si>
  <si>
    <t>北京长阳绿地荣耀专区</t>
    <phoneticPr fontId="2" type="noConversion"/>
  </si>
  <si>
    <t>BJA912</t>
  </si>
  <si>
    <t>北京房山区拱辰街道天星街1号</t>
    <phoneticPr fontId="2" type="noConversion"/>
  </si>
  <si>
    <t>北京总店小米专卖店</t>
    <phoneticPr fontId="2" type="noConversion"/>
  </si>
  <si>
    <t>BJA914</t>
  </si>
  <si>
    <t>北京市海淀区西三环中路17号</t>
    <phoneticPr fontId="2" type="noConversion"/>
  </si>
  <si>
    <t>北京良乡华冠京东专卖店</t>
    <phoneticPr fontId="2" type="noConversion"/>
  </si>
  <si>
    <t>BJA917</t>
    <phoneticPr fontId="2" type="noConversion"/>
  </si>
  <si>
    <t>北京房山区北关西路14号花冠购物中心二层</t>
    <phoneticPr fontId="2" type="noConversion"/>
  </si>
  <si>
    <t>北京百旺小米专卖店</t>
    <phoneticPr fontId="2" type="noConversion"/>
  </si>
  <si>
    <t>BJA919</t>
    <phoneticPr fontId="2" type="noConversion"/>
  </si>
  <si>
    <t>北京市海淀区圆明园西路百旺商场一层</t>
    <phoneticPr fontId="2" type="noConversion"/>
  </si>
  <si>
    <t>北京密云旗舰小米专卖店</t>
    <phoneticPr fontId="2" type="noConversion"/>
  </si>
  <si>
    <t>BJA921</t>
    <phoneticPr fontId="2" type="noConversion"/>
  </si>
  <si>
    <t>北京市密云区鼓楼南大街10号</t>
    <phoneticPr fontId="2" type="noConversion"/>
  </si>
  <si>
    <t>密云区</t>
    <phoneticPr fontId="2" type="noConversion"/>
  </si>
  <si>
    <t>2021.10</t>
    <phoneticPr fontId="2" type="noConversion"/>
  </si>
  <si>
    <t>北京四季青小米专卖店</t>
    <phoneticPr fontId="2" type="noConversion"/>
  </si>
  <si>
    <t>BJA926</t>
    <phoneticPr fontId="2" type="noConversion"/>
  </si>
  <si>
    <t xml:space="preserve">北京市海淀区西四环北路117号金四季购物中心 </t>
    <phoneticPr fontId="2" type="noConversion"/>
  </si>
  <si>
    <t>北京通州九棵树荣耀专卖店</t>
    <phoneticPr fontId="2" type="noConversion"/>
  </si>
  <si>
    <t>BJA930</t>
    <phoneticPr fontId="2" type="noConversion"/>
  </si>
  <si>
    <t>北京市通州区九棵树西路48号</t>
    <phoneticPr fontId="2" type="noConversion"/>
  </si>
  <si>
    <t>通州区</t>
    <phoneticPr fontId="2" type="noConversion"/>
  </si>
  <si>
    <t>北京个体加盟新</t>
  </si>
  <si>
    <t>北京捷达顺讯通讯设备销售中心</t>
  </si>
  <si>
    <t>BJC002</t>
  </si>
  <si>
    <t>朝阳管庄科技大学南侧（建行对面）</t>
  </si>
  <si>
    <t>北京通州马驹桥精品店</t>
  </si>
  <si>
    <t>BJC444</t>
  </si>
  <si>
    <t>北京市通州区马驹桥镇马团路西段老邮局旁迪信通(马驹桥商业街（距马驹桥南店200米）)</t>
  </si>
  <si>
    <t>在系统平台为：北京通州马驹桥精品店新（BJC489）</t>
  </si>
  <si>
    <t>北京丰台正阳桥店</t>
  </si>
  <si>
    <t>BJC451</t>
  </si>
  <si>
    <t>丰台区西四环南路临98号</t>
  </si>
  <si>
    <t>北京通州金三角店</t>
  </si>
  <si>
    <t>BJC518</t>
  </si>
  <si>
    <t>北京市通州区金三角</t>
  </si>
  <si>
    <t>河北廊坊三河富达店</t>
  </si>
  <si>
    <t>BJC645</t>
  </si>
  <si>
    <t>河北省三河市富达购物广场一层东门迪信通</t>
  </si>
  <si>
    <t>三河县</t>
  </si>
  <si>
    <t>廊坊市</t>
  </si>
  <si>
    <t>二线</t>
  </si>
  <si>
    <t>河北廊坊新源天街店</t>
  </si>
  <si>
    <t>BJC646</t>
  </si>
  <si>
    <t>廊坊市广阳区建国道新开路交口义务小商品1楼西门</t>
  </si>
  <si>
    <t>河北三河华联店</t>
  </si>
  <si>
    <t>BJC647</t>
  </si>
  <si>
    <t>河北省三河市102国道华联购物中心一层</t>
    <phoneticPr fontId="2" type="noConversion"/>
  </si>
  <si>
    <t>河北三河总店</t>
  </si>
  <si>
    <t>BJC648</t>
  </si>
  <si>
    <t>三河华联购物中心对面迪信通</t>
  </si>
  <si>
    <t>河北三河市燕郊总店</t>
  </si>
  <si>
    <t>BJC649</t>
  </si>
  <si>
    <t>行宫西大街新月酒店对面(燕郊开发区商贸步行街2号)</t>
  </si>
  <si>
    <t>燕郊镇</t>
  </si>
  <si>
    <t>乡镇</t>
  </si>
  <si>
    <t>河北廊坊固安总店</t>
  </si>
  <si>
    <t>BJC653</t>
  </si>
  <si>
    <t>固安固安玉井路店西侧50米</t>
  </si>
  <si>
    <t>固安县</t>
  </si>
  <si>
    <t>北京迪信通丰泽电子设备有限公司</t>
  </si>
  <si>
    <t>北京迪丰洋桥店</t>
  </si>
  <si>
    <t>BJJ056</t>
  </si>
  <si>
    <t>丰台区南三环洋桥东南角海户西里1号(大中电器旁边)</t>
  </si>
  <si>
    <t>北京迪丰丰益桥店</t>
  </si>
  <si>
    <t>BJJ071</t>
  </si>
  <si>
    <t>北京市丰台区丰管路亿潼隆购物中心一层迪信通</t>
  </si>
  <si>
    <t>北京迪丰物美清河店</t>
  </si>
  <si>
    <t>BJJ072</t>
  </si>
  <si>
    <t>北京市海淀区清河清缘西里小区11号（清河物美旁边）</t>
  </si>
  <si>
    <t>北京迪丰丰台大红门店</t>
  </si>
  <si>
    <t>BJJ081</t>
  </si>
  <si>
    <t xml:space="preserve">北京市丰台区南大红门路15号（六营门）                  </t>
  </si>
  <si>
    <t>三河市迪信通通讯设备销售有限公司</t>
  </si>
  <si>
    <t>三河市燕郊迎宾路店</t>
  </si>
  <si>
    <t>BJQ004</t>
  </si>
  <si>
    <t>河北省廊坊市燕郊开发区迎宾路文化大厦12号迪信通</t>
  </si>
  <si>
    <t>北京汇宝鑫电子通信技术有限公司</t>
  </si>
  <si>
    <t>北京汇宝鑫昌平总店</t>
  </si>
  <si>
    <t>BJU004</t>
  </si>
  <si>
    <t>北京市昌平区政府街十字路口国寿酒店底商迪信通</t>
  </si>
  <si>
    <t>昌平区</t>
  </si>
  <si>
    <t>北京汇宝鑫石景山鲁谷店</t>
  </si>
  <si>
    <t>BJU005</t>
  </si>
  <si>
    <t>北京市石景山区鲁谷东街8号物美超市一层迪信优品</t>
  </si>
  <si>
    <t>石景山区</t>
  </si>
  <si>
    <t>北京汇宝鑫四通桥店</t>
    <phoneticPr fontId="2" type="noConversion"/>
  </si>
  <si>
    <t>BJU010</t>
  </si>
  <si>
    <t>北京市海淀区北三环西路47号院（同仁堂药店旁）</t>
  </si>
  <si>
    <t>原：北京四通桥店（BJA37），营业务需要特变更到北京汇宝鑫电子通信技术有限公司账套下，变更为北京汇宝鑫四通桥店，</t>
    <phoneticPr fontId="2" type="noConversion"/>
  </si>
  <si>
    <t>北京阿卟科技有限公司</t>
  </si>
  <si>
    <t>UP北京天宫院凯德店</t>
  </si>
  <si>
    <t>CB1008</t>
  </si>
  <si>
    <t>北京市大兴区天宫院凯德Mall南三门B1层 UP＋</t>
  </si>
  <si>
    <t>UP北京长阳半岛店</t>
  </si>
  <si>
    <t>CB1012</t>
  </si>
  <si>
    <t>北京市房山区长阳镇中粮万科半岛广场一层UP+</t>
  </si>
  <si>
    <t>UP北京上品购物北苑店</t>
  </si>
  <si>
    <t>CB1016</t>
  </si>
  <si>
    <t>北京市朝阳区北苑路甲13号上品+城市奥莱一层中庭UP+</t>
  </si>
  <si>
    <t>在系统平台为：UP北京上品购物北苑店新（CB116）</t>
  </si>
  <si>
    <t>北京阿卟科技有限公司</t>
    <phoneticPr fontId="2" type="noConversion"/>
  </si>
  <si>
    <t>UP北京百旺店</t>
    <phoneticPr fontId="2" type="noConversion"/>
  </si>
  <si>
    <t>CB1021</t>
    <phoneticPr fontId="2" type="noConversion"/>
  </si>
  <si>
    <t xml:space="preserve">北京市海淀区圆明园西路百旺商场一层 </t>
    <phoneticPr fontId="2" type="noConversion"/>
  </si>
  <si>
    <t>北京西铁营万达OPPO专卖店</t>
    <phoneticPr fontId="2" type="noConversion"/>
  </si>
  <si>
    <t>BJA933</t>
    <phoneticPr fontId="2" type="noConversion"/>
  </si>
  <si>
    <t>直营店</t>
    <phoneticPr fontId="2" type="noConversion"/>
  </si>
  <si>
    <t>北京市丰台区玉林西路145号万达广场B1层</t>
    <phoneticPr fontId="2" type="noConversion"/>
  </si>
  <si>
    <t>丰台区</t>
    <phoneticPr fontId="2" type="noConversion"/>
  </si>
  <si>
    <t>2022.1</t>
    <phoneticPr fontId="2" type="noConversion"/>
  </si>
  <si>
    <t>密云万象汇OPPO专卖店</t>
    <phoneticPr fontId="2" type="noConversion"/>
  </si>
  <si>
    <t xml:space="preserve"> BJA935 </t>
    <phoneticPr fontId="2" type="noConversion"/>
  </si>
  <si>
    <t>北京市密云区滨河路178号华润万象汇一层</t>
    <phoneticPr fontId="2" type="noConversion"/>
  </si>
  <si>
    <t>双桥万达OPPO专卖店</t>
    <phoneticPr fontId="2" type="noConversion"/>
  </si>
  <si>
    <t>BJA937</t>
    <phoneticPr fontId="2" type="noConversion"/>
  </si>
  <si>
    <t>北京市朝阳区三间房乡双桥路3号双桥万达广场内购物中心2层1008，1009号商铺</t>
    <phoneticPr fontId="2" type="noConversion"/>
  </si>
  <si>
    <t>三河市迪信通通讯设备销售有限公司</t>
    <phoneticPr fontId="2" type="noConversion"/>
  </si>
  <si>
    <t>三河联通营业厅</t>
    <phoneticPr fontId="2" type="noConversion"/>
  </si>
  <si>
    <t>BJQ020</t>
    <phoneticPr fontId="2" type="noConversion"/>
  </si>
  <si>
    <t>三河市迎宾北路42号</t>
    <phoneticPr fontId="2" type="noConversion"/>
  </si>
  <si>
    <t>福建</t>
  </si>
  <si>
    <t>福建加盟公司</t>
  </si>
  <si>
    <t>福建加盟安溪特产城店</t>
  </si>
  <si>
    <t>SAC007</t>
  </si>
  <si>
    <t>福建省泉州市安溪县城厢永安路特产城二期电信新大楼 迪信通手机城</t>
  </si>
  <si>
    <t>安溪县</t>
  </si>
  <si>
    <t>泉州市</t>
  </si>
  <si>
    <t>安溪凤城迪信通颖如桥专营店</t>
    <phoneticPr fontId="2" type="noConversion"/>
  </si>
  <si>
    <t>SAC037</t>
    <phoneticPr fontId="2" type="noConversion"/>
  </si>
  <si>
    <t>福建省安溪县城厢镇光德村德苑路770-781号电信营业厅</t>
    <phoneticPr fontId="2" type="noConversion"/>
  </si>
  <si>
    <t>安溪县</t>
    <phoneticPr fontId="2" type="noConversion"/>
  </si>
  <si>
    <t>电信置换店，7月1日招标</t>
    <phoneticPr fontId="2" type="noConversion"/>
  </si>
  <si>
    <t>福州长乐长山湖UP+店</t>
  </si>
  <si>
    <t>SAC042</t>
  </si>
  <si>
    <t>福建省福州市长乐区长山湖购物广场1022</t>
  </si>
  <si>
    <t>福州市</t>
  </si>
  <si>
    <t>福州元洪城东百三星体验店</t>
  </si>
  <si>
    <t>SAC043</t>
  </si>
  <si>
    <t xml:space="preserve">福建省福州市台江区台江路95号东百元洪一楼 </t>
  </si>
  <si>
    <t>福建迪信电子通信技术有限公司</t>
  </si>
  <si>
    <t>福州信息广场店</t>
  </si>
  <si>
    <t>SHH004</t>
  </si>
  <si>
    <t>福建省福州市鼓楼区东街7号信息广场一楼迪信通</t>
  </si>
  <si>
    <t>福州小桥店</t>
  </si>
  <si>
    <t>SHH006</t>
  </si>
  <si>
    <t>福州市台江区中八一七中路878号一楼迪信通</t>
  </si>
  <si>
    <t>福州三叉街店</t>
  </si>
  <si>
    <t>SHH007</t>
  </si>
  <si>
    <t>福州市仓山区六一南路324号1楼迪信通</t>
  </si>
  <si>
    <t>福州白湖亭万达三星体验店</t>
    <phoneticPr fontId="2" type="noConversion"/>
  </si>
  <si>
    <t>SHH065</t>
    <phoneticPr fontId="2" type="noConversion"/>
  </si>
  <si>
    <t>福建省福州市仓山区则徐大道328号白湖亭万达广场一层1073A店铺</t>
    <phoneticPr fontId="2" type="noConversion"/>
  </si>
  <si>
    <t>甘肃</t>
  </si>
  <si>
    <t>甘肃迪信通商贸有限公司</t>
  </si>
  <si>
    <t>甘肃兰州电信七里河西津厅</t>
  </si>
  <si>
    <t>HAN004</t>
  </si>
  <si>
    <t>甘肃兰州七里河区西津西路94号</t>
  </si>
  <si>
    <t>兰州市</t>
  </si>
  <si>
    <t>大承包</t>
  </si>
  <si>
    <t>甘肃兰州电信金昌北路厅</t>
  </si>
  <si>
    <t>HAN005</t>
  </si>
  <si>
    <t>兰州市城关区金昌北路3号天翼互联网商城一楼迪信通</t>
  </si>
  <si>
    <t>青海西宁新华百货大楼店</t>
  </si>
  <si>
    <t>商超店</t>
  </si>
  <si>
    <t>HAN010</t>
  </si>
  <si>
    <t>青海省西宁市城西区五四大街45号 新华百货一楼迪信通</t>
  </si>
  <si>
    <t>青海</t>
  </si>
  <si>
    <t>西宁市</t>
  </si>
  <si>
    <t>青海大通园林路新华百货店</t>
  </si>
  <si>
    <t>HAN035</t>
  </si>
  <si>
    <t>青海省西宁市大通回族土族自治县桥头镇园林路花儿步行街西侧新华百货</t>
  </si>
  <si>
    <t>UP青海西宁王府井百货新千店</t>
  </si>
  <si>
    <t>HAN046</t>
  </si>
  <si>
    <t>青海省西宁市建国南路65号王府井生活广场1楼UP+</t>
  </si>
  <si>
    <t>UP青海西宁城北区北川万达店</t>
  </si>
  <si>
    <t>HAN048</t>
  </si>
  <si>
    <t>青海省西宁市城北区宁张路68号84号楼西宁北川万达广场1F-1019</t>
  </si>
  <si>
    <t>广东</t>
  </si>
  <si>
    <t>广州粤迪个体</t>
  </si>
  <si>
    <t>广东加盟顺德万象广场店</t>
  </si>
  <si>
    <t>GDC224</t>
  </si>
  <si>
    <t>佛山市顺德区北滘万象时尚广场 首层1A66、1A67 号商铺</t>
  </si>
  <si>
    <t>佛山市</t>
  </si>
  <si>
    <t>广州粤迪个体</t>
    <phoneticPr fontId="2" type="noConversion"/>
  </si>
  <si>
    <t>广东个体加盟佛山村尾店</t>
  </si>
  <si>
    <t>GDC247</t>
  </si>
  <si>
    <t>佛山禅城区村尾始平大道东1号临街商铺之1号</t>
  </si>
  <si>
    <t>广东加盟佛山跃进路电信厅</t>
  </si>
  <si>
    <t>GDC288</t>
  </si>
  <si>
    <t xml:space="preserve">广东省佛山市顺德区乐从镇跃进路A47号电信营业厅 </t>
  </si>
  <si>
    <t>乐从镇</t>
  </si>
  <si>
    <t>广东迪信通商贸有限公司</t>
  </si>
  <si>
    <t>广东商贸佛山乐从电信厅</t>
  </si>
  <si>
    <t>GDG339</t>
  </si>
  <si>
    <t>佛山市顺德区乐从镇桂华路A91号中国电信</t>
  </si>
  <si>
    <t>广东商贸三水德兴营业厅</t>
  </si>
  <si>
    <t>GDG342</t>
  </si>
  <si>
    <t>佛山市三水区西南德兴路28号中国电信营业厅</t>
  </si>
  <si>
    <t xml:space="preserve">广东迪信通商贸有限公司 </t>
    <phoneticPr fontId="2" type="noConversion"/>
  </si>
  <si>
    <t>汕尾市香洲电信营业厅</t>
    <phoneticPr fontId="2" type="noConversion"/>
  </si>
  <si>
    <t>GDG353</t>
    <phoneticPr fontId="2" type="noConversion"/>
  </si>
  <si>
    <t>广东省汕尾市城区汕尾大道邮电综合大楼一楼电信营业厅</t>
    <phoneticPr fontId="2" type="noConversion"/>
  </si>
  <si>
    <t>汕尾市</t>
    <phoneticPr fontId="2" type="noConversion"/>
  </si>
  <si>
    <t>汕尾市城区大道电信营业厅</t>
    <phoneticPr fontId="2" type="noConversion"/>
  </si>
  <si>
    <t>GDG354</t>
    <phoneticPr fontId="2" type="noConversion"/>
  </si>
  <si>
    <t>广东省汕尾市城区汕尾大道中段西侧电信实业大楼一楼营业厅</t>
    <phoneticPr fontId="2" type="noConversion"/>
  </si>
  <si>
    <t>汕尾市东涌电信营业厅</t>
    <phoneticPr fontId="2" type="noConversion"/>
  </si>
  <si>
    <t>GDG355</t>
    <phoneticPr fontId="2" type="noConversion"/>
  </si>
  <si>
    <t>广东省汕尾市城区东涌镇汕遮公路邮电大楼中国电信营业厅</t>
    <phoneticPr fontId="2" type="noConversion"/>
  </si>
  <si>
    <t>东涌镇</t>
    <phoneticPr fontId="2" type="noConversion"/>
  </si>
  <si>
    <t>佛山迪信通商贸有限公司</t>
  </si>
  <si>
    <t>佛山商贸亲仁电信厅</t>
  </si>
  <si>
    <t>GDV004</t>
  </si>
  <si>
    <t>佛山市禅城区亲仁路04号</t>
  </si>
  <si>
    <t>广东</t>
    <phoneticPr fontId="2" type="noConversion"/>
  </si>
  <si>
    <t>佛山迪信通商贸有限公司</t>
    <phoneticPr fontId="2" type="noConversion"/>
  </si>
  <si>
    <t>佛山商贸永润广场旗舰店</t>
    <phoneticPr fontId="2" type="noConversion"/>
  </si>
  <si>
    <t>商场独立店</t>
    <phoneticPr fontId="2" type="noConversion"/>
  </si>
  <si>
    <t>GDV011</t>
    <phoneticPr fontId="2" type="noConversion"/>
  </si>
  <si>
    <t xml:space="preserve">广东省佛山市南海区里广路50号永润广场购物中心一层中庭A12铺位 </t>
    <phoneticPr fontId="2" type="noConversion"/>
  </si>
  <si>
    <t>佛山商贸亲仁西电信营业厅</t>
    <phoneticPr fontId="2" type="noConversion"/>
  </si>
  <si>
    <t>GDV012</t>
    <phoneticPr fontId="2" type="noConversion"/>
  </si>
  <si>
    <t>广东省佛山市禅城区丝绸大街22号中国电信营业厅</t>
    <phoneticPr fontId="2" type="noConversion"/>
  </si>
  <si>
    <t>广州中启通信科技有限公司</t>
  </si>
  <si>
    <t>番禺天河城三星体验店</t>
  </si>
  <si>
    <t>GZN006</t>
  </si>
  <si>
    <t>广东省广州市番禺区南村镇汉溪大道东366号万博天河城粤海广场楼4层442铺三星专卖店</t>
  </si>
  <si>
    <t>广州市</t>
  </si>
  <si>
    <t>裕港大厦移动店</t>
  </si>
  <si>
    <t>GZN020</t>
  </si>
  <si>
    <t>广州市黄埔区港湾路516号裕港大厦首层 （移动店）</t>
  </si>
  <si>
    <t>黄埔区裕港大厦OPPO官方体验店</t>
    <phoneticPr fontId="2" type="noConversion"/>
  </si>
  <si>
    <t>GZN023</t>
  </si>
  <si>
    <t>广东省广州市黄埔区大沙街道大沙地东路6号裕港大厦</t>
    <phoneticPr fontId="2" type="noConversion"/>
  </si>
  <si>
    <t>黄埔区大沙地OPPO官方体验店</t>
  </si>
  <si>
    <t>GZN024</t>
  </si>
  <si>
    <t>广东省广州市黄埔区大沙街道大沙地东路3号首层101之二铺OPPO体验店</t>
  </si>
  <si>
    <t>海珠区蓝天里荣耀体验店</t>
    <phoneticPr fontId="2" type="noConversion"/>
  </si>
  <si>
    <t>GZN025</t>
  </si>
  <si>
    <t>广州市海珠区江南大道中路254号-270首层自编104-1和105-1铺</t>
  </si>
  <si>
    <t>原来为：海珠区蓝天里华为专卖店</t>
    <phoneticPr fontId="2" type="noConversion"/>
  </si>
  <si>
    <t>云浮迪信通商贸有限公司</t>
  </si>
  <si>
    <t>云城区南盛移动营业厅</t>
  </si>
  <si>
    <t>GZO008</t>
  </si>
  <si>
    <t>云浮市云城区南盛镇料洞村委高村房屋首层</t>
  </si>
  <si>
    <t>连滩镇</t>
  </si>
  <si>
    <t>云浮市</t>
  </si>
  <si>
    <t>五线</t>
  </si>
  <si>
    <t>云城区河口移动营业厅</t>
  </si>
  <si>
    <t>GZO009</t>
  </si>
  <si>
    <t>云城区区河口镇河口街道文明南路26号、28号的首层两卡商铺</t>
  </si>
  <si>
    <t>云城区云硫移动营业厅</t>
  </si>
  <si>
    <t>GZO010</t>
  </si>
  <si>
    <t>云浮市云城区高峰街道星岩四路20号第一、二层</t>
  </si>
  <si>
    <t>云城区安塘移动营业厅</t>
  </si>
  <si>
    <t>GZO012</t>
  </si>
  <si>
    <t>云浮市云城区安塘街道办夏洞村委河提路银河港湾楼盘大门口左边第一,第二商铺</t>
  </si>
  <si>
    <t>云安区石城移动营业厅</t>
  </si>
  <si>
    <t>GZO013</t>
  </si>
  <si>
    <t>云安区石城镇云安区石城镇（托洞）新街110号楼房首层</t>
  </si>
  <si>
    <t>云安区白石移动营业厅</t>
  </si>
  <si>
    <t>GZO014</t>
  </si>
  <si>
    <t>广东省云浮市云安区白石镇白石车站综合楼一、二楼</t>
  </si>
  <si>
    <t>云安区镇安移动营业厅</t>
  </si>
  <si>
    <t>GZO015</t>
  </si>
  <si>
    <t>云安区镇安镇镇白路冯芳房屋首层（镇安邮储银行旁）</t>
  </si>
  <si>
    <t>云安区富林移动营业厅</t>
  </si>
  <si>
    <t>GZO016</t>
  </si>
  <si>
    <t>广东省云浮市云安区富林镇富林墟</t>
  </si>
  <si>
    <t>云城区兴云移动营业厅</t>
    <phoneticPr fontId="2" type="noConversion"/>
  </si>
  <si>
    <t>GZO018</t>
  </si>
  <si>
    <t>广东省云浮市云城区兴云西路50号移动营业厅</t>
    <phoneticPr fontId="2" type="noConversion"/>
  </si>
  <si>
    <t>云城区河滨移动营业厅</t>
    <phoneticPr fontId="2" type="noConversion"/>
  </si>
  <si>
    <t>GZO019</t>
  </si>
  <si>
    <t xml:space="preserve">广东省云浮市云城区河滨东路308号移动营业厅 </t>
    <phoneticPr fontId="2" type="noConversion"/>
  </si>
  <si>
    <t>中启</t>
    <phoneticPr fontId="2" type="noConversion"/>
  </si>
  <si>
    <t>云浮中启通讯科技有限公司</t>
  </si>
  <si>
    <t>罗定市附城移动营业厅</t>
  </si>
  <si>
    <t>GZP004</t>
  </si>
  <si>
    <t>罗定市附城街道迎宾路98号</t>
  </si>
  <si>
    <t>2022年1月，财务方面，云浮中启通讯科技有限公司整体的财务对应母公司由广东小集团变更到中启小集团，作为一般纳税人账套，和原有的广州市中启能源科技有限公司、广州迪网科技有限公司一样，都是一般纳税人公司账套</t>
    <phoneticPr fontId="2" type="noConversion"/>
  </si>
  <si>
    <t>罗定市罗镜移动营业厅</t>
  </si>
  <si>
    <t>GZP005</t>
  </si>
  <si>
    <t>罗定市罗镜镇新城北三路34号</t>
  </si>
  <si>
    <t>罗定市船步移动营业厅</t>
  </si>
  <si>
    <t>GZP007</t>
  </si>
  <si>
    <t>罗定市船步镇开阳中路1号</t>
  </si>
  <si>
    <t>罗定市罗平移动营业厅</t>
  </si>
  <si>
    <t>GZP008</t>
  </si>
  <si>
    <t>罗定市罗平镇大东路27-29号</t>
  </si>
  <si>
    <t>罗定市泗纶移动营业厅</t>
  </si>
  <si>
    <t>GZP009</t>
  </si>
  <si>
    <t>罗定市泗纶镇广海中路68号首层</t>
  </si>
  <si>
    <t>UP广东云浮市泷洲移动营业厅</t>
  </si>
  <si>
    <t>GZP010</t>
  </si>
  <si>
    <t>广东省罗定市罗城街道龙园路88号中国移动泷洲服务厅</t>
  </si>
  <si>
    <t>罗定市</t>
  </si>
  <si>
    <t>云浮中启通讯科技有限公司</t>
    <phoneticPr fontId="2" type="noConversion"/>
  </si>
  <si>
    <t>云城区苹果体验店</t>
  </si>
  <si>
    <t>GZP017</t>
  </si>
  <si>
    <t>广东省云浮市云城区云中路5号金鹏大厦首层西2号</t>
  </si>
  <si>
    <t xml:space="preserve">佛山迪信通商贸有限公司 </t>
    <phoneticPr fontId="2" type="noConversion"/>
  </si>
  <si>
    <t>佛山商贸顺德区万达广场vivo体验店</t>
    <phoneticPr fontId="2" type="noConversion"/>
  </si>
  <si>
    <t>GDV013</t>
    <phoneticPr fontId="2" type="noConversion"/>
  </si>
  <si>
    <t xml:space="preserve">广东省佛山市顺德区大良街道南江社区霞新路9号万达广场步行街一 层1057b号商铺 </t>
    <phoneticPr fontId="2" type="noConversion"/>
  </si>
  <si>
    <t>珠海迪信通商贸有限公司</t>
    <phoneticPr fontId="2" type="noConversion"/>
  </si>
  <si>
    <t>UP广东珠海华发商都旗舰店</t>
    <phoneticPr fontId="2" type="noConversion"/>
  </si>
  <si>
    <t>ZHA004</t>
    <phoneticPr fontId="2" type="noConversion"/>
  </si>
  <si>
    <t xml:space="preserve">广东省珠海市香洲区珠海大道8号华发商都B座C01 </t>
    <phoneticPr fontId="2" type="noConversion"/>
  </si>
  <si>
    <t>珠海市</t>
    <phoneticPr fontId="2" type="noConversion"/>
  </si>
  <si>
    <t>广西</t>
  </si>
  <si>
    <t>广西迪信通电子通信技术有限公司</t>
  </si>
  <si>
    <t>广西迪信通南宁总店</t>
  </si>
  <si>
    <t>GXA042</t>
  </si>
  <si>
    <t>南宁市民生路38号南宁饭店一楼</t>
  </si>
  <si>
    <t>南宁市</t>
  </si>
  <si>
    <t>大承包</t>
    <phoneticPr fontId="2" type="noConversion"/>
  </si>
  <si>
    <t>大承包该店公司营业执照承包后已注销现承包人办理的是个体营业执照</t>
  </si>
  <si>
    <t>广西南宁民生华为体验店</t>
  </si>
  <si>
    <t>GXA045</t>
  </si>
  <si>
    <t>广西南宁市兴宁区民生路9号</t>
  </si>
  <si>
    <t>广西南宁共和旗舰店</t>
  </si>
  <si>
    <t>GXA072</t>
  </si>
  <si>
    <t>广西南宁市兴宁区民生路9号中国电信</t>
  </si>
  <si>
    <t>广西个体加盟</t>
  </si>
  <si>
    <t>广西防城港灵秀路店</t>
  </si>
  <si>
    <t>GXB095</t>
  </si>
  <si>
    <t>广西防城港市港口区灵秀路恒源新都1号楼</t>
  </si>
  <si>
    <t>防城港市</t>
  </si>
  <si>
    <t>广西东兴市民族路店</t>
  </si>
  <si>
    <t>GXB098</t>
  </si>
  <si>
    <t>广西东兴市民族路79号电信营业厅迪信通</t>
  </si>
  <si>
    <t>东兴县</t>
  </si>
  <si>
    <t>桂林迪信通电子通信技术有限公司</t>
  </si>
  <si>
    <t>广西桂林中山南路旗舰店</t>
  </si>
  <si>
    <t>GXE015</t>
  </si>
  <si>
    <t>桂林市中山南路43号中国电信全网通手机卖场（桂林火车南站旁）</t>
  </si>
  <si>
    <t>桂林市</t>
  </si>
  <si>
    <t>大承包桂林公司已注销算加盟店</t>
  </si>
  <si>
    <t>广西桂林中中英米店</t>
  </si>
  <si>
    <t>GXE017</t>
  </si>
  <si>
    <t>桂林市中山中路53号</t>
  </si>
  <si>
    <t>贵州</t>
  </si>
  <si>
    <t>贵州川达通讯设备有限公司</t>
  </si>
  <si>
    <t>贵阳人民广场沃尔玛店</t>
  </si>
  <si>
    <t>GYA068</t>
  </si>
  <si>
    <t>贵阳市南明区遵义路人民广场沃尔玛内</t>
  </si>
  <si>
    <t>贵阳市</t>
  </si>
  <si>
    <t>贵阳个体加盟新</t>
  </si>
  <si>
    <t>顶效农贸移动厅</t>
  </si>
  <si>
    <t>GYB092</t>
  </si>
  <si>
    <t>兴义市顶效镇迎宾东路196号迪信通</t>
  </si>
  <si>
    <t>兴义市</t>
  </si>
  <si>
    <t>贵州迪丰兴义丰源市场店</t>
  </si>
  <si>
    <t>GYB136</t>
  </si>
  <si>
    <t>贵州省兴义市丰源市场9号</t>
  </si>
  <si>
    <t>贵州迪丰兴义大佛坊店</t>
  </si>
  <si>
    <t>GYB137</t>
  </si>
  <si>
    <t>兴义市黄草片区大佛洞风景区一楼迪信通</t>
  </si>
  <si>
    <t>普定县文明路移动厅</t>
  </si>
  <si>
    <t>GYB143</t>
  </si>
  <si>
    <t>普定县文明路2号</t>
  </si>
  <si>
    <t>普定县</t>
  </si>
  <si>
    <t>安顺市</t>
  </si>
  <si>
    <t>兴义市沙井街营业厅</t>
  </si>
  <si>
    <t>GYB148</t>
  </si>
  <si>
    <t>贵州省兴义市沙井南路移动营业厅</t>
  </si>
  <si>
    <t>兴义市盘江路vivo专卖店</t>
  </si>
  <si>
    <t>GYB149</t>
  </si>
  <si>
    <t>贵州省兴义市盘江北路人民会场旁</t>
  </si>
  <si>
    <t>安顺学院移动厅</t>
    <phoneticPr fontId="2" type="noConversion"/>
  </si>
  <si>
    <t>GYB152</t>
  </si>
  <si>
    <t>安顺市开发区学府路东侧三和书苑1幢1层2号</t>
    <phoneticPr fontId="2" type="noConversion"/>
  </si>
  <si>
    <t>贵州</t>
    <phoneticPr fontId="2" type="noConversion"/>
  </si>
  <si>
    <t>安顺市</t>
    <phoneticPr fontId="2" type="noConversion"/>
  </si>
  <si>
    <t>地级市</t>
    <phoneticPr fontId="2" type="noConversion"/>
  </si>
  <si>
    <t>河北</t>
  </si>
  <si>
    <t>河北迪信电子通信设备有限公司</t>
  </si>
  <si>
    <t>河北石家庄北国华夏店</t>
  </si>
  <si>
    <t>SJ3033</t>
  </si>
  <si>
    <t>东风路68号北国华夏店迪信通专柜</t>
  </si>
  <si>
    <t>石家庄市</t>
  </si>
  <si>
    <t>河北石家庄北国益元店</t>
  </si>
  <si>
    <t>SJ3036</t>
  </si>
  <si>
    <t>联盟路与泰华街交叉口益元百货二楼迪信通专柜</t>
  </si>
  <si>
    <t>在系统平台为：河北石家庄北国益元店新(SJ336)</t>
  </si>
  <si>
    <t>河北石家庄北国益中店</t>
    <phoneticPr fontId="2" type="noConversion"/>
  </si>
  <si>
    <t>SJ3044</t>
  </si>
  <si>
    <t>中山东路与东二环交叉口益中百货迪信通</t>
  </si>
  <si>
    <t>河北石家庄北国益新店</t>
  </si>
  <si>
    <t>SJ3128</t>
  </si>
  <si>
    <t>河北省石家庄市高新区石家庄市高新区学苑路与天山大街交叉口北国电器益新店三楼迪信通</t>
  </si>
  <si>
    <t>UP河北石家庄桥西万象城华为店</t>
  </si>
  <si>
    <t>SJ3152</t>
  </si>
  <si>
    <t>石家庄市中山西路和中华大街交叉路口西北万象城6楼华为店</t>
  </si>
  <si>
    <t>UP河北石家庄桥西万象城店</t>
  </si>
  <si>
    <t>SJ3153</t>
  </si>
  <si>
    <t>石家庄市中山西路和中华大街交叉路口西北万象城6楼UP+店</t>
  </si>
  <si>
    <t>UP河北石家庄东南智汇城欢乐汇店</t>
    <phoneticPr fontId="2" type="noConversion"/>
  </si>
  <si>
    <t>SJ3157</t>
  </si>
  <si>
    <t xml:space="preserve">河北省石家庄市裕华区裕泰路77号欢乐汇L469 </t>
    <phoneticPr fontId="2" type="noConversion"/>
  </si>
  <si>
    <t>河北石家庄北国益庄店</t>
    <phoneticPr fontId="2" type="noConversion"/>
  </si>
  <si>
    <t>SJ3158</t>
  </si>
  <si>
    <t xml:space="preserve">河北省石家庄市胜利北街289号益庄购物中心北国超市负一层 </t>
  </si>
  <si>
    <t>河北石家庄万达OPPO销服一体店</t>
    <phoneticPr fontId="2" type="noConversion"/>
  </si>
  <si>
    <t>SJ3159</t>
  </si>
  <si>
    <t>河北省石家庄市长安区中山东路与谈固北大街交叉口东北侧一楼L1022</t>
  </si>
  <si>
    <t>河北石家庄长安万达vivo体验店</t>
    <phoneticPr fontId="2" type="noConversion"/>
  </si>
  <si>
    <t>SJ3160</t>
  </si>
  <si>
    <t xml:space="preserve">河北省石家庄市长安区中山东路与谈固北大街交叉口东北侧一楼L1021B  </t>
  </si>
  <si>
    <t>河北个体加盟公司</t>
  </si>
  <si>
    <t>河北张家口总店</t>
  </si>
  <si>
    <t>SJ4048</t>
  </si>
  <si>
    <t>张家口市桥东区东方购物中心一楼迪信通</t>
  </si>
  <si>
    <t>张家口市</t>
  </si>
  <si>
    <t>河北张家口张北店</t>
  </si>
  <si>
    <t>SJ4057</t>
  </si>
  <si>
    <t>张北县兴华东路4号迪信通总店</t>
  </si>
  <si>
    <t>张北县</t>
  </si>
  <si>
    <t>河北秦皇岛市总店(白雪店)</t>
  </si>
  <si>
    <t>SJ4069</t>
  </si>
  <si>
    <t>河北省秦皇岛市海港区海港区河北大街186号迪信通手机超市（第二中学旁边）</t>
  </si>
  <si>
    <t>秦皇岛市</t>
  </si>
  <si>
    <t>河北保定涿州桃园店</t>
  </si>
  <si>
    <t>SJ4094</t>
  </si>
  <si>
    <t>涿州市南关大街97号（原大桃东北角）</t>
  </si>
  <si>
    <t>涿州市</t>
  </si>
  <si>
    <t>保定市</t>
  </si>
  <si>
    <t>河北保定涿州万达店</t>
    <phoneticPr fontId="2" type="noConversion"/>
  </si>
  <si>
    <t>SJ4107</t>
  </si>
  <si>
    <t>涿州市桃园路96号（原大桃东南角）</t>
  </si>
  <si>
    <t>河北保定高碑店迎宾路店</t>
  </si>
  <si>
    <t>SJ4149</t>
  </si>
  <si>
    <t>高碑店市迎宾路南侧143号（中国工商银行西邻）</t>
  </si>
  <si>
    <t>高碑店市</t>
  </si>
  <si>
    <t>河北个体加盟公司</t>
    <phoneticPr fontId="2" type="noConversion"/>
  </si>
  <si>
    <t>河北张家口桥东百货大楼店</t>
  </si>
  <si>
    <t>SJ4164</t>
  </si>
  <si>
    <t>桥东区百货大楼一楼迪信通</t>
  </si>
  <si>
    <t>河北邯郸华亿店</t>
  </si>
  <si>
    <t>SJ4187</t>
  </si>
  <si>
    <t>邯郸市邯山区陵园路华亿大厦西行30米路北一层迪信通手机连锁</t>
  </si>
  <si>
    <t>邯郸市</t>
  </si>
  <si>
    <t>河北保定涿州范阳路店</t>
  </si>
  <si>
    <t>SJ4252</t>
  </si>
  <si>
    <t>涿州市范阳西路122号家乐福对面中国银行旁（迪信通）</t>
  </si>
  <si>
    <t>河北保定涿州开发区广场店</t>
  </si>
  <si>
    <t>SJ4262</t>
  </si>
  <si>
    <t>涿州市开发区东兴北街7号（广场宜佳旺肯德基东门对面迪信通）</t>
  </si>
  <si>
    <t>河北张家口桥东商场店</t>
  </si>
  <si>
    <t>SJ4284</t>
  </si>
  <si>
    <t>河北省张家口市桥东区河北省张家口市桥东区百货大楼北门对面迪信通</t>
  </si>
  <si>
    <t>河北邯郸美食林滏东店</t>
  </si>
  <si>
    <t>SJ4288</t>
  </si>
  <si>
    <t>河北省邯郸市丛台区邯郸市丛台区滏东大街与和平路交叉口美食林二楼迪信通</t>
  </si>
  <si>
    <t>河南</t>
  </si>
  <si>
    <t>河南迪信通商贸有限公司</t>
  </si>
  <si>
    <t>河南郑州二七广场天然店</t>
  </si>
  <si>
    <t>HAA009</t>
  </si>
  <si>
    <t>人民路与西大街交叉口二七广场东北角天然商厦二楼北侧</t>
  </si>
  <si>
    <t>郑州市</t>
  </si>
  <si>
    <t>河南郑州管城区城东路店</t>
  </si>
  <si>
    <t>HAA073</t>
  </si>
  <si>
    <t>郑州市管城区郑汴路城东路南50米路东超讯发手机连锁</t>
  </si>
  <si>
    <t>河南郑州伏牛店</t>
  </si>
  <si>
    <t>HAA156</t>
  </si>
  <si>
    <t>中原路与伏牛路交叉口西南角</t>
  </si>
  <si>
    <t>河南郑州市中原路旗舰店</t>
  </si>
  <si>
    <t>HAA161</t>
  </si>
  <si>
    <t>中原区中原路郑州大学北门向东20米双层迪信通</t>
  </si>
  <si>
    <t>河南郑州二七超讯发旗舰店</t>
  </si>
  <si>
    <t>HAA165</t>
  </si>
  <si>
    <t>郑州市二七广场西南角百年德化D区二楼超讯发</t>
  </si>
  <si>
    <t>河南洛阳移动平台\金城寨街厅</t>
  </si>
  <si>
    <t>HAA182</t>
  </si>
  <si>
    <t>洛阳市洛龙区开元大道与金城寨街交叉口移动营业厅</t>
  </si>
  <si>
    <t>洛阳市</t>
  </si>
  <si>
    <t>UP河南信阳移动火车站厅</t>
  </si>
  <si>
    <t>HAA208</t>
  </si>
  <si>
    <t>信阳市四一路口移动手机广场</t>
  </si>
  <si>
    <t>信阳市</t>
  </si>
  <si>
    <t>河南许昌移动平台\禹王大道厅</t>
  </si>
  <si>
    <t>HAA210</t>
  </si>
  <si>
    <t>禹州禹王大道西段中国移动营业厅</t>
  </si>
  <si>
    <t>禹州市</t>
  </si>
  <si>
    <t>许昌市</t>
  </si>
  <si>
    <t>河南郑州移动平台\城东路厅</t>
  </si>
  <si>
    <t>HAA216</t>
  </si>
  <si>
    <t>郑州市东大街商城路交叉口南100路西</t>
  </si>
  <si>
    <t>河南郑州移动平台\国基路厅</t>
  </si>
  <si>
    <t>HAA233</t>
  </si>
  <si>
    <t>河南郑州移动国基路厅</t>
  </si>
  <si>
    <t>河南洛阳景沪店</t>
  </si>
  <si>
    <t>HAA260</t>
  </si>
  <si>
    <t>洛阳市涧西区景华路75号景沪商场一楼</t>
  </si>
  <si>
    <t>在系统平台为：河南洛阳景沪店新(HAA260)</t>
    <phoneticPr fontId="2" type="noConversion"/>
  </si>
  <si>
    <t>河南濮阳鹏程店</t>
  </si>
  <si>
    <t>HAA262</t>
  </si>
  <si>
    <t>濮阳飞龙车站南20米路西</t>
  </si>
  <si>
    <t>濮阳市</t>
  </si>
  <si>
    <t>在系统平台为：河南濮阳鹏程店新（HAA262）</t>
  </si>
  <si>
    <t>河南洛阳西工店</t>
    <phoneticPr fontId="2" type="noConversion"/>
  </si>
  <si>
    <t>HAA265</t>
    <phoneticPr fontId="2" type="noConversion"/>
  </si>
  <si>
    <t>洛阳市西工区人民东路蓝天广场东通讯市场</t>
    <phoneticPr fontId="2" type="noConversion"/>
  </si>
  <si>
    <t>河南新乡平原路饮马口店</t>
  </si>
  <si>
    <t>HAA268</t>
  </si>
  <si>
    <t>新乡市平原路与和平路东南角</t>
  </si>
  <si>
    <t>新乡市</t>
  </si>
  <si>
    <t>河南驻马店解放路至尊店</t>
  </si>
  <si>
    <t>HAA279</t>
  </si>
  <si>
    <t>驻马店解放路三维大厦一楼</t>
  </si>
  <si>
    <t>驻马店市</t>
  </si>
  <si>
    <t>在系统平台为：河南驻马店解放路至尊店新（HAA279）</t>
  </si>
  <si>
    <t>河南南阳至尊店</t>
  </si>
  <si>
    <t>HAA287</t>
  </si>
  <si>
    <t>河南南阳港达商贸城一楼</t>
  </si>
  <si>
    <t>南阳市</t>
  </si>
  <si>
    <t>河南南阳超讯发港达总店</t>
  </si>
  <si>
    <t>HAA288</t>
  </si>
  <si>
    <t>河南南阳港达商贸城二楼</t>
  </si>
  <si>
    <t>河南洛阳市天津路景华店</t>
  </si>
  <si>
    <t>HAA291</t>
  </si>
  <si>
    <t>洛阳市涧西区景华路39号迪信通手机店一楼</t>
  </si>
  <si>
    <t>河南洛阳移动/河洛路社区店</t>
  </si>
  <si>
    <t>HAA292</t>
  </si>
  <si>
    <t>洛阳市高新区河洛路与丰润东路交叉口移动营业厅</t>
  </si>
  <si>
    <t>河南洛阳移动/万达营业厅</t>
  </si>
  <si>
    <t>HAA297</t>
  </si>
  <si>
    <t>洛阳市涧西区珠江路与辽宁路交叉口世纪华阳商业街商铺一楼</t>
  </si>
  <si>
    <t>河南信阳贝信店</t>
  </si>
  <si>
    <t>HAA298</t>
  </si>
  <si>
    <t>信阳市中山路与解放路交叉口贝信移动手机广场</t>
  </si>
  <si>
    <t>河南信阳东方红大道和美店</t>
  </si>
  <si>
    <t>HAA299</t>
  </si>
  <si>
    <t>信阳市东方京城B座移动手机广场一楼</t>
  </si>
  <si>
    <t>河南商丘精品店</t>
  </si>
  <si>
    <t>HAA300</t>
  </si>
  <si>
    <t>商丘民主中路九龙广场A-9#门面房</t>
  </si>
  <si>
    <t>商丘市</t>
  </si>
  <si>
    <t>河南驻马店解放路三维店</t>
  </si>
  <si>
    <t>HAA306</t>
  </si>
  <si>
    <t>河南驻马店解放中路总店</t>
  </si>
  <si>
    <t>HAA308</t>
  </si>
  <si>
    <t>驻马店解放路老移动营业厅一楼</t>
  </si>
  <si>
    <t>河南郑州汝河路世纪联华店</t>
  </si>
  <si>
    <t>HAA390</t>
  </si>
  <si>
    <t>郑州市中原区汝河路92号</t>
  </si>
  <si>
    <t>河南郑州东风路天旺店</t>
  </si>
  <si>
    <t>HAA402</t>
  </si>
  <si>
    <t xml:space="preserve">郑州市金水区天明路82号裙房商业1层1103号 </t>
  </si>
  <si>
    <t>河南周口七一路移动商城店</t>
  </si>
  <si>
    <t>HAA409</t>
  </si>
  <si>
    <t>周口市七一路万顺达对面移动商城迪信通</t>
  </si>
  <si>
    <t>周口市</t>
  </si>
  <si>
    <t>河南洛阳丽春路社区厅</t>
  </si>
  <si>
    <t>HAA412</t>
  </si>
  <si>
    <t>洛阳市涧西区丽春西路中段南峰园社区综合楼门面房</t>
  </si>
  <si>
    <t>河南开封小米之家万博广场店</t>
  </si>
  <si>
    <t>HAA457</t>
  </si>
  <si>
    <t>开封万博广场</t>
  </si>
  <si>
    <t>开封市</t>
  </si>
  <si>
    <t>河南郑州泰德城华为体验店</t>
  </si>
  <si>
    <t>HAA458</t>
  </si>
  <si>
    <t>郑州泰德城内</t>
  </si>
  <si>
    <t>河南驻马店大商小米专卖店</t>
  </si>
  <si>
    <t>HAA467</t>
  </si>
  <si>
    <t>驻马店大商内</t>
  </si>
  <si>
    <t>河南开封万达小米授权店</t>
  </si>
  <si>
    <t>HAA473</t>
  </si>
  <si>
    <t>开封万达广场</t>
  </si>
  <si>
    <t>河南漯河市人民路总店</t>
  </si>
  <si>
    <t>HAA478</t>
  </si>
  <si>
    <t>漯河市源汇区人民路中段电子科技大厦一楼迪信通</t>
  </si>
  <si>
    <t>漯河市</t>
  </si>
  <si>
    <t>在系统平台为：河南漯河市人民路总店新（HAA478）</t>
  </si>
  <si>
    <t>河南郑州CBD小米专卖店</t>
  </si>
  <si>
    <t>HAA482</t>
  </si>
  <si>
    <t>郑东新区CBD商务内环与如意路交汇处丹尼斯七天地1层71F-004</t>
  </si>
  <si>
    <t>河南郑州信息店</t>
  </si>
  <si>
    <t>HAA495</t>
  </si>
  <si>
    <t>郑州市信息学院路与俭学街交叉转角一层铺面</t>
  </si>
  <si>
    <t>河南郑州紫荆山公园英才店</t>
  </si>
  <si>
    <t>HAA496</t>
  </si>
  <si>
    <t>金水区金水路108号“英才广场商业街”一楼沿街铺面</t>
  </si>
  <si>
    <t>河南郑州总店</t>
  </si>
  <si>
    <t>HAA497</t>
  </si>
  <si>
    <t>郑州市德化街68号友谊大楼二层</t>
  </si>
  <si>
    <t>在系统平台为：河南郑州总店新（HAA497）</t>
  </si>
  <si>
    <t>河南郑州丰庆路庙里街店</t>
  </si>
  <si>
    <t>HAA517</t>
  </si>
  <si>
    <t>河南省郑州市金水区北环路与丰庆路交叉口向北200米路东</t>
  </si>
  <si>
    <t>在系统平台为：河南郑州丰庆路庙里街店新（HAA517）</t>
  </si>
  <si>
    <t>河南郑州桐柏店</t>
  </si>
  <si>
    <t>HAA519</t>
  </si>
  <si>
    <t>郑州市桐柏路187号</t>
  </si>
  <si>
    <t>在系统平台为：河南郑州桐柏店新（HAA519）</t>
  </si>
  <si>
    <t>河南周口七一路邮局至尊店</t>
  </si>
  <si>
    <t>HAA543</t>
  </si>
  <si>
    <t>在系统平台为：河南周口七一路邮局至尊店新新（HAA543）</t>
  </si>
  <si>
    <t>河南商丘移动文化路厅</t>
  </si>
  <si>
    <t>HAA544</t>
  </si>
  <si>
    <t>河南商丘市梁园区文化路与凯旋路交叉口东北角移动营业厅</t>
  </si>
  <si>
    <t>在系统平台为：河南商丘移动文化路厅新（HAA544）</t>
  </si>
  <si>
    <t>UP河南郑州王府井店</t>
  </si>
  <si>
    <t>HAA545</t>
  </si>
  <si>
    <t>中原区棉纺路36号王府井百货</t>
  </si>
  <si>
    <t>在系统平台为：UP河南郑州王府井店新（HAA545）</t>
  </si>
  <si>
    <t>UP河南郑州熙地港店</t>
  </si>
  <si>
    <t>HAA546</t>
  </si>
  <si>
    <t>郑州熙地港商场内</t>
  </si>
  <si>
    <t>在系统平台为：UP河南郑州熙地港店新（HAA546）</t>
  </si>
  <si>
    <t>UP河南郑州正道花园店</t>
  </si>
  <si>
    <t>HAA547</t>
  </si>
  <si>
    <t>郑州花园路挣到花园商场内</t>
  </si>
  <si>
    <t>在系统平台为：UP河南郑州正道花园店新（HAA547）</t>
  </si>
  <si>
    <t>河南许昌万达华为授权体验店</t>
  </si>
  <si>
    <t>HAA549</t>
  </si>
  <si>
    <t>华为万达</t>
  </si>
  <si>
    <t>在系统平台为：河南许昌万达华为授权体验店新新（HAA549）</t>
  </si>
  <si>
    <t>河南郑州YOYOPARK华为授权体验店</t>
  </si>
  <si>
    <t>HAA550</t>
  </si>
  <si>
    <t>郑州YOYO商场内</t>
  </si>
  <si>
    <t>在系统平台为：河南郑州YOYOPARK华为授权体验店新（HAA550）</t>
    <phoneticPr fontId="2" type="noConversion"/>
  </si>
  <si>
    <t>河南郑州局外太格茂华为融合店</t>
  </si>
  <si>
    <t>HAA551</t>
  </si>
  <si>
    <t>郑州市郑东新区龙子湖平安大道与博学路交汇处局外太格茂购物中心1-05</t>
  </si>
  <si>
    <t>在系统平台为：河南郑州局外太格茂华为融合店新（HAA551）</t>
  </si>
  <si>
    <t>河南郑州总店小米卫星店</t>
  </si>
  <si>
    <t>HAA553</t>
  </si>
  <si>
    <t>郑州市二七区彩虹路友谊大厦2楼</t>
  </si>
  <si>
    <t>河南周口淮阳邮局至尊店</t>
    <phoneticPr fontId="2" type="noConversion"/>
  </si>
  <si>
    <t>HAA556</t>
    <phoneticPr fontId="2" type="noConversion"/>
  </si>
  <si>
    <t xml:space="preserve">河南省周口市淮阳区新华大街与民生西路交叉口 </t>
    <phoneticPr fontId="2" type="noConversion"/>
  </si>
  <si>
    <t>河南南阳荣耀授权店</t>
  </si>
  <si>
    <t>HAA557</t>
  </si>
  <si>
    <t xml:space="preserve">河南省南阳市卧龙区新华路126号 </t>
  </si>
  <si>
    <t>河南郑州伏牛店小米卫星店</t>
    <phoneticPr fontId="2" type="noConversion"/>
  </si>
  <si>
    <t>HAA559</t>
  </si>
  <si>
    <t>郑州市中原区中原路伏牛路</t>
    <phoneticPr fontId="2" type="noConversion"/>
  </si>
  <si>
    <t>郑州紫荆山店小米卫星店</t>
    <phoneticPr fontId="2" type="noConversion"/>
  </si>
  <si>
    <t>HAA561</t>
  </si>
  <si>
    <t>郑州市金水区花园路与金水路交叉口</t>
    <phoneticPr fontId="2" type="noConversion"/>
  </si>
  <si>
    <t>河南许昌360荣耀授权体验店</t>
    <phoneticPr fontId="2" type="noConversion"/>
  </si>
  <si>
    <t>HAA564</t>
    <phoneticPr fontId="2" type="noConversion"/>
  </si>
  <si>
    <t>许昌魏都区智辉大道与孔场街交汇处</t>
    <phoneticPr fontId="2" type="noConversion"/>
  </si>
  <si>
    <t>河南漯河临颍县荣耀体验店</t>
    <phoneticPr fontId="2" type="noConversion"/>
  </si>
  <si>
    <t>HAA565</t>
    <phoneticPr fontId="2" type="noConversion"/>
  </si>
  <si>
    <t>河南省漯河市临颍县人民路金地时代广场1楼门面房</t>
    <phoneticPr fontId="2" type="noConversion"/>
  </si>
  <si>
    <t>河南新乡福彩街兰亭移动营业厅</t>
    <phoneticPr fontId="2" type="noConversion"/>
  </si>
  <si>
    <t>HAA566</t>
    <phoneticPr fontId="2" type="noConversion"/>
  </si>
  <si>
    <t>新乡市牧野区福彩街兰亭大厦一层104号</t>
    <phoneticPr fontId="2" type="noConversion"/>
  </si>
  <si>
    <t>河南南阳移动人民路营业厅新</t>
    <phoneticPr fontId="2" type="noConversion"/>
  </si>
  <si>
    <t>HAA569</t>
    <phoneticPr fontId="2" type="noConversion"/>
  </si>
  <si>
    <t>南阳市卧龙区人民路天桥西南角移动营业厅</t>
    <phoneticPr fontId="2" type="noConversion"/>
  </si>
  <si>
    <t>河南新乡长垣县桂陵大道店新</t>
    <phoneticPr fontId="2" type="noConversion"/>
  </si>
  <si>
    <t>HAA573</t>
    <phoneticPr fontId="2" type="noConversion"/>
  </si>
  <si>
    <t xml:space="preserve">长垣县桂陵大道与人民路交叉口西北角 </t>
  </si>
  <si>
    <t>长垣县</t>
  </si>
  <si>
    <t xml:space="preserve">原来为河南新乡长垣县桂陵大道店（HN0327），因移动佣金需要回到省公司对公户，从加盟门店变更为一般纳税人 </t>
    <phoneticPr fontId="2" type="noConversion"/>
  </si>
  <si>
    <t>三门峡施霖商贸有限公司</t>
  </si>
  <si>
    <t>河南三门峡超讯发黄河路店</t>
  </si>
  <si>
    <t>HCR002</t>
  </si>
  <si>
    <t>三门峡市黄河路中段108号超讯发</t>
  </si>
  <si>
    <t>三门峡市</t>
  </si>
  <si>
    <t>在系统平台为：河南三门峡超讯发黄河路店联营（HCR002）和河南三门峡超讯发黄河路店联盈（HCS014）</t>
    <phoneticPr fontId="2" type="noConversion"/>
  </si>
  <si>
    <t>河南三门峡和平路移动厅</t>
  </si>
  <si>
    <t>HCR003</t>
  </si>
  <si>
    <t>三门峡市和平路六峰路交叉口千禧量贩一楼</t>
  </si>
  <si>
    <t>在系统平台为：河南三门峡和平路移动厅联盈（HCS015）和河南三门峡和平路移动厅联营（HCR003）</t>
    <phoneticPr fontId="2" type="noConversion"/>
  </si>
  <si>
    <t>河南三门峡黄河路小米专卖店</t>
  </si>
  <si>
    <t>HCR006</t>
  </si>
  <si>
    <t>河南三门峡和平路小米卫星店</t>
  </si>
  <si>
    <t>HCR007</t>
  </si>
  <si>
    <t>河南三门峡喻辉小米卫星店</t>
    <phoneticPr fontId="2" type="noConversion"/>
  </si>
  <si>
    <t>HCR011</t>
  </si>
  <si>
    <t>河南省三门峡市灵宝喻辉电器一楼</t>
    <phoneticPr fontId="2" type="noConversion"/>
  </si>
  <si>
    <t>三门峡市</t>
    <phoneticPr fontId="2" type="noConversion"/>
  </si>
  <si>
    <t>三门峡施霖个体</t>
  </si>
  <si>
    <t>河南三门峡灵宝移动\商业街厅</t>
    <phoneticPr fontId="2" type="noConversion"/>
  </si>
  <si>
    <t>HCS004</t>
  </si>
  <si>
    <t>三门峡灵宝长安路三仙鹤移动厅</t>
  </si>
  <si>
    <t>在系统平台为：河南三门峡灵宝移动\商业街厅联营（HCS004）</t>
    <phoneticPr fontId="2" type="noConversion"/>
  </si>
  <si>
    <t>河南三门峡卢氏新建路东大街店</t>
  </si>
  <si>
    <t>HCS005</t>
  </si>
  <si>
    <t>卢氏县新建路东大街迪信通</t>
  </si>
  <si>
    <t>卢氏县</t>
  </si>
  <si>
    <t>河南三门峡灵宝桃林喻辉店</t>
  </si>
  <si>
    <t>HCS006</t>
  </si>
  <si>
    <t>灵宝市桃林街老邮电局斜对面喻辉电器城一楼</t>
  </si>
  <si>
    <t>灵宝市</t>
  </si>
  <si>
    <t>在系统平台为：河南三门峡灵宝桃林喻辉店联营（HCS006）</t>
    <phoneticPr fontId="2" type="noConversion"/>
  </si>
  <si>
    <t>河南三门峡卢氏荣耀专卖店</t>
  </si>
  <si>
    <t>HCS008</t>
  </si>
  <si>
    <t>卢氏县城十字街东北角</t>
  </si>
  <si>
    <t xml:space="preserve">为原卢氏华为授权体验店，更改店名为：河南三门峡卢氏荣耀授权店联营（HCS008） </t>
    <phoneticPr fontId="2" type="noConversion"/>
  </si>
  <si>
    <t>河南三门峡温塘超讯发华为授权体验店</t>
    <phoneticPr fontId="2" type="noConversion"/>
  </si>
  <si>
    <t>HCS009</t>
  </si>
  <si>
    <t>陕县温塘高阳路嵩基花园门口华为专卖店</t>
  </si>
  <si>
    <t>陕县</t>
  </si>
  <si>
    <t>UP河南三门峡移动上阳路厅</t>
  </si>
  <si>
    <t>HCS017</t>
  </si>
  <si>
    <t>三门峡上阳路与崤山路交叉口东北角移动营业厅</t>
  </si>
  <si>
    <t>在系统平台为：UP河南三门峡移动上阳路厅联盈（HCS017）</t>
    <phoneticPr fontId="2" type="noConversion"/>
  </si>
  <si>
    <t>UP河南三门峡灵宝长安路厅</t>
  </si>
  <si>
    <t>HCS018</t>
  </si>
  <si>
    <t>三门峡灵宝长安路移动公司楼下营业厅</t>
  </si>
  <si>
    <t>在系统平台为：UP河南三门峡灵宝长安路厅联盈（HCS018）</t>
    <phoneticPr fontId="2" type="noConversion"/>
  </si>
  <si>
    <t>河南三门峡梦之城华为体验店</t>
  </si>
  <si>
    <t>HCS020</t>
  </si>
  <si>
    <t>河南三门峡梦之城百货一楼</t>
  </si>
  <si>
    <t>河南三门峡卢氏靖华路移动厅</t>
  </si>
  <si>
    <t>HCS026</t>
  </si>
  <si>
    <t xml:space="preserve">三门峡卢氏靖华路移动营业厅 </t>
  </si>
  <si>
    <t>河南三门峡黄河路VIVO专卖店</t>
  </si>
  <si>
    <t>HCS030</t>
  </si>
  <si>
    <t xml:space="preserve">河南省三门峡市湖滨区黄河路中段黄河大厦一楼东门面 </t>
  </si>
  <si>
    <t>双发</t>
  </si>
  <si>
    <t>河南濮阳市中原路手机连锁店</t>
  </si>
  <si>
    <t>HN0004</t>
  </si>
  <si>
    <t>濮阳市中原路与大庆路交叉口西南角</t>
  </si>
  <si>
    <t>河南濮阳中原路油田二店</t>
  </si>
  <si>
    <t>HN0005</t>
  </si>
  <si>
    <t>濮阳市中原路与大庆路交叉口西50米路南</t>
  </si>
  <si>
    <t>河南新乡获嘉店</t>
  </si>
  <si>
    <t>HN0027</t>
  </si>
  <si>
    <t>获嘉县红旗路</t>
  </si>
  <si>
    <t>获嘉县</t>
  </si>
  <si>
    <t>河南鹤壁新区黄河路鹤翔店</t>
  </si>
  <si>
    <t>HN0228</t>
  </si>
  <si>
    <t>鹤壁市淇滨区黄山路与黄河路交叉口西南角</t>
  </si>
  <si>
    <t>鹤壁市</t>
  </si>
  <si>
    <t>河南许昌市火车站店</t>
  </si>
  <si>
    <t>HN0375</t>
  </si>
  <si>
    <t>许昌市火车站对面迪信通</t>
  </si>
  <si>
    <t>河南郑州中原路华为零售店</t>
  </si>
  <si>
    <t>HN0500</t>
  </si>
  <si>
    <t>郑州市二七区中原路中原商场东楼</t>
  </si>
  <si>
    <t>河南省安阳义乌商贸城一街</t>
  </si>
  <si>
    <t>HN0544</t>
  </si>
  <si>
    <t>安阳新时代置业</t>
  </si>
  <si>
    <t>安阳市</t>
  </si>
  <si>
    <t>UP河南漯河移动人民西路厅</t>
  </si>
  <si>
    <t>HN0679</t>
  </si>
  <si>
    <t>漯河市源汇区五一路与人民路交叉口东南角中国移动营业厅</t>
  </si>
  <si>
    <t>河南新乡卫辉比干大道店</t>
  </si>
  <si>
    <t>HN0696</t>
  </si>
  <si>
    <t>卫辉建设路与比干大道交叉口东南角</t>
  </si>
  <si>
    <t>河南新乡卫辉华为体验店</t>
  </si>
  <si>
    <t>HN0722</t>
  </si>
  <si>
    <t>原来为华为体验店，从华为测关闭了，我们改成大专区门店销售全品牌</t>
    <phoneticPr fontId="2" type="noConversion"/>
  </si>
  <si>
    <t>河南洛阳伊川华为专卖店</t>
  </si>
  <si>
    <t>HN0732</t>
  </si>
  <si>
    <t>洛阳市伊川县杜康大道与人民路交叉口迪信通店内</t>
  </si>
  <si>
    <t>伊川县</t>
  </si>
  <si>
    <t>河南鹤壁黎阳路华为专卖店</t>
  </si>
  <si>
    <t>HN0759</t>
  </si>
  <si>
    <t>鹤壁市浚县黎阳路大转盘西北角华为专卖店</t>
  </si>
  <si>
    <t>浚县</t>
  </si>
  <si>
    <t>河南漯河临颍县华为体验店</t>
  </si>
  <si>
    <t>HN0762</t>
  </si>
  <si>
    <t>临颍县人民路金地时代广场一楼华为授权体验店</t>
  </si>
  <si>
    <t>临颍县</t>
  </si>
  <si>
    <t>河南漯河人民路华为零售店</t>
  </si>
  <si>
    <t>HN0798</t>
  </si>
  <si>
    <t>漯河市源汇区人民路中段电子科技大厦一楼华为零售店</t>
  </si>
  <si>
    <t>河南许昌长葛华为体验店</t>
  </si>
  <si>
    <t>HN0821</t>
  </si>
  <si>
    <t>许昌市长葛市长社路宇龙广场南门华为授权体验店</t>
  </si>
  <si>
    <t>长葛市</t>
  </si>
  <si>
    <t>河南米阁优品宏昌街电信营业厅</t>
  </si>
  <si>
    <t>HN0949</t>
  </si>
  <si>
    <t>郑州市金水区宏昌街与通泰路东北角</t>
  </si>
  <si>
    <t>河南米阁优品郑州东站电信营业厅</t>
  </si>
  <si>
    <t>HN0950</t>
  </si>
  <si>
    <t>郑州市东风南路榆林北路交叉口向西100米路南龙宇国际一楼门面房</t>
  </si>
  <si>
    <t>河南</t>
    <phoneticPr fontId="2" type="noConversion"/>
  </si>
  <si>
    <t>郑州市</t>
    <phoneticPr fontId="2" type="noConversion"/>
  </si>
  <si>
    <t>河南米阁优品黄河南路电信营业厅</t>
  </si>
  <si>
    <t>HN0951</t>
  </si>
  <si>
    <t>郑州市金水区黄河南路与兴荣街交叉口西南角</t>
  </si>
  <si>
    <t>河南米阁优品郑汴路电信营业厅</t>
    <phoneticPr fontId="2" type="noConversion"/>
  </si>
  <si>
    <t>HN0952</t>
  </si>
  <si>
    <t>郑州市金水区郑汴路建业路交口向西50米路北</t>
  </si>
  <si>
    <t>河南米阁优品紫荆山路电信营业厅</t>
  </si>
  <si>
    <t>HN0953</t>
  </si>
  <si>
    <t>郑州市金水区紫荆山路与城北路交叉口向南100米路东</t>
  </si>
  <si>
    <t>河南米阁优品郑汴路兰桂电信营业厅</t>
  </si>
  <si>
    <t>HN0954</t>
  </si>
  <si>
    <t>郑州市管城区郑汴路与货站北街交叉口东50米路南</t>
  </si>
  <si>
    <t>河南米阁优品玉凤路电信营业厅</t>
  </si>
  <si>
    <t>HN0955</t>
  </si>
  <si>
    <t>郑州市金水区玉凤路与福元路交叉口向南100米路东</t>
  </si>
  <si>
    <t>河南米阁优品兴华南街电信营业厅</t>
  </si>
  <si>
    <t>HN0956</t>
  </si>
  <si>
    <t>郑州市二七区兴华南街与长江路交叉口向北200米路东</t>
  </si>
  <si>
    <t>河南米阁优品百荣电信营业厅</t>
  </si>
  <si>
    <t>HN0957</t>
  </si>
  <si>
    <t>郑州市二七区大学路芦庄路向东50米路南</t>
  </si>
  <si>
    <t>河南南阳小米专卖店</t>
    <phoneticPr fontId="2" type="noConversion"/>
  </si>
  <si>
    <t>HAA574</t>
    <phoneticPr fontId="2" type="noConversion"/>
  </si>
  <si>
    <t>南阳市卧龙区新华路与工业路交叉口港达商贸城一楼</t>
    <phoneticPr fontId="2" type="noConversion"/>
  </si>
  <si>
    <t>南阳市</t>
    <phoneticPr fontId="2" type="noConversion"/>
  </si>
  <si>
    <t>河南南阳移动仲景北路营业厅</t>
    <phoneticPr fontId="2" type="noConversion"/>
  </si>
  <si>
    <t>HAA568</t>
  </si>
  <si>
    <t>南阳市卧龙区建设路与文化路交叉口1089号</t>
  </si>
  <si>
    <t>河南南阳建设中路厅</t>
    <phoneticPr fontId="2" type="noConversion"/>
  </si>
  <si>
    <t>HAA567</t>
  </si>
  <si>
    <t>河南省南阳市宛城区仲景北路移动公司楼下　</t>
  </si>
  <si>
    <t>河南南阳邓州东一环移动厅</t>
  </si>
  <si>
    <t>HAA570</t>
  </si>
  <si>
    <t>河南省南阳邓州市新华路与东一环交叉口东北角</t>
  </si>
  <si>
    <t>邓州市</t>
    <phoneticPr fontId="2" type="noConversion"/>
  </si>
  <si>
    <t>县级市</t>
    <phoneticPr fontId="2" type="noConversion"/>
  </si>
  <si>
    <t>河南南阳邓州新华路营业厅</t>
    <phoneticPr fontId="2" type="noConversion"/>
  </si>
  <si>
    <t>HAA571</t>
  </si>
  <si>
    <t xml:space="preserve">河南省南阳邓州市新华路移动公司楼下 </t>
  </si>
  <si>
    <t>河南新乡饮马口荣耀授权店</t>
    <phoneticPr fontId="2" type="noConversion"/>
  </si>
  <si>
    <t>HAA576</t>
    <phoneticPr fontId="2" type="noConversion"/>
  </si>
  <si>
    <t>河南省新乡市红旗区新乡联通饮马口通信大楼营业厅一层西</t>
    <phoneticPr fontId="2" type="noConversion"/>
  </si>
  <si>
    <t>河南洛阳伊川店</t>
  </si>
  <si>
    <t>HNO272</t>
  </si>
  <si>
    <t>洛阳市伊川县杜康大道与人民路交叉口</t>
  </si>
  <si>
    <t>湖北</t>
  </si>
  <si>
    <t>武汉易通达通讯器材有限公司</t>
  </si>
  <si>
    <t>移动付家坡营业厅</t>
  </si>
  <si>
    <t>HBA067</t>
  </si>
  <si>
    <t>武昌区梅苑路6号楼 梅苑小区中国移动付家坡营业厅</t>
  </si>
  <si>
    <t>武汉市</t>
  </si>
  <si>
    <t>UP湖北武汉移动水果湖营业厅</t>
  </si>
  <si>
    <t>HBA083</t>
  </si>
  <si>
    <t>武汉市武昌区东湖路10号 水果湖广场</t>
  </si>
  <si>
    <t>原：移动水果湖营业厅</t>
  </si>
  <si>
    <t>南湖移动营业厅</t>
  </si>
  <si>
    <t>HBA101</t>
  </si>
  <si>
    <t xml:space="preserve">湖北省武汉市武昌区恒安路134号南湖花园城南湖都会商铺B座1层12-13号 </t>
  </si>
  <si>
    <t>江汉黄陂街移动营业厅</t>
    <phoneticPr fontId="2" type="noConversion"/>
  </si>
  <si>
    <t>HBA122</t>
  </si>
  <si>
    <t>武汉市江汉区黄陂街6号信泰公寓103中国移动黄陂街营业厅</t>
  </si>
  <si>
    <t>移动引建三营业厅</t>
  </si>
  <si>
    <t>HBA139</t>
  </si>
  <si>
    <t>武汉市青山区和平大道建三路口江南春城2号楼中国移动建三营业厅</t>
  </si>
  <si>
    <t>UP湖北武汉移动引黄鹤楼营业厅</t>
  </si>
  <si>
    <t>HBA149</t>
  </si>
  <si>
    <t>武汉市武昌区彭刘杨路228号 金榜名苑</t>
  </si>
  <si>
    <t>原：移动引黄鹤楼营业厅</t>
  </si>
  <si>
    <t>UP湖北武汉移动引洪山营业厅</t>
  </si>
  <si>
    <t>HBA150</t>
  </si>
  <si>
    <t xml:space="preserve">湖北省武昌区洪山路特一号  </t>
  </si>
  <si>
    <t>原：移动引洪山营业厅</t>
  </si>
  <si>
    <t>移动锦绣龙城营业厅</t>
  </si>
  <si>
    <t>HBA162</t>
  </si>
  <si>
    <t>武汉市洪山区龙城路中国移动锦绣龙城营业厅</t>
  </si>
  <si>
    <t>UP湖北武汉移动引白沙洲营业厅</t>
  </si>
  <si>
    <t>HBA177</t>
  </si>
  <si>
    <t>武昌区武泰闸白沙洲大道575号中国移动武泰闸营业厅</t>
  </si>
  <si>
    <t>原：移动引白沙洲营业厅</t>
  </si>
  <si>
    <t>移动引八大家营业厅</t>
  </si>
  <si>
    <t>HBA277</t>
  </si>
  <si>
    <t>武汉市青山区和平大道1280附5号</t>
  </si>
  <si>
    <t>安陆市碧陨路新华书店店</t>
  </si>
  <si>
    <t>HBA281</t>
  </si>
  <si>
    <t>湖北省孝感市安陆市安陆市碧陨路231号新华书店</t>
  </si>
  <si>
    <t>安陆市</t>
  </si>
  <si>
    <t>孝感市</t>
  </si>
  <si>
    <t>汉川市西正街新华书店店</t>
  </si>
  <si>
    <t>HBA282</t>
  </si>
  <si>
    <t>汉川市文化路1号新华书店</t>
  </si>
  <si>
    <t>汉川市</t>
  </si>
  <si>
    <t>UP湖北武汉亚贸购物中心店</t>
  </si>
  <si>
    <t>HBA296</t>
  </si>
  <si>
    <t>武珞路628号亚贸广场一楼迪信通</t>
  </si>
  <si>
    <t>汉川新华荣耀专卖店</t>
  </si>
  <si>
    <t>HBA351</t>
  </si>
  <si>
    <t>汉川市文化路1号荣耀店</t>
  </si>
  <si>
    <t>移动引司门口营业厅</t>
  </si>
  <si>
    <t>HBA354</t>
  </si>
  <si>
    <t>武汉市武昌区司门口解放路465号-1号商铺</t>
  </si>
  <si>
    <t>移动引复地东湖国际营业厅</t>
  </si>
  <si>
    <t>HBA355</t>
  </si>
  <si>
    <t xml:space="preserve">武汉市武昌区中北路118号复地东湖国际四期第2号商业1层5号房 </t>
  </si>
  <si>
    <t>移动引和璟国际营业厅</t>
    <phoneticPr fontId="2" type="noConversion"/>
  </si>
  <si>
    <t>HBA356</t>
  </si>
  <si>
    <t xml:space="preserve">武汉市武昌区民主路616号和璟国际1层2号商铺 </t>
  </si>
  <si>
    <t>系统里显示为：移动引和?国际营业厅</t>
    <phoneticPr fontId="2" type="noConversion"/>
  </si>
  <si>
    <t>移动引融创营业厅</t>
  </si>
  <si>
    <t>HBA362</t>
  </si>
  <si>
    <t xml:space="preserve">武汉市武昌区公正路216号安顺月光广场16栋（平安国际大厦）第一层B区 </t>
  </si>
  <si>
    <t>湖北销售中心</t>
  </si>
  <si>
    <t>UP湖北荆门中天旗舰店</t>
  </si>
  <si>
    <t>HBB010</t>
  </si>
  <si>
    <t>荆门市东宝区中天街38号迪信通</t>
  </si>
  <si>
    <t>荆门市</t>
  </si>
  <si>
    <t>湖北随州舜井大道店</t>
  </si>
  <si>
    <t>HBB015</t>
  </si>
  <si>
    <t>随州曾都舜井大道迪信通连锁店</t>
  </si>
  <si>
    <t>随州市</t>
  </si>
  <si>
    <t>荆州移动引北京路营业厅</t>
  </si>
  <si>
    <t>HBB057</t>
  </si>
  <si>
    <t>荆州市沙市区北京中路243号</t>
  </si>
  <si>
    <t>荆州市</t>
  </si>
  <si>
    <t>荆州市移动引荆中路营业厅</t>
  </si>
  <si>
    <t>HBB081</t>
  </si>
  <si>
    <t>荆州市荆中路61号</t>
  </si>
  <si>
    <t>江汉区潜江移动引章华中路营业厅</t>
    <phoneticPr fontId="2" type="noConversion"/>
  </si>
  <si>
    <t>HBB113</t>
  </si>
  <si>
    <t>潜江市章华中路53号</t>
    <phoneticPr fontId="2" type="noConversion"/>
  </si>
  <si>
    <t>湖北</t>
    <phoneticPr fontId="2" type="noConversion"/>
  </si>
  <si>
    <t>潜江市</t>
  </si>
  <si>
    <t>鄂州市移动引花园古路营业厅</t>
  </si>
  <si>
    <t>HBB147</t>
  </si>
  <si>
    <t>鄂州市古城路139号移动营业厅</t>
  </si>
  <si>
    <t>鄂州市</t>
  </si>
  <si>
    <t>安陆市德安南路电信营业厅</t>
  </si>
  <si>
    <t>HBB223</t>
  </si>
  <si>
    <t>孝感安陆市德安南路131号电信营业厅</t>
  </si>
  <si>
    <t>孝感市城站路电信营业厅</t>
    <phoneticPr fontId="2" type="noConversion"/>
  </si>
  <si>
    <t>HBB225</t>
  </si>
  <si>
    <t>孝感市孝南区城站路15号电信营业厅</t>
  </si>
  <si>
    <t>安陆德安南路苹果授权店</t>
  </si>
  <si>
    <t>HBB227</t>
  </si>
  <si>
    <t>孝感安陆市德安南路131号迪信通电信营业厅</t>
  </si>
  <si>
    <t>鄂州市移动引武昌大道营业厅</t>
  </si>
  <si>
    <t>HBB281</t>
  </si>
  <si>
    <t>鄂州市武昌大道242号正阳广场移动营业厅</t>
  </si>
  <si>
    <t>鄂州市移动引凤凰路营业厅</t>
  </si>
  <si>
    <t>HBB325</t>
  </si>
  <si>
    <t>鄂州市凤凰路27号移动营业厅（新邮局）</t>
  </si>
  <si>
    <t>荆州移动引石首中山路营业厅</t>
    <phoneticPr fontId="2" type="noConversion"/>
  </si>
  <si>
    <t>HBB382</t>
  </si>
  <si>
    <t>荆州市石首中山路6号</t>
    <phoneticPr fontId="2" type="noConversion"/>
  </si>
  <si>
    <t>荆州市</t>
    <phoneticPr fontId="2" type="noConversion"/>
  </si>
  <si>
    <t>荆州移动引江津西路营业厅</t>
    <phoneticPr fontId="2" type="noConversion"/>
  </si>
  <si>
    <t>HBB385</t>
    <phoneticPr fontId="2" type="noConversion"/>
  </si>
  <si>
    <t>荆州市荆州区江津西路411号</t>
    <phoneticPr fontId="2" type="noConversion"/>
  </si>
  <si>
    <t>湖南</t>
  </si>
  <si>
    <t>长沙新加盟</t>
  </si>
  <si>
    <t>长沙加盟星沙一店</t>
  </si>
  <si>
    <t>CSD013</t>
  </si>
  <si>
    <t>湖南省长沙市长沙县星沙镇四区91栋92号</t>
  </si>
  <si>
    <t>星沙镇</t>
  </si>
  <si>
    <t>长沙市</t>
  </si>
  <si>
    <t>承包门店</t>
    <phoneticPr fontId="2" type="noConversion"/>
  </si>
  <si>
    <t>长沙加盟星沙二店</t>
  </si>
  <si>
    <t>CSD014</t>
  </si>
  <si>
    <t>长沙县星沙镇板仓中路晶华美地C6号门面迪信通</t>
  </si>
  <si>
    <t>长沙加盟株洲中心店</t>
  </si>
  <si>
    <t>CSD019</t>
  </si>
  <si>
    <t>株洲市建设南路108号家润多一楼老迪信通手机连锁</t>
  </si>
  <si>
    <t>株洲市</t>
  </si>
  <si>
    <t>星沙电信店</t>
  </si>
  <si>
    <t>CSD096</t>
  </si>
  <si>
    <t>长沙县星沙镇开元中路邮电大厦</t>
  </si>
  <si>
    <t>湖南</t>
    <phoneticPr fontId="2" type="noConversion"/>
  </si>
  <si>
    <t>长沙自营商店</t>
    <phoneticPr fontId="2" type="noConversion"/>
  </si>
  <si>
    <t>CSD101</t>
  </si>
  <si>
    <t>长沙市雨花区劳动路保利MALL湘水庭一楼</t>
    <phoneticPr fontId="2" type="noConversion"/>
  </si>
  <si>
    <t>星沙泉塘形象店</t>
  </si>
  <si>
    <t>CSD114</t>
  </si>
  <si>
    <t>长沙县泉塘街道办事处泉塘小区D区1栋170号</t>
  </si>
  <si>
    <t>长沙县</t>
  </si>
  <si>
    <t>长沙加盟红星二店</t>
    <phoneticPr fontId="2" type="noConversion"/>
  </si>
  <si>
    <t>CSD120</t>
  </si>
  <si>
    <t>长沙市雨花区中意一路478号红星步步高商业广场麦当劳旁边</t>
  </si>
  <si>
    <t>星沙六店</t>
  </si>
  <si>
    <t>CSD123</t>
  </si>
  <si>
    <t>长沙县星沙镇开元中路146号尚城对面</t>
  </si>
  <si>
    <t>长沙加盟西站七店</t>
  </si>
  <si>
    <t>CSD143</t>
  </si>
  <si>
    <t>长沙市岳麓区玉兰路342号</t>
  </si>
  <si>
    <t>长沙榔梨四店</t>
  </si>
  <si>
    <t>CSD154</t>
  </si>
  <si>
    <t>长沙县榔梨镇东升路A1栋101～102号</t>
  </si>
  <si>
    <t>株洲县时代广场店</t>
    <phoneticPr fontId="2" type="noConversion"/>
  </si>
  <si>
    <t>CSD166</t>
    <phoneticPr fontId="2" type="noConversion"/>
  </si>
  <si>
    <t>湖南省株洲县禄口镇漉浦路烟草局对面时代手机城</t>
    <phoneticPr fontId="2" type="noConversion"/>
  </si>
  <si>
    <t>株洲中心广场电信厅店</t>
    <phoneticPr fontId="2" type="noConversion"/>
  </si>
  <si>
    <t>CSD167</t>
  </si>
  <si>
    <t>株洲市芦淞区电信大楼千金电影院正对面天翼手机连锁店</t>
  </si>
  <si>
    <t>10月开始在装修</t>
    <phoneticPr fontId="2" type="noConversion"/>
  </si>
  <si>
    <t>长沙迪信通电子科技信息有限公司</t>
  </si>
  <si>
    <t>长沙小米授权店</t>
  </si>
  <si>
    <t>CSE091</t>
  </si>
  <si>
    <t>长沙市天心区黄兴南路步行街中心广场E区二楼迪信通</t>
  </si>
  <si>
    <t>长沙红星一店</t>
  </si>
  <si>
    <t>CSE092</t>
  </si>
  <si>
    <t>长沙市雨花区中意一路478号红星步步高四号商铺迪信通卖场</t>
  </si>
  <si>
    <t>长沙九五八五九八电讯设备有限公司</t>
  </si>
  <si>
    <t>长沙九五八五九八店</t>
  </si>
  <si>
    <t>CSF001</t>
  </si>
  <si>
    <t>湖南中讯通电子科技有限公司</t>
  </si>
  <si>
    <t>河西电信店</t>
  </si>
  <si>
    <t>CSH005</t>
  </si>
  <si>
    <t>长沙市雨花区韶山北路439号电信营业厅</t>
  </si>
  <si>
    <t>长沙荷花园电信店</t>
  </si>
  <si>
    <t>CSH031</t>
  </si>
  <si>
    <t>长沙市芙蓉区东二环一段1018号中国电信荷花园营业厅</t>
  </si>
  <si>
    <t>蔡锷路电信店</t>
  </si>
  <si>
    <t>CSH032</t>
  </si>
  <si>
    <t>长沙市蔡锷中路110号中国电信蔡锷路营业厅</t>
  </si>
  <si>
    <t>江苏</t>
  </si>
  <si>
    <t>南京溧水鹏宇通信技术有限公司</t>
  </si>
  <si>
    <t>南京溧水一店</t>
  </si>
  <si>
    <t>JSB001</t>
  </si>
  <si>
    <t>南京市溧水区交通路名都苑1号绿园大厦一楼</t>
  </si>
  <si>
    <t>南京市</t>
  </si>
  <si>
    <t>在系统平台为：南京溧水一店新（JSB1）</t>
  </si>
  <si>
    <t>江苏加盟</t>
  </si>
  <si>
    <t>UP南通通州万达店</t>
  </si>
  <si>
    <t>JSG056</t>
  </si>
  <si>
    <t>南通市通州区万达广场一楼迪信通up+</t>
  </si>
  <si>
    <t>南通市</t>
  </si>
  <si>
    <t>连云港郁州北路旗舰店</t>
    <phoneticPr fontId="2" type="noConversion"/>
  </si>
  <si>
    <t>JSG059</t>
  </si>
  <si>
    <t>连云港市海州区郁州北路1号中国移动厅</t>
  </si>
  <si>
    <t>连云港市</t>
  </si>
  <si>
    <t>南京亿家隆通信技术有限公司</t>
  </si>
  <si>
    <t>南京江宁一店</t>
  </si>
  <si>
    <t>JSH022</t>
  </si>
  <si>
    <t>南京市江宁区东山街道上元大街东路558号</t>
  </si>
  <si>
    <t>在系统平台为：南京江宁一店新（JSH22）</t>
  </si>
  <si>
    <t>南京珠江路未来城移动厅</t>
  </si>
  <si>
    <t>JSH181</t>
  </si>
  <si>
    <t>南京市玄武区珠江路588号</t>
  </si>
  <si>
    <t>南京迈皋桥邮政店</t>
  </si>
  <si>
    <t>JSH204</t>
  </si>
  <si>
    <t>南京市栖霞区和燕路294号</t>
  </si>
  <si>
    <t>南通市中南百货店</t>
  </si>
  <si>
    <t>JSH245</t>
  </si>
  <si>
    <t>南通市崇川区文峰街道桃源路10号中南百货一楼华为专卖店</t>
  </si>
  <si>
    <t>南京沃尔玛虹悦城店</t>
  </si>
  <si>
    <t>JSH252</t>
  </si>
  <si>
    <t>南京市雨花区应天大街619号虹悦城负一楼沃尔玛（赛虹桥店）入口</t>
  </si>
  <si>
    <t>UP南京龙湖天街店</t>
    <phoneticPr fontId="2" type="noConversion"/>
  </si>
  <si>
    <t>JSH256</t>
    <phoneticPr fontId="2" type="noConversion"/>
  </si>
  <si>
    <t xml:space="preserve">南京市建邺区云龙山路89号 </t>
    <phoneticPr fontId="2" type="noConversion"/>
  </si>
  <si>
    <t>江苏迪丰</t>
  </si>
  <si>
    <t>江苏加盟公司</t>
  </si>
  <si>
    <t>UP江苏加盟南通如东主厅店</t>
  </si>
  <si>
    <t>SAH015</t>
  </si>
  <si>
    <t>南通如东掘港人民南路150号</t>
  </si>
  <si>
    <t>江苏加盟盐城东台迪鑫店</t>
  </si>
  <si>
    <t>SAH019</t>
  </si>
  <si>
    <t xml:space="preserve">东台市东亭中路18号 </t>
  </si>
  <si>
    <t>东台市</t>
  </si>
  <si>
    <t>盐城市</t>
  </si>
  <si>
    <t>江苏加盟盐城建湖湖中北路店</t>
  </si>
  <si>
    <t>SAH022</t>
  </si>
  <si>
    <t>盐城建湖湖中北路88号</t>
  </si>
  <si>
    <t>建湖县</t>
  </si>
  <si>
    <t>江苏加盟镇江扬中二店</t>
  </si>
  <si>
    <t>SAH032</t>
  </si>
  <si>
    <t>镇江市扬中江州西路50-4号</t>
  </si>
  <si>
    <t>镇江市</t>
  </si>
  <si>
    <t>UP江苏加盟镇江吾悦广场店</t>
  </si>
  <si>
    <t>SAH044</t>
  </si>
  <si>
    <t>镇江市京口区丁卯桥路233号吾悦广场一楼1023</t>
  </si>
  <si>
    <t>江苏加盟盐城建湖明珠西路社区店</t>
    <phoneticPr fontId="2" type="noConversion"/>
  </si>
  <si>
    <t>SAH045</t>
  </si>
  <si>
    <t>建湖县太平路与明珠西路交叉口东北角（中国电信明珠西路社区店）</t>
  </si>
  <si>
    <t>运营商社区店，基本没有手机销量的，收入都是后台电信酬金，不在e商系统里体现</t>
    <phoneticPr fontId="2" type="noConversion"/>
  </si>
  <si>
    <t>江苏加盟盐城建湖光荣巷社区店</t>
    <phoneticPr fontId="2" type="noConversion"/>
  </si>
  <si>
    <t>SAH046</t>
  </si>
  <si>
    <t>盐城市建湖县兴湖花苑商业A区2分区13号门市</t>
  </si>
  <si>
    <t>江苏加盟镇江扬中吾悦oppo专卖店</t>
  </si>
  <si>
    <t>SAH048</t>
  </si>
  <si>
    <t xml:space="preserve">江苏省镇江扬中市迎宾大道1999号吾悦广场1楼1011铺  </t>
  </si>
  <si>
    <t>扬中市</t>
  </si>
  <si>
    <t>江苏加盟镇江扬中吾悦vivo专卖店</t>
  </si>
  <si>
    <t>SAH049</t>
  </si>
  <si>
    <t xml:space="preserve">江苏省镇江扬中市迎宾大道1999号吾悦广场1楼1012铺  </t>
  </si>
  <si>
    <t>盐城迪丰通信技术有限公司</t>
  </si>
  <si>
    <t>盐城解放路店</t>
  </si>
  <si>
    <t>SHU009</t>
  </si>
  <si>
    <t>盐城市亭湖区解放中路2号电信营业厅</t>
  </si>
  <si>
    <t>江西</t>
  </si>
  <si>
    <t>江西迅达</t>
  </si>
  <si>
    <t>江西南昌青云谱区合伙人店</t>
    <phoneticPr fontId="2" type="noConversion"/>
  </si>
  <si>
    <t>JXC055</t>
  </si>
  <si>
    <t>江西省南昌市青云谱区洪城路188号王府井购物中心1F027</t>
  </si>
  <si>
    <t>南昌市</t>
  </si>
  <si>
    <t>在系统平台有两个货位，一个为：江西创发南昌八一广场总店（JXG004）</t>
    <phoneticPr fontId="2" type="noConversion"/>
  </si>
  <si>
    <t>江西南昌高新大道电信厅</t>
  </si>
  <si>
    <t>JXC153</t>
  </si>
  <si>
    <t>江西省南昌市高新区火炬大街559号</t>
  </si>
  <si>
    <t>江西创发商贸有限责任公司</t>
  </si>
  <si>
    <t>UP+江西南昌手机广场八一大道店</t>
    <phoneticPr fontId="2" type="noConversion"/>
  </si>
  <si>
    <t>JXG004</t>
  </si>
  <si>
    <t>江西市南昌市八一广场孺子路36号</t>
  </si>
  <si>
    <t>UP+江西南昌青湖万达店</t>
    <phoneticPr fontId="2" type="noConversion"/>
  </si>
  <si>
    <t>JXG006</t>
  </si>
  <si>
    <t>南昌青海湖万达</t>
  </si>
  <si>
    <t>在系统平台为：UP江西南昌青湖万达店新（JXG6）</t>
  </si>
  <si>
    <t>南昌青山湖区北京东路店</t>
  </si>
  <si>
    <t>JXG007</t>
  </si>
  <si>
    <t>南昌市青山湖区坊镇永人村44号</t>
  </si>
  <si>
    <t>在系统平台为：南昌青山湖区北京东路店新（JXG7）</t>
  </si>
  <si>
    <t>江西南昌南浦路电信厅店</t>
  </si>
  <si>
    <t>JXG008</t>
  </si>
  <si>
    <t>江西省南昌市西湖区南浦路107号</t>
  </si>
  <si>
    <t>在系统平台为：江西南昌南浦路电信厅店新（JXG8）</t>
  </si>
  <si>
    <t>UP+江西南昌西湖万达店</t>
    <phoneticPr fontId="2" type="noConversion"/>
  </si>
  <si>
    <t>JXG010</t>
  </si>
  <si>
    <t xml:space="preserve">江西省南昌市西湖区云锦路368号1067AB店铺 </t>
  </si>
  <si>
    <t>江西创发商贸有限责任公司</t>
    <phoneticPr fontId="2" type="noConversion"/>
  </si>
  <si>
    <t>UP+江西南昌经开乐盈店</t>
    <phoneticPr fontId="2" type="noConversion"/>
  </si>
  <si>
    <t>JXG013</t>
    <phoneticPr fontId="2" type="noConversion"/>
  </si>
  <si>
    <t xml:space="preserve">江西省南昌市经开区 </t>
    <phoneticPr fontId="2" type="noConversion"/>
  </si>
  <si>
    <t>辽宁</t>
  </si>
  <si>
    <t>沈阳通联四海电子通信技术有限公司</t>
  </si>
  <si>
    <t>沈阳小北店</t>
  </si>
  <si>
    <t>SYF044</t>
  </si>
  <si>
    <t>沈阳市沈河区小北关路126号</t>
  </si>
  <si>
    <t>沈阳市</t>
  </si>
  <si>
    <t>沈阳苏家屯店</t>
  </si>
  <si>
    <t>SYF064</t>
  </si>
  <si>
    <t>沈阳市苏家屯区雪柳街37号</t>
  </si>
  <si>
    <t>原来为承包，2021年9月1日辽宁迪信通收回</t>
    <phoneticPr fontId="2" type="noConversion"/>
  </si>
  <si>
    <t>辽宁沈阳铁西店</t>
  </si>
  <si>
    <t>SYF066</t>
  </si>
  <si>
    <t>沈阳市铁西区兴华南街21号</t>
  </si>
  <si>
    <t>中华路店</t>
  </si>
  <si>
    <t>SYF103</t>
  </si>
  <si>
    <t>沈阳市和平区中华路49号</t>
  </si>
  <si>
    <t>沈阳沃尔玛长青店</t>
  </si>
  <si>
    <t>SYF121</t>
  </si>
  <si>
    <t>沈河区长青街121号  新生活购物广场沃尔玛超市</t>
  </si>
  <si>
    <t>沈阳宁山路移动营业厅</t>
  </si>
  <si>
    <t>SYF163</t>
  </si>
  <si>
    <t xml:space="preserve">沈阳市皇姑区宁山西路9号 </t>
  </si>
  <si>
    <t>沈阳新华街移动营业厅</t>
  </si>
  <si>
    <t>SYF165</t>
  </si>
  <si>
    <t>铁西区兴华南街20号</t>
  </si>
  <si>
    <t>沈阳移动黄海路营业厅</t>
  </si>
  <si>
    <t>SYF185</t>
  </si>
  <si>
    <t>于洪区黄海路57号</t>
  </si>
  <si>
    <t>东港移动迎宾西大街厅店</t>
  </si>
  <si>
    <t>SYF187</t>
  </si>
  <si>
    <t>东港市迎宾西大街139号（鹏程花园楼下）中国移动营业厅</t>
  </si>
  <si>
    <t>东港市</t>
  </si>
  <si>
    <t>丹东市</t>
  </si>
  <si>
    <t>铁岭市</t>
  </si>
  <si>
    <t>丹东四道沟移动营业厅</t>
  </si>
  <si>
    <t>SYF246</t>
  </si>
  <si>
    <t>辽宁省丹东市振兴区胜利街260号正西方向60米中国移动营业厅</t>
  </si>
  <si>
    <t>阜新站前移动厅</t>
  </si>
  <si>
    <t>SYF282</t>
  </si>
  <si>
    <t>阜新市海州区振兴路65号中国移动一楼迪信通手机</t>
  </si>
  <si>
    <t>阜新市</t>
  </si>
  <si>
    <t>UP辽宁朝阳双塔移动厅</t>
  </si>
  <si>
    <t>SYF285</t>
  </si>
  <si>
    <t>朝阳市双塔区朝阳大街四段9-1号</t>
  </si>
  <si>
    <t>朝阳市</t>
  </si>
  <si>
    <t>沈阳通联四海电子通信技术有限公司</t>
    <phoneticPr fontId="2" type="noConversion"/>
  </si>
  <si>
    <t>朝阳县营业厅</t>
    <phoneticPr fontId="2" type="noConversion"/>
  </si>
  <si>
    <t>SYF294</t>
    <phoneticPr fontId="2" type="noConversion"/>
  </si>
  <si>
    <t>辽宁省朝阳市朝阳县柳城街道燕州街101号</t>
    <phoneticPr fontId="2" type="noConversion"/>
  </si>
  <si>
    <t>朝阳县</t>
    <phoneticPr fontId="2" type="noConversion"/>
  </si>
  <si>
    <t>沈阳十一纬路营业厅</t>
    <phoneticPr fontId="2" type="noConversion"/>
  </si>
  <si>
    <t>SYF295</t>
    <phoneticPr fontId="2" type="noConversion"/>
  </si>
  <si>
    <t>辽宁省沈阳市沈河区十一纬路128号</t>
    <phoneticPr fontId="2" type="noConversion"/>
  </si>
  <si>
    <t>沈阳加盟公司新</t>
  </si>
  <si>
    <t>沈阳加盟铁岭总店</t>
  </si>
  <si>
    <t>SYG027</t>
  </si>
  <si>
    <t>辽宁省铁岭市银州区银州路全球通大厦1号迪信通</t>
  </si>
  <si>
    <t>调兵山店</t>
  </si>
  <si>
    <t>SYG030</t>
  </si>
  <si>
    <t>辽宁省铁岭市调兵山市调兵山大街贸易城1号迪信通</t>
  </si>
  <si>
    <t>调兵山市</t>
  </si>
  <si>
    <t>辽宁朝阳总店</t>
  </si>
  <si>
    <t>SYG032</t>
  </si>
  <si>
    <t>朝阳市双塔区朝阳大街2段81-7</t>
  </si>
  <si>
    <t>沈北新区中央路店</t>
  </si>
  <si>
    <t>SYG040</t>
  </si>
  <si>
    <t>沈北新区中央路36号</t>
  </si>
  <si>
    <t>沈阳市皇姑区北行店</t>
  </si>
  <si>
    <t>SYG048</t>
  </si>
  <si>
    <t>沈阳市皇姑区长江街106号9门</t>
  </si>
  <si>
    <t>沈阳辽中联通店</t>
  </si>
  <si>
    <t>SYG064</t>
  </si>
  <si>
    <t>沈阳市辽中县政府路85号联通手机卖场</t>
  </si>
  <si>
    <t>辽中县</t>
  </si>
  <si>
    <t>沈阳市东陵区白塔街店</t>
  </si>
  <si>
    <t>SYG072</t>
  </si>
  <si>
    <t>沈阳市浑南区白塔街101号</t>
  </si>
  <si>
    <t>阜新细河区中华路店</t>
  </si>
  <si>
    <t>SYG089</t>
  </si>
  <si>
    <t>阜新市细河区中华路65-28门迪信通手机连锁 </t>
  </si>
  <si>
    <t>抚顺中央大街店</t>
  </si>
  <si>
    <t>SYG116</t>
  </si>
  <si>
    <t>抚顺新抚区东六路3号中央大街邮局后身迪信通</t>
  </si>
  <si>
    <t>抚顺市</t>
  </si>
  <si>
    <t>阜新解放广场电信店</t>
  </si>
  <si>
    <t>SYG122</t>
  </si>
  <si>
    <t>阜新市细河区中华路65-33门中国电信一楼</t>
  </si>
  <si>
    <t>沈阳市浑南区营城子店</t>
  </si>
  <si>
    <t>SYG131</t>
  </si>
  <si>
    <t>沈阳市浑南区营城子大街145-5迪信通手机店</t>
  </si>
  <si>
    <t>抚顺望花店</t>
  </si>
  <si>
    <t>SYG138</t>
  </si>
  <si>
    <t>抚顺市望花区雷锋路14号迪信通手机连锁</t>
  </si>
  <si>
    <t>UP辽宁沈阳全运万达店</t>
  </si>
  <si>
    <t>SYG140</t>
  </si>
  <si>
    <t>辽宁省沈阳市，浑南新区全运路70号万达广场3层3063中国移动up+</t>
  </si>
  <si>
    <t>抚顺通联四海电子通信技术有限公司</t>
  </si>
  <si>
    <t>沈阳抚顺总店</t>
  </si>
  <si>
    <t>SYI001</t>
  </si>
  <si>
    <t>抚顺市新抚区东七路5号</t>
  </si>
  <si>
    <t>抚顺移动望花营业厅</t>
  </si>
  <si>
    <t>SYI016</t>
  </si>
  <si>
    <t xml:space="preserve">抚顺市望花区辽中街1号 移动公司 </t>
  </si>
  <si>
    <t>抚顺市新抚区步行街店</t>
  </si>
  <si>
    <t>SYI018</t>
  </si>
  <si>
    <t>抚顺市新抚区西四路7号迪信通手机连锁</t>
  </si>
  <si>
    <t>抚顺李石移动营业厅</t>
  </si>
  <si>
    <t>SYI028</t>
  </si>
  <si>
    <t>东洲区东洲大街鼎鑫国际7门市中国移动公司</t>
  </si>
  <si>
    <t>抚顺公园移动厅</t>
  </si>
  <si>
    <t>SYI031</t>
  </si>
  <si>
    <t>抚顺市新抚区永宁街3号移动营业厅一楼迪信通手机专柜</t>
  </si>
  <si>
    <t>沈阳通联四海电子通信技术有限公司营口分公司</t>
  </si>
  <si>
    <t>营口学府路移动厅</t>
  </si>
  <si>
    <t>SYU017</t>
  </si>
  <si>
    <t>营口市站前区学府路北15-甲2，电子文化商城外门市超汛发联通营业厅</t>
  </si>
  <si>
    <t>营口市</t>
  </si>
  <si>
    <t>UP辽宁营口辽河移动厅</t>
  </si>
  <si>
    <t>SYU018</t>
  </si>
  <si>
    <t>营口市站前区辽河大街36号移动营业厅</t>
  </si>
  <si>
    <t>内蒙</t>
  </si>
  <si>
    <t>包头个体加盟</t>
  </si>
  <si>
    <t>VIVO专卖2店</t>
  </si>
  <si>
    <t>BT6029</t>
  </si>
  <si>
    <t>包头市青山区幸福路乙46号</t>
  </si>
  <si>
    <t>包头市</t>
  </si>
  <si>
    <t>宁波</t>
  </si>
  <si>
    <t>浙江迪信通商贸有限公司</t>
  </si>
  <si>
    <t>宁波B店</t>
  </si>
  <si>
    <t>ZN1005</t>
  </si>
  <si>
    <t>宁波市天一广场水晶街25号二楼</t>
  </si>
  <si>
    <t>浙江</t>
  </si>
  <si>
    <t>宁波市</t>
  </si>
  <si>
    <t>副省级市</t>
  </si>
  <si>
    <t>宁波鄞州万达广场营业厅</t>
  </si>
  <si>
    <t>ZN1117</t>
  </si>
  <si>
    <t>浙江省宁波市鄞州区四明中路万达广场02/01-05号</t>
  </si>
  <si>
    <t>系统名：宁波索迪总库</t>
    <phoneticPr fontId="2" type="noConversion"/>
  </si>
  <si>
    <t>宁波鄞州姜山营业厅</t>
  </si>
  <si>
    <t>ZN1120</t>
  </si>
  <si>
    <t>鄞州姜山镇人民中路366号-374号</t>
  </si>
  <si>
    <t>姜山镇</t>
  </si>
  <si>
    <t>宁波江东朝晖路营业厅</t>
  </si>
  <si>
    <t>ZN1125</t>
  </si>
  <si>
    <t>浙江省宁波市鄞州区朝晖路188号</t>
  </si>
  <si>
    <t>宁波江东兴宁营业厅</t>
  </si>
  <si>
    <t>ZN1126</t>
  </si>
  <si>
    <t>浙江省宁波市鄞州区兴宁路94号</t>
  </si>
  <si>
    <t>宁波鄞州五乡营业厅</t>
  </si>
  <si>
    <t>ZN1132</t>
  </si>
  <si>
    <t>浙江省宁波市鄞州区五乡中路18-20号</t>
  </si>
  <si>
    <t>宁波鄞州动感地带万里西营业厅</t>
  </si>
  <si>
    <t>ZN1134</t>
  </si>
  <si>
    <t>浙江省宁波市鄞州区钱湖路8号</t>
  </si>
  <si>
    <t>代销厅，不体现销量</t>
  </si>
  <si>
    <t>宁波鄞州动感地带诺丁汉营业厅</t>
  </si>
  <si>
    <t>ZN1136</t>
  </si>
  <si>
    <t>浙江省宁波市鄞州高教园泰康东路199号诺丁汉大学商业街</t>
  </si>
  <si>
    <t>宁波鄞州动感地带万里东区营业厅</t>
    <phoneticPr fontId="2" type="noConversion"/>
  </si>
  <si>
    <t>ZN1138</t>
  </si>
  <si>
    <t>浙江省宁波市鄞州区万里学院食堂3楼</t>
  </si>
  <si>
    <t>宁波鄞州院士路营业厅</t>
  </si>
  <si>
    <t>ZN1152</t>
  </si>
  <si>
    <t>浙江省宁波市鄞州区光华路2号</t>
  </si>
  <si>
    <t>代销厅，不体现销量,在系统里货位是：宁波江东移动大厦营业厅（ZN1152）</t>
    <phoneticPr fontId="2" type="noConversion"/>
  </si>
  <si>
    <t>宁波东门银泰手机店</t>
  </si>
  <si>
    <t>ZN1234</t>
  </si>
  <si>
    <t>宁波市海曙区中山东路238号东门银泰五楼苹果专柜</t>
  </si>
  <si>
    <t>宁波天一水晶街45号店</t>
  </si>
  <si>
    <t>ZN1237</t>
  </si>
  <si>
    <t>浙江省宁波市海曙区天一广场水晶街45号</t>
  </si>
  <si>
    <t>宁波</t>
    <phoneticPr fontId="2" type="noConversion"/>
  </si>
  <si>
    <t>巴丽新地营业厅</t>
  </si>
  <si>
    <t>ZN1256</t>
  </si>
  <si>
    <t>浙江省宁波市鄞州区钱湖北路553号</t>
  </si>
  <si>
    <t>代销厅，不体现销量</t>
    <phoneticPr fontId="2" type="noConversion"/>
  </si>
  <si>
    <t>宁波书城店</t>
  </si>
  <si>
    <t>ZN1258</t>
  </si>
  <si>
    <t>浙江省宁波市鄞州区甬江大道1号8号楼宁波书城A座新华书店一楼手机专柜</t>
  </si>
  <si>
    <t>宁波高新区营业厅</t>
  </si>
  <si>
    <t>ZN1277</t>
  </si>
  <si>
    <t>浙江省宁波市鄞州区杨木楔路233号</t>
  </si>
  <si>
    <t>宁波恒富大厦营业厅</t>
  </si>
  <si>
    <t>ZN1278</t>
  </si>
  <si>
    <t>浙江省宁波市鄞州区福明路858号恒富大厦2号楼</t>
  </si>
  <si>
    <t>宁波宁穿路营业厅</t>
    <phoneticPr fontId="2" type="noConversion"/>
  </si>
  <si>
    <t>ZN1280</t>
  </si>
  <si>
    <t>浙江省宁波市鄞州区宁穿路197号-1</t>
  </si>
  <si>
    <t>个体批发</t>
  </si>
  <si>
    <t>金华市婺城区自来手机经营部</t>
  </si>
  <si>
    <t>ZNK124</t>
  </si>
  <si>
    <t xml:space="preserve">金华市婺城区解放东路32号 </t>
  </si>
  <si>
    <t>金华市</t>
  </si>
  <si>
    <t>绍兴市越城区超发手机店</t>
  </si>
  <si>
    <t>ZNK136</t>
  </si>
  <si>
    <t>绍兴市胜利东路85号</t>
  </si>
  <si>
    <t>绍兴市</t>
  </si>
  <si>
    <t>在系统平台为：绍兴市越城区超发手机店新（ZNK136）</t>
  </si>
  <si>
    <t>绍兴市越城区通达手机商行</t>
  </si>
  <si>
    <t>ZNK141</t>
  </si>
  <si>
    <t>绍兴市胜利东路89-91号</t>
  </si>
  <si>
    <t>海盐县超讯发手机店</t>
  </si>
  <si>
    <t>ZNK203</t>
  </si>
  <si>
    <t>海盐县勤俭北路248号</t>
  </si>
  <si>
    <t>海盐县</t>
  </si>
  <si>
    <t>嘉兴市</t>
  </si>
  <si>
    <t>宁波市江东新河雄哥手机商行</t>
  </si>
  <si>
    <t>ZNK211</t>
  </si>
  <si>
    <t>腊梅路525号迪信通中心17—19</t>
  </si>
  <si>
    <t>绍兴市越城区朝晖手机商行</t>
  </si>
  <si>
    <t>ZNK447</t>
  </si>
  <si>
    <t>绍兴市越城区解放南路1105号</t>
  </si>
  <si>
    <t>绍兴市柯桥区福全镇许抄雄手机店</t>
  </si>
  <si>
    <t>ZNK462</t>
  </si>
  <si>
    <t>浙江省绍兴市柯桥区福全镇福全路91号</t>
  </si>
  <si>
    <t>宁波高新区梅墟抄雄手机商行</t>
  </si>
  <si>
    <t>ZNK465</t>
  </si>
  <si>
    <t>浙江省宁波市鄞州区梅墟路177号迪信通连锁</t>
  </si>
  <si>
    <t>嘉善西塘下甸庙移动加盟厅</t>
  </si>
  <si>
    <t>ZNK481</t>
  </si>
  <si>
    <t>嘉兴市嘉善县西塘镇下甸庙建业路178号</t>
  </si>
  <si>
    <t>西塘镇</t>
  </si>
  <si>
    <t>宁波横街加盟厅</t>
  </si>
  <si>
    <t>ZNK483</t>
  </si>
  <si>
    <t>浙江省宁波市海曙区横街镇横街西路1-5号</t>
  </si>
  <si>
    <t>嘉兴海盐秦山大厦加盟厅</t>
  </si>
  <si>
    <t>ZNK495</t>
  </si>
  <si>
    <t>嘉兴海盐县新桥南路100号</t>
  </si>
  <si>
    <t>宁波市鄞州横溪国之贸通信器材店</t>
  </si>
  <si>
    <t>ZNK498</t>
  </si>
  <si>
    <t>浙江省宁波市鄞州区人民路56号新江厦超市旁</t>
  </si>
  <si>
    <t>宁波天一荣耀体验店</t>
  </si>
  <si>
    <t>ZNK514</t>
  </si>
  <si>
    <t>浙江省宁波市海曙区天一广场水晶街45-1号</t>
  </si>
  <si>
    <t>在系统平台为：宁波天一荣耀体验店新（ZN136）</t>
  </si>
  <si>
    <t>镇海吾悦广场店</t>
    <phoneticPr fontId="2" type="noConversion"/>
  </si>
  <si>
    <t>ZNK516</t>
  </si>
  <si>
    <t>宁波市镇海区骆驼街道永茂西路999号吾悦广场1017号</t>
  </si>
  <si>
    <t>在系统平台为:宁波市镇海区骆驼抄雄手机商行</t>
    <phoneticPr fontId="2" type="noConversion"/>
  </si>
  <si>
    <t>宁波镇海蛟川营业厅</t>
  </si>
  <si>
    <t>ZN1319</t>
  </si>
  <si>
    <t>宁波市镇海区蛟川街道宁东路947号临江星苑3幢1-9室一层商铺</t>
  </si>
  <si>
    <t>宁波镇海宁大南区营业厅</t>
  </si>
  <si>
    <t>ZN1316</t>
  </si>
  <si>
    <t>宁波市镇海区宁波大学10号公路口</t>
  </si>
  <si>
    <t>宁波镇海澥浦营业厅</t>
  </si>
  <si>
    <t>ZN1318</t>
  </si>
  <si>
    <t>宁波市镇海澥浦镇兴建花园A区1号楼187-193号</t>
  </si>
  <si>
    <t>宁波镇海俞范营业厅</t>
  </si>
  <si>
    <t>ZN1315</t>
  </si>
  <si>
    <t>宁波市镇海蛟川街道俞范康乐路66号</t>
  </si>
  <si>
    <t>宁波镇海庄市营业厅</t>
  </si>
  <si>
    <t>ZN1317</t>
  </si>
  <si>
    <t>宁波市镇海区庄市街道庄市大道1101弄270号</t>
  </si>
  <si>
    <t>宁波镇海贵驷营业厅</t>
  </si>
  <si>
    <t>ZN1320</t>
  </si>
  <si>
    <t>宁波市镇海区贵驷街道贵驷东路562-7、562-8</t>
  </si>
  <si>
    <t>宁波天一欧巴丰手机店</t>
  </si>
  <si>
    <t>ZNK518</t>
  </si>
  <si>
    <t>浙江省宁波市海曙区天一广场水晶街1楼40号</t>
  </si>
  <si>
    <t>山东</t>
  </si>
  <si>
    <t>济南迪信电子通信技术有限公司</t>
  </si>
  <si>
    <t>济南趵北店</t>
  </si>
  <si>
    <t>SDA004</t>
  </si>
  <si>
    <t>济南市历下区趵北路23号电子大楼一楼</t>
  </si>
  <si>
    <t>济南市</t>
  </si>
  <si>
    <t>济南洪楼二店</t>
  </si>
  <si>
    <t>SDA006</t>
  </si>
  <si>
    <t>济南市历城区花园路97号</t>
  </si>
  <si>
    <t>济南万达店</t>
  </si>
  <si>
    <t>SDA018</t>
  </si>
  <si>
    <t>济南市历下区泉城路339号</t>
  </si>
  <si>
    <t>山东泰安宁阳凌云大厦店</t>
  </si>
  <si>
    <t>SDA057</t>
  </si>
  <si>
    <t>泰安市宁阳凌云大厦一楼迪信通</t>
  </si>
  <si>
    <t>泰安市</t>
  </si>
  <si>
    <t>UP山东济南高新区移动主厅店</t>
  </si>
  <si>
    <t>SDA100</t>
  </si>
  <si>
    <t>高新区颖秀路2299号移动营业厅一楼</t>
  </si>
  <si>
    <t>山东济南领秀城贵和小米之家店</t>
  </si>
  <si>
    <t>SDA102</t>
  </si>
  <si>
    <t>济南市市中区英雄山路贵和购物中心负一层</t>
  </si>
  <si>
    <t>青岛迪信通通信技术有限公司</t>
  </si>
  <si>
    <t>青岛台东店</t>
  </si>
  <si>
    <t>SDB006</t>
  </si>
  <si>
    <t>青岛市北区台东三路63-104.105</t>
  </si>
  <si>
    <t>青岛市</t>
  </si>
  <si>
    <t>青岛威海路旗舰店</t>
  </si>
  <si>
    <t>SDB014</t>
  </si>
  <si>
    <t>青岛市市北区威海路14号</t>
  </si>
  <si>
    <t>UP山东青岛台东三路移动厅店</t>
    <phoneticPr fontId="2" type="noConversion"/>
  </si>
  <si>
    <t>SDB016</t>
  </si>
  <si>
    <t>青岛市市北区台东三路56号移动厅</t>
  </si>
  <si>
    <t>原：山东青岛家乐福百安居店</t>
    <phoneticPr fontId="2" type="noConversion"/>
  </si>
  <si>
    <t>山东青岛台东二店</t>
  </si>
  <si>
    <t>SDB018</t>
  </si>
  <si>
    <t>青岛市北区台东三路步行街当代商城楼下</t>
  </si>
  <si>
    <t>UP山东日照百货大楼店A区</t>
  </si>
  <si>
    <t>SDB034</t>
  </si>
  <si>
    <t>日照市东港区正阳路46号百货大楼一楼迪信通手机专柜</t>
  </si>
  <si>
    <t>日照市</t>
  </si>
  <si>
    <t>原：山东日照百货大楼店A区</t>
  </si>
  <si>
    <t>UP山东青岛台东一路电信厅店</t>
    <phoneticPr fontId="2" type="noConversion"/>
  </si>
  <si>
    <t>SDB047</t>
  </si>
  <si>
    <t>青岛市市北区台东一路电信厅迪信通专柜</t>
  </si>
  <si>
    <t>山东日照华润万象汇小米专卖店</t>
  </si>
  <si>
    <t>SDB081</t>
  </si>
  <si>
    <t>日照市东港区烟台路176号负一楼</t>
  </si>
  <si>
    <t>在系统平台为：山东日照华润万象汇小米专卖店新（SDB81）</t>
  </si>
  <si>
    <t>山东青岛李村乐客城小米专卖店</t>
  </si>
  <si>
    <t>SDB083</t>
  </si>
  <si>
    <t>山东日照五莲新玛特购物广场店负一</t>
  </si>
  <si>
    <t>山东青岛威海路旗舰小米卫星店</t>
  </si>
  <si>
    <t>SDB085</t>
  </si>
  <si>
    <t>青岛市威海路14号</t>
  </si>
  <si>
    <t>原：山东青岛李村乐客城电信厅店(SDN9)</t>
  </si>
  <si>
    <t>青岛个体加盟新</t>
  </si>
  <si>
    <t>青岛威海路店</t>
  </si>
  <si>
    <t>SDG005</t>
  </si>
  <si>
    <t>青岛市市北区威海路6号</t>
  </si>
  <si>
    <t>山东青岛李沧区李村二店</t>
  </si>
  <si>
    <t>SDG008</t>
  </si>
  <si>
    <t>青岛市李沧区向阳路63号迪信通</t>
  </si>
  <si>
    <t>山东青岛李村三店</t>
  </si>
  <si>
    <t>SDG015</t>
  </si>
  <si>
    <t>青岛市李沧区书院路13号</t>
  </si>
  <si>
    <t>山东日照烟台路移动主营业厅店</t>
  </si>
  <si>
    <t>SDG089</t>
  </si>
  <si>
    <t>山东省日照市东港区烟台路36号</t>
  </si>
  <si>
    <t>UP山东日照海曲路总店</t>
  </si>
  <si>
    <t>SDG095</t>
  </si>
  <si>
    <t>山东省日照市东港区百货大楼1F</t>
  </si>
  <si>
    <t>1-8月份没做，9月份移动收回迪信通开始经营</t>
    <phoneticPr fontId="2" type="noConversion"/>
  </si>
  <si>
    <t>青岛飞迪通信技术有限公司</t>
  </si>
  <si>
    <t>山东青岛李村古镇路店</t>
  </si>
  <si>
    <t>SDN004</t>
  </si>
  <si>
    <t>青岛市李沧区古镇路26号迪信通</t>
  </si>
  <si>
    <t>vivo专卖店，外包给vivo，每个月后台给利润，系统不体现销售数据</t>
    <phoneticPr fontId="2" type="noConversion"/>
  </si>
  <si>
    <t>山东青岛李村百通大厦店</t>
  </si>
  <si>
    <t>SDN005</t>
  </si>
  <si>
    <t>青岛市李沧区枣园路2号1层</t>
  </si>
  <si>
    <t>UP山东青岛李村联通厅店</t>
  </si>
  <si>
    <t>SDN012</t>
  </si>
  <si>
    <t>青岛市李沧区向阳路98号up+华为体验店联通公司旁</t>
  </si>
  <si>
    <t>山东青岛李村书院路电信厅店</t>
  </si>
  <si>
    <t>SDN013</t>
  </si>
  <si>
    <t>青岛李沧区书院路26号华为专卖店</t>
  </si>
  <si>
    <t>在系统平台为：山东青岛李村书院路电信厅店新（SDN13）</t>
  </si>
  <si>
    <t>山东日照友谊超市小米店</t>
  </si>
  <si>
    <t>SDN015</t>
  </si>
  <si>
    <t>山东省日照市东港区海曲中路18号</t>
  </si>
  <si>
    <t>原货位：山东日照苏宁广场小米专卖店</t>
    <phoneticPr fontId="2" type="noConversion"/>
  </si>
  <si>
    <t>山西</t>
  </si>
  <si>
    <t>山西个体</t>
  </si>
  <si>
    <t>太原山姆士超市兴华店</t>
  </si>
  <si>
    <t>SXA006</t>
  </si>
  <si>
    <t>太原尖草坪兴华街山姆士超市二楼入口处</t>
  </si>
  <si>
    <t>太原市</t>
  </si>
  <si>
    <t>山西太原电信迎宾苑厅</t>
  </si>
  <si>
    <t>SXA019</t>
  </si>
  <si>
    <t>山西省太原市小店区南内环与建设路交叉口中国电信营业厅</t>
  </si>
  <si>
    <t>山西太原电信并州东路店</t>
  </si>
  <si>
    <t>SXA030</t>
  </si>
  <si>
    <t>山西省太原市朝阳街同至人商场一层</t>
  </si>
  <si>
    <t>山西太原迎泽朝阳街店</t>
    <phoneticPr fontId="2" type="noConversion"/>
  </si>
  <si>
    <t>SXA045</t>
  </si>
  <si>
    <t>山西省太原市迎泽区郝庄镇朝阳街64号(山西箱包皮具城斜对面)中国电信(朝阳街营业厅)</t>
  </si>
  <si>
    <t>郝庄镇</t>
  </si>
  <si>
    <t>这个店和并州东路电信店是一个店长负责，录到一个货位了，是电信的一个小厅  主要是卖路由器之类</t>
    <phoneticPr fontId="2" type="noConversion"/>
  </si>
  <si>
    <t>山西太原千峰南路电信店</t>
  </si>
  <si>
    <t>SXA092</t>
  </si>
  <si>
    <t>山西省太原市万柏林区千峰南路美特好对面中国电信</t>
  </si>
  <si>
    <t>山西太原府东街电信厅</t>
  </si>
  <si>
    <t>SXA113</t>
  </si>
  <si>
    <t>太原市杏花岭区五一路120号金纪元大厦底商(府东街营业厅)</t>
  </si>
  <si>
    <t>山西太原市小店区建南山姆士店</t>
  </si>
  <si>
    <t>SXA120</t>
  </si>
  <si>
    <t>山西省太原市建设南路山姆士超市入口迪信通</t>
  </si>
  <si>
    <t>山西太原南内环数码店</t>
  </si>
  <si>
    <t>SXA127</t>
  </si>
  <si>
    <t xml:space="preserve">山西省太原市小店区南内环街长治路口东南角公交站牌旁 </t>
  </si>
  <si>
    <t>山西太原市大南门富百家电信个体店</t>
    <phoneticPr fontId="2" type="noConversion"/>
  </si>
  <si>
    <t>SXA131</t>
  </si>
  <si>
    <t>太原市迎泽区大铁匠巷富百家一层中国电信营业厅</t>
  </si>
  <si>
    <t>山西太原市迎泽区新建南路店</t>
  </si>
  <si>
    <t>SXA134</t>
  </si>
  <si>
    <t>太原迎泽区新建南路9号规划院旁华为专卖店</t>
  </si>
  <si>
    <t>山西太原尖草坪区迎新街联通店</t>
  </si>
  <si>
    <t>SXA139</t>
  </si>
  <si>
    <t>太原迎新街迎新路26号联通营业厅联通店</t>
  </si>
  <si>
    <t>山西太原市小店区平阳路自有店</t>
  </si>
  <si>
    <t>SXA156</t>
  </si>
  <si>
    <t>山西省太原市平阳路128号</t>
  </si>
  <si>
    <t>山西省太原市万柏林区西山商厦店</t>
  </si>
  <si>
    <t>SXA182</t>
  </si>
  <si>
    <t>山西省太原市万柏林区西铭路与西矿街交叉口东北方向中国电信专营店</t>
  </si>
  <si>
    <t>山西太原市火车站电信厅</t>
  </si>
  <si>
    <t>SXA189</t>
  </si>
  <si>
    <t>太原市迎泽区建设北路28号中国电信(火车站营业厅)</t>
  </si>
  <si>
    <t>山西太原市杏花岭区五一路电信厅</t>
    <phoneticPr fontId="2" type="noConversion"/>
  </si>
  <si>
    <t>SXA191</t>
  </si>
  <si>
    <t>太原市迎泽区五一路千里商城皇后大道门面房B区20号</t>
    <phoneticPr fontId="2" type="noConversion"/>
  </si>
  <si>
    <t>很小的一个厅 ，是和府东街电信一个人管理，销售数据会录到府东店</t>
    <phoneticPr fontId="2" type="noConversion"/>
  </si>
  <si>
    <t>山西迪信通商贸有限公司</t>
  </si>
  <si>
    <t>山西太原迎泽大街旗舰店</t>
  </si>
  <si>
    <t>SXH007</t>
  </si>
  <si>
    <t>太原市迎泽区迎泽大街口迪信通手机连锁</t>
  </si>
  <si>
    <t>山西太原市阳光华为专卖店</t>
  </si>
  <si>
    <t>SXH011</t>
  </si>
  <si>
    <t>太原市小店区南内环街阳光数码港一层华为专卖店</t>
  </si>
  <si>
    <t>山西太原富百家精品店</t>
  </si>
  <si>
    <t>SXH024</t>
  </si>
  <si>
    <t>太原市迎泽区解放路大南门富百家一层西门旁迪信通</t>
  </si>
  <si>
    <t>山西省太原市康达商城店</t>
  </si>
  <si>
    <t>SXH034</t>
  </si>
  <si>
    <t>太原市迎泽区新建路康达·时光里商场一层华为专卖店</t>
  </si>
  <si>
    <t>UP山西太原府东多彩购物中心店</t>
    <phoneticPr fontId="2" type="noConversion"/>
  </si>
  <si>
    <t>SXH054</t>
    <phoneticPr fontId="2" type="noConversion"/>
  </si>
  <si>
    <t xml:space="preserve">山西省太原市杏花岭区府东街府东公馆西侧 </t>
    <phoneticPr fontId="2" type="noConversion"/>
  </si>
  <si>
    <t>2021.9.1</t>
    <phoneticPr fontId="2" type="noConversion"/>
  </si>
  <si>
    <t>山西太原迎泽荣耀专卖店</t>
    <phoneticPr fontId="2" type="noConversion"/>
  </si>
  <si>
    <t>SXH055</t>
    <phoneticPr fontId="2" type="noConversion"/>
  </si>
  <si>
    <t>山西省太原市迎泽大街221号</t>
    <phoneticPr fontId="2" type="noConversion"/>
  </si>
  <si>
    <t>与山西迎泽大街店一体，不做单店核算</t>
    <phoneticPr fontId="2" type="noConversion"/>
  </si>
  <si>
    <t>陕西</t>
  </si>
  <si>
    <t>西安迪信通电子通讯技术有限公司</t>
  </si>
  <si>
    <t>西安总店</t>
  </si>
  <si>
    <t>XA4037</t>
  </si>
  <si>
    <t>莲湖区金钟大厦B座负一楼迪信通总店</t>
  </si>
  <si>
    <t>西安市</t>
  </si>
  <si>
    <t>UP西安未来体验店</t>
    <phoneticPr fontId="2" type="noConversion"/>
  </si>
  <si>
    <t>XA4087</t>
  </si>
  <si>
    <t>莲湖区北大街22号中国电信UP+未来体验店</t>
  </si>
  <si>
    <t>西安迪信通电子通讯技术有限公司</t>
    <phoneticPr fontId="2" type="noConversion"/>
  </si>
  <si>
    <t>UP+小米之家专卖店</t>
    <phoneticPr fontId="2" type="noConversion"/>
  </si>
  <si>
    <t>XA4089</t>
    <phoneticPr fontId="2" type="noConversion"/>
  </si>
  <si>
    <t xml:space="preserve">西安市北大街22号 </t>
    <phoneticPr fontId="2" type="noConversion"/>
  </si>
  <si>
    <t>UP西安未来体验店里面成立小米之家店</t>
    <phoneticPr fontId="2" type="noConversion"/>
  </si>
  <si>
    <t>西安个体加盟新</t>
    <phoneticPr fontId="2" type="noConversion"/>
  </si>
  <si>
    <t>西安户县鼎天王者店</t>
    <phoneticPr fontId="2" type="noConversion"/>
  </si>
  <si>
    <t>XA6003</t>
  </si>
  <si>
    <t>户县政法路口向北200米迪信通</t>
  </si>
  <si>
    <t>户县</t>
  </si>
  <si>
    <t>西安个体加盟新</t>
  </si>
  <si>
    <t>陕西渭南智能广场店</t>
  </si>
  <si>
    <t>XA6013</t>
  </si>
  <si>
    <t>渭南市临渭区智能时尚中心一楼迪信通</t>
  </si>
  <si>
    <t>渭南市</t>
  </si>
  <si>
    <t>原来为大承包，7月份才收回</t>
    <phoneticPr fontId="2" type="noConversion"/>
  </si>
  <si>
    <t>渭南韩城阳光超市店</t>
  </si>
  <si>
    <t>XA6021</t>
  </si>
  <si>
    <t>陕西省韩城市黄河大街与乔南路十字阳光超市一楼迪信通</t>
  </si>
  <si>
    <t>韩城市</t>
  </si>
  <si>
    <t>大承包基本上为独立运营，不属于公司管辖</t>
    <phoneticPr fontId="2" type="noConversion"/>
  </si>
  <si>
    <t>韩城旗舰店</t>
  </si>
  <si>
    <t>XA6022</t>
  </si>
  <si>
    <t>韩城市新城区龙门大街联通公司一楼迪信通</t>
  </si>
  <si>
    <t>宝鸡陇县电信店</t>
    <phoneticPr fontId="2" type="noConversion"/>
  </si>
  <si>
    <t>XA6037</t>
  </si>
  <si>
    <t>宝鸡市陇县东大街1号电信营业厅迪信通手机卖场</t>
  </si>
  <si>
    <t>陇县</t>
  </si>
  <si>
    <t>宝鸡市</t>
  </si>
  <si>
    <t>为大承包门店，但预计后期不会收回</t>
    <phoneticPr fontId="2" type="noConversion"/>
  </si>
  <si>
    <t>华阴电信体验店</t>
  </si>
  <si>
    <t>XA6051</t>
  </si>
  <si>
    <t>华阴市四十米大道电信公司一楼迪信通</t>
  </si>
  <si>
    <t>华阴市</t>
  </si>
  <si>
    <t>华县电信二店</t>
  </si>
  <si>
    <t>XA6053</t>
  </si>
  <si>
    <t>渭南华州区新华大街灯塔十字向东100米</t>
  </si>
  <si>
    <t>礼泉旗舰店</t>
  </si>
  <si>
    <t>XA6055</t>
  </si>
  <si>
    <t>礼泉县兴华街汤房小学东迪信通手机连锁</t>
  </si>
  <si>
    <t>礼泉县</t>
  </si>
  <si>
    <t>咸阳市</t>
  </si>
  <si>
    <t>西安迪信通电子通讯技术有限公司渭南分公司</t>
  </si>
  <si>
    <t>渭南电信大楼店</t>
  </si>
  <si>
    <t>XAD005</t>
  </si>
  <si>
    <t>陕西省渭南市前进路十字东北角电信公司底商</t>
  </si>
  <si>
    <t>上海</t>
  </si>
  <si>
    <t>上海迪信电子通信技术有限公司</t>
  </si>
  <si>
    <t>上海宝山店</t>
  </si>
  <si>
    <t>SHA023</t>
  </si>
  <si>
    <t>上海市宝山区牡丹江路1688号黄金广场六楼</t>
  </si>
  <si>
    <t>宝山区</t>
  </si>
  <si>
    <t>上海市</t>
  </si>
  <si>
    <t>上海七宝七莘店</t>
  </si>
  <si>
    <t>SHA050</t>
  </si>
  <si>
    <t>上海市闵行区七莘路3088号商场底楼</t>
  </si>
  <si>
    <t>闵行区</t>
  </si>
  <si>
    <t>上海金山一店</t>
  </si>
  <si>
    <t>SHA052</t>
  </si>
  <si>
    <t>上海市金山区卫零路134-136号</t>
  </si>
  <si>
    <t>金山区</t>
  </si>
  <si>
    <t>上海南方形象店</t>
  </si>
  <si>
    <t>SHA070</t>
  </si>
  <si>
    <t>上海市闵行区沪闵路7388号南方商城一楼</t>
  </si>
  <si>
    <t>上海安信店</t>
  </si>
  <si>
    <t>SHA077</t>
  </si>
  <si>
    <t>上海市宝山区牡丹江路1228号安信商业广场商场C区一层106室</t>
  </si>
  <si>
    <t>上海七宝二店</t>
  </si>
  <si>
    <t>SHA080</t>
  </si>
  <si>
    <t>上海市闵行区七莘路3023号</t>
  </si>
  <si>
    <t>上海中环店</t>
  </si>
  <si>
    <t>SHA088</t>
  </si>
  <si>
    <t>上海市普陀区真光路1288号百联中环购物中心1楼</t>
  </si>
  <si>
    <t>普陀区</t>
  </si>
  <si>
    <t>上海西郊店</t>
  </si>
  <si>
    <t>SHA104</t>
  </si>
  <si>
    <t>上海市长宁区仙霞西路88号西郊百联购物中心三楼</t>
  </si>
  <si>
    <t>长宁区</t>
  </si>
  <si>
    <t>上海周浦店</t>
  </si>
  <si>
    <t>SHA116</t>
  </si>
  <si>
    <t>上海市浦东新区康沈路1656号</t>
  </si>
  <si>
    <t>浦东新区</t>
  </si>
  <si>
    <t>上海金山二店</t>
  </si>
  <si>
    <t>SHA121</t>
  </si>
  <si>
    <t>上海市金山区卫零路68-70号</t>
  </si>
  <si>
    <t>上海宝山二店</t>
  </si>
  <si>
    <t>SHA124</t>
  </si>
  <si>
    <t>上海市宝山器牡丹江路1726-2号</t>
  </si>
  <si>
    <t>上海银都华为店</t>
  </si>
  <si>
    <t>SHA158</t>
  </si>
  <si>
    <t>上海市闵行区莲花南路1388弄4号1、2室</t>
  </si>
  <si>
    <t>上海青安店</t>
  </si>
  <si>
    <t>SHA285</t>
  </si>
  <si>
    <t>上海市青浦区青安路5号</t>
  </si>
  <si>
    <t>青浦区</t>
  </si>
  <si>
    <t>上海共康店</t>
  </si>
  <si>
    <t>SHA299</t>
  </si>
  <si>
    <t>上海市闸北区共康路518号</t>
  </si>
  <si>
    <t>静安区</t>
  </si>
  <si>
    <t>上海南桥旗舰店</t>
  </si>
  <si>
    <t>SHA308</t>
  </si>
  <si>
    <t>上海市奉贤区南桥镇环城东路1394-1402号</t>
  </si>
  <si>
    <t>南桥镇</t>
  </si>
  <si>
    <t>上海解放街店</t>
  </si>
  <si>
    <t>SHA311</t>
  </si>
  <si>
    <t>上海市嘉定区解放街96号</t>
  </si>
  <si>
    <t>嘉定区</t>
  </si>
  <si>
    <t>上海城中二店</t>
  </si>
  <si>
    <t>SHA328</t>
  </si>
  <si>
    <t>上海市嘉定区城中路106号-6</t>
  </si>
  <si>
    <t>上海江苏路二店</t>
  </si>
  <si>
    <t>SHA389</t>
  </si>
  <si>
    <t>上海市长宁区江苏路500号1楼</t>
  </si>
  <si>
    <t>上海友谊路店</t>
  </si>
  <si>
    <t>SHA399</t>
  </si>
  <si>
    <t>上海市宝山区友谊路201号</t>
  </si>
  <si>
    <t>上海宝山万达店</t>
  </si>
  <si>
    <t>SHA414</t>
  </si>
  <si>
    <t>上海市宝山区一二八纪念路1000弄1号一层137室</t>
  </si>
  <si>
    <t>上海嘉定清河店</t>
  </si>
  <si>
    <t>SHA417</t>
  </si>
  <si>
    <t>上海市嘉定区清河路100号-10号</t>
  </si>
  <si>
    <t>上海崇明三店</t>
  </si>
  <si>
    <t>SHA433</t>
  </si>
  <si>
    <t>上海市崇明区八一路206号005</t>
  </si>
  <si>
    <t>崇明区</t>
  </si>
  <si>
    <t>上海仙霞华为店</t>
  </si>
  <si>
    <t>SHA441</t>
  </si>
  <si>
    <t>上海市长宁区仙霞西路88号百联西郊购物中心1楼服务台旁</t>
  </si>
  <si>
    <t>上海江桥店</t>
  </si>
  <si>
    <t>SHA449</t>
  </si>
  <si>
    <t>上海市嘉定区曹安公路2118号1001-1003室</t>
  </si>
  <si>
    <t>上海江川店</t>
  </si>
  <si>
    <t>SHA450</t>
  </si>
  <si>
    <t>上海市金山区江川路258号</t>
  </si>
  <si>
    <t>上海淞南二店</t>
  </si>
  <si>
    <t>SHA452</t>
  </si>
  <si>
    <t>上海市宝山区长江南路479号（长逸路口）</t>
  </si>
  <si>
    <t>上海中星城店</t>
  </si>
  <si>
    <t>SHA454</t>
  </si>
  <si>
    <t>上海市徐汇区浦北路9号中星城商场106、107室</t>
  </si>
  <si>
    <t>徐汇区</t>
  </si>
  <si>
    <t>上海桂林店</t>
  </si>
  <si>
    <t>SHA458</t>
  </si>
  <si>
    <t>上海市徐汇区桂林路400号</t>
  </si>
  <si>
    <t>上海南汇三店</t>
  </si>
  <si>
    <t>SHA481</t>
  </si>
  <si>
    <t>上海市南汇区惠南镇东门大街508号</t>
  </si>
  <si>
    <t>惠南镇</t>
  </si>
  <si>
    <t>上海施湾华为店</t>
  </si>
  <si>
    <t>SHA521</t>
  </si>
  <si>
    <t>上海市浦东新区施湾镇施新路802弄2号107室底楼商铺</t>
  </si>
  <si>
    <t>上海多伦新店</t>
  </si>
  <si>
    <t>SHA522</t>
  </si>
  <si>
    <t>上海市虹口区四川北路1851号1层32-2室及四川北路1851号3-4室</t>
  </si>
  <si>
    <t>虹口区</t>
  </si>
  <si>
    <t>上海奉城华为店</t>
  </si>
  <si>
    <t>SHA524</t>
  </si>
  <si>
    <t>上海市奉贤区川南奉公路9784-9786号</t>
  </si>
  <si>
    <t>奉贤区</t>
  </si>
  <si>
    <t>上海中环荣耀体验店</t>
    <phoneticPr fontId="2" type="noConversion"/>
  </si>
  <si>
    <t>SHA721</t>
    <phoneticPr fontId="2" type="noConversion"/>
  </si>
  <si>
    <t>上海市普陀区真光路1288号一楼东方商厦内（近梅川路）</t>
    <phoneticPr fontId="2" type="noConversion"/>
  </si>
  <si>
    <t>普陀区</t>
    <phoneticPr fontId="2" type="noConversion"/>
  </si>
  <si>
    <t>上海百联嘉定OPPO授权店</t>
  </si>
  <si>
    <t>SHA529</t>
  </si>
  <si>
    <t>上海市嘉定区澄浏中路3172号</t>
  </si>
  <si>
    <t>上海吴泾店</t>
  </si>
  <si>
    <t>SHA531</t>
  </si>
  <si>
    <t>上海市徐汇区龙吴路5517号</t>
  </si>
  <si>
    <t>上海市百一店</t>
  </si>
  <si>
    <t>SHA532</t>
  </si>
  <si>
    <t>上海市黄浦区南京东路830号六楼</t>
  </si>
  <si>
    <t>黄浦区</t>
  </si>
  <si>
    <t>上海丰庄华为授权店</t>
  </si>
  <si>
    <t>SHA563</t>
  </si>
  <si>
    <t>上海市嘉定区曹安公路1611号1A17/1A18/1A35/1A36商铺</t>
  </si>
  <si>
    <t>上海桃浦新邻店</t>
  </si>
  <si>
    <t>SHA565</t>
  </si>
  <si>
    <t>上海市普陀区武威路1295号新邻天地1285号1-103铺</t>
  </si>
  <si>
    <t>上海永安百货店</t>
  </si>
  <si>
    <t>SHA568</t>
  </si>
  <si>
    <t>上海市黄浦区南京东路635号</t>
  </si>
  <si>
    <t>上海百联世纪店</t>
  </si>
  <si>
    <t>SHA583</t>
  </si>
  <si>
    <t>上海市浦东新区张杨路982号百联世纪购物中心B1</t>
  </si>
  <si>
    <t>上海八佰伴华为店</t>
  </si>
  <si>
    <t>SHA595</t>
  </si>
  <si>
    <t>上海市浦东新区张杨路501号</t>
  </si>
  <si>
    <t>上海百联东方商厦店</t>
  </si>
  <si>
    <t>SHA597</t>
  </si>
  <si>
    <t>上海市徐汇区漕溪北路8号5楼迪信通柜台</t>
  </si>
  <si>
    <t>上海青浦公园店</t>
  </si>
  <si>
    <t>SHA602</t>
  </si>
  <si>
    <t>上海市青浦区公园路639号</t>
  </si>
  <si>
    <t>上海嘉亭荟店</t>
  </si>
  <si>
    <t>SHA643</t>
  </si>
  <si>
    <t>上海市嘉定区墨玉南路1033号107室</t>
  </si>
  <si>
    <t>上海新世界城店</t>
  </si>
  <si>
    <t>SHA650</t>
  </si>
  <si>
    <t>上海市黄浦区南京西路2—68号7楼</t>
  </si>
  <si>
    <t>上海金山万达华为店</t>
  </si>
  <si>
    <t>SHA652</t>
  </si>
  <si>
    <t>上海市金山区龙皓路1188号金山万达广场壹层1001号商铺</t>
  </si>
  <si>
    <t>上海百联嘉定华为授权店</t>
    <phoneticPr fontId="2" type="noConversion"/>
  </si>
  <si>
    <t>SHA656</t>
  </si>
  <si>
    <t>上海市澄浏中路3100弄1层001室</t>
  </si>
  <si>
    <t>上海江川华为授权店</t>
  </si>
  <si>
    <t>SHA667</t>
  </si>
  <si>
    <t>上海市闵行区江川路221号</t>
  </si>
  <si>
    <t>上海百联滨江购物中心店</t>
  </si>
  <si>
    <t>SHA668</t>
  </si>
  <si>
    <t>上海市杨浦区平凉路1399号一楼</t>
  </si>
  <si>
    <t>杨浦区</t>
  </si>
  <si>
    <t>上海中原欧尚华为授权店</t>
  </si>
  <si>
    <t>SHA671</t>
  </si>
  <si>
    <t>上海市杨浦区中原路102号2楼ZY118铺位</t>
  </si>
  <si>
    <t>上海嘉定清河华为授权店</t>
  </si>
  <si>
    <t>SHA678</t>
  </si>
  <si>
    <t>上海市嘉定区清河路100-14号</t>
  </si>
  <si>
    <t>上海青安华为授权店</t>
  </si>
  <si>
    <t>SHA687</t>
  </si>
  <si>
    <t>上海嘉定大融城店</t>
  </si>
  <si>
    <t>SHA695</t>
  </si>
  <si>
    <t>上海市嘉定区宝安公路3386号119—1</t>
  </si>
  <si>
    <t>上海又一城D.PHONE店</t>
  </si>
  <si>
    <t>SHA697</t>
  </si>
  <si>
    <t>上海市杨浦区淞沪路8号又一城购物中心4F</t>
  </si>
  <si>
    <t>上海百联嘉定D.PHONE店</t>
  </si>
  <si>
    <t>SHA699</t>
  </si>
  <si>
    <t>上海市嘉定区澄浏中路3172号1层G58-1F-1-107</t>
  </si>
  <si>
    <t>上海友谊南方店</t>
  </si>
  <si>
    <t>SHA701</t>
  </si>
  <si>
    <t>上海市沪闵路7250路第4层G44-F04-1-007B</t>
  </si>
  <si>
    <t>上海上滨广场店</t>
  </si>
  <si>
    <t>SHA703</t>
  </si>
  <si>
    <t>上海市虹口区周家嘴路917号139、140、141室</t>
  </si>
  <si>
    <t>上海百联曲阳店</t>
  </si>
  <si>
    <t>SHA705</t>
  </si>
  <si>
    <t>上海市虹口区中山北二路1818号1F层G64-F01-1-18</t>
  </si>
  <si>
    <t>上海静安大融城店</t>
  </si>
  <si>
    <t>SHA712</t>
  </si>
  <si>
    <t>上海市静安区沪太露1111弄10号1号楼1层L138室</t>
  </si>
  <si>
    <t>上海迪信南方通信技术有限公司</t>
  </si>
  <si>
    <t>上海南方店</t>
  </si>
  <si>
    <t>SHB001</t>
  </si>
  <si>
    <t>上海市闵行区沪闵路7388号友谊南方商城四楼</t>
  </si>
  <si>
    <t>上海川达新</t>
  </si>
  <si>
    <t>上海川达颛桥华为授权店</t>
  </si>
  <si>
    <t>SHF036</t>
  </si>
  <si>
    <t>上海市闵行区颛兴路182号</t>
  </si>
  <si>
    <t>上海川达新德店</t>
  </si>
  <si>
    <t>SHF040</t>
  </si>
  <si>
    <t>上海市浦东新区川沙镇新德路367号</t>
  </si>
  <si>
    <t>上海川达聚丰园店</t>
  </si>
  <si>
    <t>SHF044</t>
  </si>
  <si>
    <t>上海市宝山区大场镇聚丰园路260号</t>
  </si>
  <si>
    <t>上海川达西渡店</t>
  </si>
  <si>
    <t>SHF061</t>
  </si>
  <si>
    <t>上海市奉贤区西渡镇西闸公路1594号</t>
  </si>
  <si>
    <t>上海川达崇明华为授权店</t>
  </si>
  <si>
    <t>SHF080</t>
  </si>
  <si>
    <t>上海市崇明区人民路157号</t>
  </si>
  <si>
    <t>四川</t>
  </si>
  <si>
    <t>四川外部加盟OU</t>
  </si>
  <si>
    <t>四川乐山峨边新村路华为专卖店</t>
  </si>
  <si>
    <t>SC4004</t>
  </si>
  <si>
    <t>四川省乐山市峨边县新村路99、101、103号</t>
  </si>
  <si>
    <t>峨边县</t>
  </si>
  <si>
    <t>乐山市</t>
  </si>
  <si>
    <t>在系统平台为：四川乐山峨边新村路华为专卖店新（SC44）</t>
  </si>
  <si>
    <t>四川简阳移动营业厅</t>
  </si>
  <si>
    <t>SC4006</t>
  </si>
  <si>
    <t>四川省简阳市雄州大道中国移动大楼一楼</t>
  </si>
  <si>
    <t>简阳市</t>
  </si>
  <si>
    <t>成都市</t>
  </si>
  <si>
    <t>在系统平台为：四川简阳移动营业厅新（SC46）</t>
  </si>
  <si>
    <t>四川遂宁射洪店</t>
  </si>
  <si>
    <t>SC4007</t>
  </si>
  <si>
    <t>遂宁市射洪县泰和大道南段美好家园1楼迪信通</t>
  </si>
  <si>
    <t>射洪县</t>
  </si>
  <si>
    <t>遂宁市</t>
  </si>
  <si>
    <t>在系统平台为：四川遂宁射洪店新（SC47）</t>
  </si>
  <si>
    <t>四川西昌德昌东风路店</t>
  </si>
  <si>
    <t>SC4008</t>
  </si>
  <si>
    <t>四川省西昌市德昌县东风路27号</t>
    <phoneticPr fontId="2" type="noConversion"/>
  </si>
  <si>
    <t>德昌县</t>
  </si>
  <si>
    <t>西昌市</t>
  </si>
  <si>
    <t>加盟模式店</t>
    <phoneticPr fontId="2" type="noConversion"/>
  </si>
  <si>
    <t>四川南充西充华为专卖店</t>
  </si>
  <si>
    <t>SC4009</t>
  </si>
  <si>
    <t>西充县城诚信大道128号迪信通华为授权专卖店</t>
  </si>
  <si>
    <t>西充县</t>
  </si>
  <si>
    <t>南充市</t>
  </si>
  <si>
    <t>在系统平台为：四川南充西充华为专卖店新（SC49）</t>
  </si>
  <si>
    <t>四川乐山春华路移动营业厅</t>
  </si>
  <si>
    <t>SC4010</t>
  </si>
  <si>
    <t>成都市金牛区马鞍东路11号附24号</t>
  </si>
  <si>
    <t>在系统平台为：四川乐山春华路移动营业厅新（SC41）</t>
  </si>
  <si>
    <t>四川乐山夹江店</t>
  </si>
  <si>
    <t>SC4011</t>
  </si>
  <si>
    <t>夹江县建设北路华盛商厦5—8号</t>
  </si>
  <si>
    <t>夹江县</t>
  </si>
  <si>
    <t>在系统平台为：四川乐山夹江店新（SC411）</t>
  </si>
  <si>
    <t>四川成都蜀汉旗舰店</t>
  </si>
  <si>
    <t>SC4012</t>
  </si>
  <si>
    <t>金牛区蜀汉路128号迪信通手机连锁（欧尚旁边）</t>
  </si>
  <si>
    <t>在系统平台为：四川成都蜀汉旗舰店新（SC412）</t>
  </si>
  <si>
    <t>四川屋迪科技有限责任公司</t>
    <phoneticPr fontId="2" type="noConversion"/>
  </si>
  <si>
    <t>四川成都银泰华为授权体验店</t>
    <phoneticPr fontId="2" type="noConversion"/>
  </si>
  <si>
    <t>SC6004</t>
    <phoneticPr fontId="2" type="noConversion"/>
  </si>
  <si>
    <t>成都高新区益州大道1999号银泰城内购物中心</t>
  </si>
  <si>
    <t>原来为四川成都华阳银泰城华为专卖店新（SC5004）</t>
    <phoneticPr fontId="2" type="noConversion"/>
  </si>
  <si>
    <t>四川亿佳隆通讯连锁有限公司攀枝花东区分公司</t>
    <phoneticPr fontId="2" type="noConversion"/>
  </si>
  <si>
    <t>四川攀枝花万达荣耀授权体验店</t>
    <phoneticPr fontId="2" type="noConversion"/>
  </si>
  <si>
    <t>SC7004</t>
    <phoneticPr fontId="2" type="noConversion"/>
  </si>
  <si>
    <t xml:space="preserve">四川省攀枝花东区三线大道北段123号攀枝花万达广场1A055 </t>
    <phoneticPr fontId="2" type="noConversion"/>
  </si>
  <si>
    <t>攀枝花市</t>
  </si>
  <si>
    <t>四川加盟</t>
  </si>
  <si>
    <t>四川乐山峨眉坤大鑫城店</t>
  </si>
  <si>
    <t>SCB019</t>
  </si>
  <si>
    <t>四川省峨眉市坤大鑫城二楼迪信通</t>
  </si>
  <si>
    <t>峨眉市</t>
  </si>
  <si>
    <t>四川达州大竹煌歌店</t>
  </si>
  <si>
    <t>SCB050</t>
  </si>
  <si>
    <t>达州市大竹县竹阳镇一环路北段煌歌城市之星D9-11（煌歌广场）</t>
  </si>
  <si>
    <t>竹阳镇</t>
  </si>
  <si>
    <t>达州市</t>
  </si>
  <si>
    <t>四川遂宁射洪太和大道中段店</t>
  </si>
  <si>
    <t>SCB069</t>
  </si>
  <si>
    <t>射洪县太和镇太和大道中段22号</t>
  </si>
  <si>
    <t>四川大英蓬莱书院街店</t>
  </si>
  <si>
    <t>SCB071</t>
  </si>
  <si>
    <t>大英县书院街33--39号迪信通</t>
  </si>
  <si>
    <t>大英县</t>
  </si>
  <si>
    <t>四川泸州大山坪移动营业厅</t>
  </si>
  <si>
    <t>SCB153</t>
  </si>
  <si>
    <t>泸州市江阳区大山坪邮政大楼中国移动</t>
  </si>
  <si>
    <t>泸州市</t>
  </si>
  <si>
    <t>四川成都灵龙移动营业厅</t>
  </si>
  <si>
    <t>SCB279</t>
  </si>
  <si>
    <t>成都市龙泉驿区十陵镇灵龙路264号中国移动</t>
  </si>
  <si>
    <t>四川成都邛崃东星移动营业厅</t>
  </si>
  <si>
    <t>SCB283</t>
  </si>
  <si>
    <t>邛崃市东星大道82-84号</t>
  </si>
  <si>
    <t>邛崃市</t>
  </si>
  <si>
    <t>四川泸州高新移动营业厅</t>
  </si>
  <si>
    <t>SCB298</t>
  </si>
  <si>
    <t>四川省泸州市江阳区茜草镇江南新区沙茜北路61号</t>
  </si>
  <si>
    <t>四川西昌月城旗舰店</t>
    <phoneticPr fontId="2" type="noConversion"/>
  </si>
  <si>
    <t>SCB324</t>
  </si>
  <si>
    <t>四川省西昌市健康路口133-227号迪信通</t>
  </si>
  <si>
    <t>凉山市</t>
  </si>
  <si>
    <t>四川成都龙泉新驿南街店</t>
  </si>
  <si>
    <t>SCB329</t>
  </si>
  <si>
    <t>四川成都龙泉驿区新驿南街2号惠普百货一楼</t>
  </si>
  <si>
    <t>承包门店，使用加盟二库货位：四川成都龙泉新驿南街店二库（SCB329）</t>
  </si>
  <si>
    <t>四川西昌会理守府路店</t>
  </si>
  <si>
    <t>SCB337</t>
  </si>
  <si>
    <t>四川省西昌会理县守府路88号</t>
    <phoneticPr fontId="2" type="noConversion"/>
  </si>
  <si>
    <t>会理县</t>
  </si>
  <si>
    <t>四川攀枝花泰隆苹果店</t>
  </si>
  <si>
    <t>SCB347</t>
  </si>
  <si>
    <t>四川省攀枝花市西区清香坪北街3号3附11号星瑞时代广场</t>
  </si>
  <si>
    <t>承包门店，使用加盟二库货位：四川攀枝花泰隆苹果店二库（SCB347）</t>
  </si>
  <si>
    <t>四川攀枝花瓜子坪移动营业厅</t>
  </si>
  <si>
    <t>SCB349</t>
  </si>
  <si>
    <t>四川省攀枝花市东区瓜子坪街3号（邮政银行旁）</t>
  </si>
  <si>
    <t>四川攀枝花大水井移动营业厅</t>
  </si>
  <si>
    <t>SCB350</t>
  </si>
  <si>
    <t>四川省攀枝花市西区苏铁中路207号大水井移动营业厅</t>
  </si>
  <si>
    <t>四川攀枝花临江路移动营业厅</t>
  </si>
  <si>
    <t>SCB352</t>
  </si>
  <si>
    <t>四川省攀枝花市东区攀枝花大道东段394号附1-2号VIP营业厅</t>
  </si>
  <si>
    <t>四川攀枝花泰隆智能生活体验馆</t>
  </si>
  <si>
    <t>SCB353</t>
  </si>
  <si>
    <t>四川省攀枝花东区炳草岗大街44号</t>
  </si>
  <si>
    <t>四川攀枝花星瑞时代移动营业厅</t>
  </si>
  <si>
    <t>SCB357</t>
  </si>
  <si>
    <t>四川眉山红星西路移动营业厅</t>
  </si>
  <si>
    <t>SCB359</t>
  </si>
  <si>
    <t>眉山市红星西路103-105号中国移动</t>
  </si>
  <si>
    <t>眉山市</t>
  </si>
  <si>
    <t>四川成都银泰城三星专卖店</t>
  </si>
  <si>
    <t>SCB361</t>
  </si>
  <si>
    <t>成都高新区益州大道1999号银泰城内购物中心1层132号</t>
  </si>
  <si>
    <t>四川亿佳隆通讯连锁有限公司</t>
  </si>
  <si>
    <t>四川成都高笋塘店</t>
  </si>
  <si>
    <t>SCD021</t>
  </si>
  <si>
    <t>成都市二环路北三段98号（红花北路路口）迪信通</t>
  </si>
  <si>
    <t>四川成都西安路满座移动营业厅</t>
  </si>
  <si>
    <t>SCD256</t>
  </si>
  <si>
    <t>四川成都市双流区东升街道西安路三段22-32号</t>
    <phoneticPr fontId="2" type="noConversion"/>
  </si>
  <si>
    <t>四川</t>
    <phoneticPr fontId="2" type="noConversion"/>
  </si>
  <si>
    <t>四川成都海洋公园移动营业厅</t>
  </si>
  <si>
    <t>SCD255</t>
    <phoneticPr fontId="2" type="noConversion"/>
  </si>
  <si>
    <t>四川成都市天府新区华阳镇海昌路17-19号</t>
    <phoneticPr fontId="2" type="noConversion"/>
  </si>
  <si>
    <t>四川亿佳隆通讯连锁有限公司达州市通川区分公司</t>
    <phoneticPr fontId="2" type="noConversion"/>
  </si>
  <si>
    <t>四川达州华为专卖店</t>
    <phoneticPr fontId="2" type="noConversion"/>
  </si>
  <si>
    <t>SC2004</t>
  </si>
  <si>
    <t>四川达州市通川区大西街54号（工商银行对面）</t>
    <phoneticPr fontId="2" type="noConversion"/>
  </si>
  <si>
    <t>四川西昌喜德商业街移动营业厅</t>
  </si>
  <si>
    <t>四川凉山州喜德县光明镇商业街桥头</t>
    <phoneticPr fontId="2" type="noConversion"/>
  </si>
  <si>
    <t>喜德县</t>
  </si>
  <si>
    <t>凉山市</t>
    <phoneticPr fontId="2" type="noConversion"/>
  </si>
  <si>
    <t>四川西昌喜德移动营业厅</t>
  </si>
  <si>
    <t>SCB365</t>
  </si>
  <si>
    <t>四川省凉山喜德县光明镇光明大道35号</t>
  </si>
  <si>
    <t>四川眉山仁寿街心花园店</t>
  </si>
  <si>
    <t>SCB302</t>
    <phoneticPr fontId="2" type="noConversion"/>
  </si>
  <si>
    <t>四川眉山仁寿街心花园253号</t>
    <phoneticPr fontId="2" type="noConversion"/>
  </si>
  <si>
    <t>眉山市</t>
    <phoneticPr fontId="2" type="noConversion"/>
  </si>
  <si>
    <t>四川眉山仁寿旗舰店</t>
  </si>
  <si>
    <t>SCB306</t>
  </si>
  <si>
    <t>四川眉山仁寿县电信街39-47号</t>
    <phoneticPr fontId="2" type="noConversion"/>
  </si>
  <si>
    <t>四川成都科华北路店</t>
  </si>
  <si>
    <t>SCD044</t>
  </si>
  <si>
    <t>成都市科华北路68号附7号</t>
  </si>
  <si>
    <t>1月份不再大承包</t>
    <phoneticPr fontId="2" type="noConversion"/>
  </si>
  <si>
    <t>四川成都双桥路店</t>
  </si>
  <si>
    <t>SCD052</t>
  </si>
  <si>
    <t>成都市锦江区双桥路100号</t>
  </si>
  <si>
    <t>四川成都战旗东路店</t>
  </si>
  <si>
    <t>SCD053</t>
  </si>
  <si>
    <t>战旗东路1号附3号迪信通</t>
  </si>
  <si>
    <t>四川达州华为客户中心</t>
    <phoneticPr fontId="2" type="noConversion"/>
  </si>
  <si>
    <t>SCD218</t>
  </si>
  <si>
    <t>达州市通川区大西街54号（工商银行对面）</t>
  </si>
  <si>
    <t>四川亿佳隆通讯连锁有限公司</t>
    <phoneticPr fontId="2" type="noConversion"/>
  </si>
  <si>
    <t>四川成都名著司南移动营业厅</t>
    <phoneticPr fontId="2" type="noConversion"/>
  </si>
  <si>
    <t>SCD252</t>
    <phoneticPr fontId="2" type="noConversion"/>
  </si>
  <si>
    <t>四川省成都市高新区雅和街232号</t>
    <phoneticPr fontId="2" type="noConversion"/>
  </si>
  <si>
    <t>四川成都简阳新达移动营业厅</t>
    <phoneticPr fontId="2" type="noConversion"/>
  </si>
  <si>
    <t>SCD253</t>
    <phoneticPr fontId="2" type="noConversion"/>
  </si>
  <si>
    <t xml:space="preserve">成都市简阳市新市街道办新达街295-297号 </t>
    <phoneticPr fontId="2" type="noConversion"/>
  </si>
  <si>
    <t>简阳市</t>
    <phoneticPr fontId="2" type="noConversion"/>
  </si>
  <si>
    <t>四川成都城南华府移动营业厅</t>
    <phoneticPr fontId="2" type="noConversion"/>
  </si>
  <si>
    <t>SCD254</t>
    <phoneticPr fontId="2" type="noConversion"/>
  </si>
  <si>
    <t>成都市高新区交子大道399号附118号1楼</t>
    <phoneticPr fontId="2" type="noConversion"/>
  </si>
  <si>
    <t>四川亿佳隆通讯连锁有限公司夹江分公司</t>
  </si>
  <si>
    <t>四川乐山夹江新月广场店</t>
  </si>
  <si>
    <t>SCZ004</t>
  </si>
  <si>
    <t>四川省乐山市夹江县建设北路50号（星月广场）</t>
  </si>
  <si>
    <t>天津</t>
  </si>
  <si>
    <t>天津迪信通电子通信技术有限公司</t>
  </si>
  <si>
    <t>天津万达店</t>
  </si>
  <si>
    <t>TJ3012</t>
  </si>
  <si>
    <t>和平区万达商业广场A座3号商铺</t>
  </si>
  <si>
    <t>和平区</t>
  </si>
  <si>
    <t>天津市</t>
  </si>
  <si>
    <t>天津个体加盟</t>
  </si>
  <si>
    <t>天津个体加盟解放路店</t>
    <phoneticPr fontId="2" type="noConversion"/>
  </si>
  <si>
    <t>TJ4008</t>
  </si>
  <si>
    <t xml:space="preserve">天津市和平区南京路229号 </t>
    <phoneticPr fontId="2" type="noConversion"/>
  </si>
  <si>
    <t>天津个体加盟宝坻精品店</t>
  </si>
  <si>
    <t>TJ4010</t>
  </si>
  <si>
    <t>宝坻南关大街41号迪信通精品店（宝环快捷酒店底商）</t>
  </si>
  <si>
    <t>宝坻区</t>
  </si>
  <si>
    <t>天津迪信通汉沽加盟一店</t>
  </si>
  <si>
    <t>TJ4015</t>
  </si>
  <si>
    <t>汉沽新开路百货大楼对面</t>
  </si>
  <si>
    <t>滨海新区</t>
  </si>
  <si>
    <t>天津宝坻二店</t>
  </si>
  <si>
    <t>TJ4019</t>
  </si>
  <si>
    <t>宝坻南关大街53号（劝宝超市对面）迪信通手机连锁</t>
  </si>
  <si>
    <t>天津个体加盟电报大楼店</t>
  </si>
  <si>
    <t>TJ4040</t>
  </si>
  <si>
    <t>和平区南京路229号电报大楼手机城</t>
  </si>
  <si>
    <t>天津个体加盟小海地店</t>
  </si>
  <si>
    <t>TJ4041</t>
  </si>
  <si>
    <t>海地人人乐超市入口迪信通手机连锁</t>
  </si>
  <si>
    <t>河西区</t>
  </si>
  <si>
    <t>天津迪信通个体加盟宝坻至尊店</t>
  </si>
  <si>
    <t>TJ4043</t>
  </si>
  <si>
    <t>宝坻南关大街43号迪信通至尊店</t>
  </si>
  <si>
    <t>天津个体加盟</t>
    <phoneticPr fontId="2" type="noConversion"/>
  </si>
  <si>
    <t>天津塘沽总店</t>
  </si>
  <si>
    <t>TJ4044</t>
  </si>
  <si>
    <t>塘沽自贸区（中心商务区）上海道94号（A座）大洋百货一层A04号</t>
  </si>
  <si>
    <t>塘沽区</t>
  </si>
  <si>
    <t>天津个体加盟宝坻总店</t>
  </si>
  <si>
    <t>TJ4045</t>
  </si>
  <si>
    <t>宝坻南关大街7号迪信通总店</t>
  </si>
  <si>
    <t>天津个体加盟迪信通真理店</t>
  </si>
  <si>
    <t>TJ4056</t>
  </si>
  <si>
    <t>河北区真理道32号中国电信</t>
  </si>
  <si>
    <t>河北区</t>
  </si>
  <si>
    <t>天津个体加盟oppo专卖店</t>
  </si>
  <si>
    <t>TJ4067</t>
  </si>
  <si>
    <t>和平区南京路229号迪信通</t>
  </si>
  <si>
    <t>UP天津塘沽中原店</t>
  </si>
  <si>
    <t>TJ4068</t>
  </si>
  <si>
    <t xml:space="preserve">地址天津自贸试验区中心商务区上海道94号A座大洋百货一楼A04号 </t>
  </si>
  <si>
    <t>高新区</t>
  </si>
  <si>
    <t>温州</t>
  </si>
  <si>
    <t>温州迪信通电子通信技术有限公司</t>
  </si>
  <si>
    <t>温州总店</t>
  </si>
  <si>
    <t>ZWA028</t>
  </si>
  <si>
    <t>浙江省温州鹿城区人民东路84、86、88号</t>
  </si>
  <si>
    <t>温州市</t>
  </si>
  <si>
    <t>温州永中二店</t>
  </si>
  <si>
    <t>ZWA034</t>
  </si>
  <si>
    <t>浙江省温州市龙湾区永中东路123-127号</t>
  </si>
  <si>
    <t>2020.5.1起大承包</t>
    <phoneticPr fontId="2" type="noConversion"/>
  </si>
  <si>
    <t>温州苍南桥墩玉湖直营厅</t>
  </si>
  <si>
    <t>ZWA105</t>
  </si>
  <si>
    <t>浙江省温州市苍南县桥墩镇玉湖路移动营业厅</t>
  </si>
  <si>
    <t>桥墩镇</t>
  </si>
  <si>
    <t>非入驻营业厅，没有放终端人员，只需交房租</t>
    <phoneticPr fontId="2" type="noConversion"/>
  </si>
  <si>
    <t>温州苍南玉苍路直营厅</t>
  </si>
  <si>
    <t>ZWA107</t>
  </si>
  <si>
    <t>浙江省温州市苍南县灵溪镇玉苍路1088号银泰城第M2幢147号</t>
  </si>
  <si>
    <t>灵溪镇</t>
  </si>
  <si>
    <t>温州苍南灵溪塘北路营业厅</t>
    <phoneticPr fontId="2" type="noConversion"/>
  </si>
  <si>
    <t>ZWA115</t>
  </si>
  <si>
    <t>苍南县灵溪镇塘北东路移动大楼一楼南边</t>
  </si>
  <si>
    <t>温州苍南灵溪公园路直营厅</t>
  </si>
  <si>
    <t>ZWA119</t>
  </si>
  <si>
    <t>苍南县灵溪镇公园山路120-126号一层</t>
  </si>
  <si>
    <t>温州苍南矾山直营厅</t>
  </si>
  <si>
    <t>ZWA120</t>
  </si>
  <si>
    <t>浙江省温州市苍南县矾山镇新华街158号移动厅</t>
  </si>
  <si>
    <t>矾山镇</t>
  </si>
  <si>
    <t>温州苍南灵溪建兴路直营厅</t>
  </si>
  <si>
    <t>ZWA121</t>
  </si>
  <si>
    <t>苍南县灵溪镇建兴西路80号</t>
  </si>
  <si>
    <t>温州苍南马站直营厅</t>
  </si>
  <si>
    <t>ZWA122</t>
  </si>
  <si>
    <t>苍南县马站镇南新街91号</t>
  </si>
  <si>
    <t>马站镇</t>
  </si>
  <si>
    <t>温州苍南灵溪桥墩直营厅</t>
    <phoneticPr fontId="2" type="noConversion"/>
  </si>
  <si>
    <t>ZWA142</t>
  </si>
  <si>
    <t>浙江省温州市苍南县桥墩镇云仙街49-51号移动营业厅</t>
  </si>
  <si>
    <t>温州苍南霞关直营厅</t>
  </si>
  <si>
    <t>ZWA143</t>
  </si>
  <si>
    <t>浙江省温州市苍南县霞关镇金沙路241-243号移动营业厅</t>
  </si>
  <si>
    <t>霞关镇</t>
  </si>
  <si>
    <t>温州地区批发商</t>
  </si>
  <si>
    <t>瑞安市迪博通讯经营部</t>
  </si>
  <si>
    <t>ZWB017</t>
  </si>
  <si>
    <t>浙江省瑞安市安阳镇万松路93号</t>
  </si>
  <si>
    <t>安阳镇</t>
  </si>
  <si>
    <t>瑞安市微讯器材经营部</t>
  </si>
  <si>
    <t>ZWB029</t>
  </si>
  <si>
    <t>浙江省瑞安市仙降镇镇前街126-130号</t>
  </si>
  <si>
    <t>仙降镇</t>
  </si>
  <si>
    <t>苍南县灵溪镇肖华通讯器材经营部</t>
  </si>
  <si>
    <t>ZWB032</t>
  </si>
  <si>
    <t>浙江省温州市苍南县灵溪镇江湾路251-255号</t>
  </si>
  <si>
    <t>乐清市柳市孙大姐手机店</t>
  </si>
  <si>
    <t>ZWB085</t>
  </si>
  <si>
    <t>浙江省乐清市柳市镇长虹街德力西营销大楼4单元1楼</t>
  </si>
  <si>
    <t>柳市镇</t>
  </si>
  <si>
    <t>苍南县灵溪镇伊微通讯器材店</t>
  </si>
  <si>
    <t>ZWB126</t>
  </si>
  <si>
    <t>浙江省温州市苍南县灵溪镇江湾路259号</t>
  </si>
  <si>
    <t>瑞安莘塍电信营业厅</t>
  </si>
  <si>
    <t>ZWB329</t>
  </si>
  <si>
    <t>瑞安市莘塍镇镇府路中国电信营业厅一楼</t>
  </si>
  <si>
    <t>瑞安市</t>
  </si>
  <si>
    <t>洞头县中心街加盟店</t>
  </si>
  <si>
    <t>ZWB332</t>
  </si>
  <si>
    <t>浙江省温州市洞头县北岙镇中心街57号</t>
  </si>
  <si>
    <t>瑞安市玉海街道电信店</t>
  </si>
  <si>
    <t>ZWB334</t>
  </si>
  <si>
    <t>瑞安市玉海街道万松路58号</t>
  </si>
  <si>
    <t>温州地区批发商</t>
    <phoneticPr fontId="2" type="noConversion"/>
  </si>
  <si>
    <t>平阳县尹应红手机店</t>
    <phoneticPr fontId="2" type="noConversion"/>
  </si>
  <si>
    <t>ZWB391</t>
    <phoneticPr fontId="2" type="noConversion"/>
  </si>
  <si>
    <t>加盟店</t>
    <phoneticPr fontId="2" type="noConversion"/>
  </si>
  <si>
    <t>浙江省温州市平阳县昆阳镇雅河路267-269号</t>
    <phoneticPr fontId="2" type="noConversion"/>
  </si>
  <si>
    <t>昆阳镇</t>
  </si>
  <si>
    <t>梧州</t>
  </si>
  <si>
    <t>梧州市万秀区恒迪通讯设备经营部</t>
  </si>
  <si>
    <t>梧州苍梧峡顶电信营业厅</t>
  </si>
  <si>
    <t>GXO018</t>
  </si>
  <si>
    <t>广西梧州苍梧县峡顶电信营业厅</t>
  </si>
  <si>
    <t>苍梧县</t>
  </si>
  <si>
    <t>梧州市</t>
  </si>
  <si>
    <t>梧州新兴三路电信营业厅</t>
  </si>
  <si>
    <t>GXO030</t>
  </si>
  <si>
    <t>广西梧州新兴三路电信营业厅</t>
  </si>
  <si>
    <t>新疆</t>
  </si>
  <si>
    <t>乌鲁木齐迪信创发通信技术有限公司</t>
  </si>
  <si>
    <t>UP+新疆乌鲁木齐昊元店</t>
    <phoneticPr fontId="2" type="noConversion"/>
  </si>
  <si>
    <t>XJ6021</t>
  </si>
  <si>
    <t>乌市沙区西环北路989号昊元上品店一楼</t>
  </si>
  <si>
    <t>乌鲁木齐</t>
  </si>
  <si>
    <t>乌鲁木齐市</t>
  </si>
  <si>
    <t>在系统平台为：UP+新疆乌鲁木齐昊元店新(XJ621)</t>
  </si>
  <si>
    <t>榆林</t>
  </si>
  <si>
    <t>榆林迪信通电子通信技术有限公司</t>
  </si>
  <si>
    <t>榆林总店</t>
  </si>
  <si>
    <t>XA8004</t>
  </si>
  <si>
    <t>榆林市榆阳区新建南路7号(汽车南站旁)</t>
  </si>
  <si>
    <t>榆林市</t>
  </si>
  <si>
    <t>榆林市榆阳区长城北路电信营业厅</t>
  </si>
  <si>
    <t>XA8029</t>
  </si>
  <si>
    <t>长城北路电信大楼一楼</t>
  </si>
  <si>
    <t>榆林个体加盟</t>
  </si>
  <si>
    <t>定边电信主厅店</t>
  </si>
  <si>
    <t>XA9031</t>
  </si>
  <si>
    <t>陕西省榆林市定边县西正街电信大厅一楼迪信通</t>
  </si>
  <si>
    <t>定边县</t>
  </si>
  <si>
    <t>神木电信主厅店</t>
  </si>
  <si>
    <t>XA9048</t>
  </si>
  <si>
    <t>神木县人民路电信局1楼迪信通</t>
  </si>
  <si>
    <t>神木县</t>
  </si>
  <si>
    <t>云南</t>
  </si>
  <si>
    <t>昆明个体加盟新</t>
  </si>
  <si>
    <t>大理弥渡光明店</t>
  </si>
  <si>
    <t>KMB013</t>
  </si>
  <si>
    <t>云南省大理市弥渡县建设中路24号小花园光明超市旁迪信通手机连锁店</t>
  </si>
  <si>
    <t>弥渡县</t>
  </si>
  <si>
    <t>大理市</t>
  </si>
  <si>
    <t>楚雄大姚金碧店</t>
  </si>
  <si>
    <t>KMB014</t>
  </si>
  <si>
    <t>大姚县金碧镇北门坡85号迪信通手机连锁店</t>
  </si>
  <si>
    <t>大姚县</t>
  </si>
  <si>
    <t>楚雄市</t>
  </si>
  <si>
    <t>通海四角楼店</t>
  </si>
  <si>
    <t>KMB016</t>
  </si>
  <si>
    <t>云南省玉溪市通海县四角楼西街口1号迪信通手机连锁店</t>
  </si>
  <si>
    <t>通海县</t>
  </si>
  <si>
    <t>玉溪市</t>
  </si>
  <si>
    <t>昭通威信人民路厅</t>
  </si>
  <si>
    <t>KMB159</t>
  </si>
  <si>
    <t>昭通市威信县人民路（体育管旁）沟通100营业厅</t>
  </si>
  <si>
    <t>威信县</t>
  </si>
  <si>
    <t>昭通市</t>
  </si>
  <si>
    <t>昭通盐津县大街厅</t>
  </si>
  <si>
    <t>KMB160</t>
  </si>
  <si>
    <t>昭通市盐津县县大街沟通100营业厅</t>
  </si>
  <si>
    <t>盐津县</t>
  </si>
  <si>
    <t>昭通镇雄南广厅</t>
    <phoneticPr fontId="2" type="noConversion"/>
  </si>
  <si>
    <t>KMB165</t>
  </si>
  <si>
    <t>昭通市镇雄县南广路26号沟通100营业厅</t>
  </si>
  <si>
    <t>镇雄县</t>
  </si>
  <si>
    <t>昭通镇雄街心花园厅</t>
  </si>
  <si>
    <t>KMB166</t>
  </si>
  <si>
    <t>昭通市镇雄县街心花园沟通100营业厅</t>
  </si>
  <si>
    <t>昭通水富团结路厅</t>
  </si>
  <si>
    <t>KMB173</t>
  </si>
  <si>
    <t>昭通市水富育才路移动营业厅</t>
  </si>
  <si>
    <t>水富县</t>
  </si>
  <si>
    <t>昭通水富人民路厅</t>
  </si>
  <si>
    <t>KMB214</t>
  </si>
  <si>
    <t>昭通市水富县人民路沟通100服务厅</t>
  </si>
  <si>
    <t>玉溪加盟红塔北城店</t>
  </si>
  <si>
    <t>KMB316</t>
  </si>
  <si>
    <t>云南省玉溪市北城镇长庚街82号移动沟通100营业厅</t>
  </si>
  <si>
    <t>北城镇</t>
  </si>
  <si>
    <t>玉溪加盟澄江店</t>
  </si>
  <si>
    <t>KMB317</t>
  </si>
  <si>
    <t>云南省玉溪市澄江县揽秀园11栋13-14</t>
  </si>
  <si>
    <t>澄江县</t>
  </si>
  <si>
    <t>玉溪加盟江川财富广场店</t>
  </si>
  <si>
    <t>KMB319</t>
  </si>
  <si>
    <t>云南省玉溪市江川区财富广场B8商铺</t>
  </si>
  <si>
    <t>世纪城华为专卖店</t>
    <phoneticPr fontId="2" type="noConversion"/>
  </si>
  <si>
    <t>KMB327</t>
  </si>
  <si>
    <t>云南省昆明市官渡区世纪城金源购物中心万尚百货华为专卖店</t>
  </si>
  <si>
    <t>昆明市</t>
  </si>
  <si>
    <t>世纪城旗舰店</t>
  </si>
  <si>
    <t>KMB330</t>
  </si>
  <si>
    <t>世纪城车立方旁数码广场一楼迪信通</t>
  </si>
  <si>
    <t>楚雄市玛雅沟100厅</t>
  </si>
  <si>
    <t>KMB340</t>
  </si>
  <si>
    <t>楚雄市开发区永兴酒店对面玛雅移动营业厅</t>
  </si>
  <si>
    <t>楚雄市武定罗婺沟100厅</t>
  </si>
  <si>
    <t>KMB351</t>
  </si>
  <si>
    <t>武定县商业街移动沟通100营业厅</t>
  </si>
  <si>
    <t>武定县</t>
  </si>
  <si>
    <t>楚雄市元谋县龙川街沟100厅</t>
  </si>
  <si>
    <t>KMB356</t>
  </si>
  <si>
    <t>元谋县龙川街龙川沟通100营业厅</t>
  </si>
  <si>
    <t>元谋县</t>
  </si>
  <si>
    <t>楚雄市元谋县新天地沟100厅</t>
  </si>
  <si>
    <t>KMB357</t>
  </si>
  <si>
    <t>元谋县新天地沟通100营业厅</t>
  </si>
  <si>
    <t>普洱澜沧县天隆沟通100厅</t>
  </si>
  <si>
    <t>KMB362</t>
  </si>
  <si>
    <t>普洱市澜沧县澜沧天隆商城沟通100营业厅</t>
  </si>
  <si>
    <t>澜沧县</t>
  </si>
  <si>
    <t>普洱市</t>
  </si>
  <si>
    <t>普洱孟连县莲花路沟通100厅</t>
  </si>
  <si>
    <t>KMB363</t>
  </si>
  <si>
    <t>普洱市墨江县墨江回归大道移动沟通100营业厅</t>
  </si>
  <si>
    <t>墨江县</t>
  </si>
  <si>
    <t>普洱墨江回归大道沟通100厅</t>
  </si>
  <si>
    <t>KMB364</t>
  </si>
  <si>
    <t>普洱市孟连县莲花路沟通100营业厅（老天生祥旁）</t>
  </si>
  <si>
    <t>孟连县</t>
  </si>
  <si>
    <t>普洱西盟县勐卡路沟通100厅</t>
  </si>
  <si>
    <t>KMB365</t>
  </si>
  <si>
    <t>普洱市西盟佤族自治县勐梭镇勐卡路447号中国移动沟通100营业厅</t>
  </si>
  <si>
    <t>西盟佤族自治县</t>
  </si>
  <si>
    <t>保山昌宁县世纪广场沟通100厅</t>
  </si>
  <si>
    <t>KMB366</t>
  </si>
  <si>
    <t>保山市昌宁县中国移动通信世纪广场沟通100服务厅</t>
  </si>
  <si>
    <t>昌宁县</t>
  </si>
  <si>
    <t>保山市</t>
  </si>
  <si>
    <t>保山施甸县文化广场沟通100厅</t>
  </si>
  <si>
    <t>KMB367</t>
  </si>
  <si>
    <t>云南省保山市施甸县人民路与文化路交叉路口中国移动文化广场沟通100营业</t>
  </si>
  <si>
    <t>施甸县</t>
  </si>
  <si>
    <t>楚雄永仁县环城东路沟通100厅</t>
  </si>
  <si>
    <t>KMB368</t>
  </si>
  <si>
    <t>云南省楚雄彝族自治州永仁县永定镇环城东路13号移动营业厅</t>
  </si>
  <si>
    <t>永定镇</t>
  </si>
  <si>
    <t>云南迪信通电子通信技术有限公司</t>
  </si>
  <si>
    <t>昆明沃尔玛国贸店</t>
  </si>
  <si>
    <t>KMC010</t>
  </si>
  <si>
    <t>关上国贸中心沃尔玛超市一楼 迪信通专柜</t>
  </si>
  <si>
    <t>昆明东华店</t>
  </si>
  <si>
    <t>KMC022</t>
  </si>
  <si>
    <t>昆明市环城东路东华好又多一楼迪信通</t>
  </si>
  <si>
    <t>昆明百大家电店</t>
  </si>
  <si>
    <t>KMC188</t>
  </si>
  <si>
    <t xml:space="preserve">南屏街昆百大家电一楼中国移动通信专柜 </t>
  </si>
  <si>
    <t>昆明市呈贡兴呈路沟100厅</t>
    <phoneticPr fontId="2" type="noConversion"/>
  </si>
  <si>
    <t>KMC427</t>
  </si>
  <si>
    <t>呈贡区兴呈路124号信合大厦一楼</t>
  </si>
  <si>
    <t>昆明市五华区东风店</t>
  </si>
  <si>
    <t>KMC551</t>
  </si>
  <si>
    <t>云南省昆明市五华区东风西路97号（南屏街西口）</t>
  </si>
  <si>
    <t>昆明市五华区正义坊店</t>
  </si>
  <si>
    <t>KMC569</t>
  </si>
  <si>
    <t>云南省昆明市五华区正义路91号迪信通手机连锁店</t>
  </si>
  <si>
    <t>云南迪信通电子通信技术有限公司昭通分公司</t>
  </si>
  <si>
    <t>云南昭通昭阳区南顺城一店</t>
  </si>
  <si>
    <t>KMK004</t>
  </si>
  <si>
    <t>云南昭通市昭阳区 泉街道南顺城275号老中医院旁中国移动手机商城内</t>
    <phoneticPr fontId="2" type="noConversion"/>
  </si>
  <si>
    <t>昭通市</t>
    <phoneticPr fontId="2" type="noConversion"/>
  </si>
  <si>
    <t>云南继跃通信技术有限公司</t>
  </si>
  <si>
    <t>昆明盘龙白云路金色年华沟100厅</t>
  </si>
  <si>
    <t>KMM038</t>
  </si>
  <si>
    <t>云南省昆明市盘龙区白云路金色年华A座建设银行旁中国移动营业厅</t>
  </si>
  <si>
    <t>中启</t>
  </si>
  <si>
    <t>广州市中启能源科技有限公司</t>
  </si>
  <si>
    <t>黄埔区南岗沙步商业街移动店</t>
  </si>
  <si>
    <t>GZI005</t>
  </si>
  <si>
    <t>广东省广州市黄埔区南岗沙步商业街三路一栋3-4号</t>
  </si>
  <si>
    <t>东区亨辉广场华为专卖店</t>
  </si>
  <si>
    <t>GZI009</t>
  </si>
  <si>
    <t>广东省广州市黄埔区东区开创大道亨晖广场首层A22-A31铺</t>
  </si>
  <si>
    <t>从化区东溪移动营业厅</t>
  </si>
  <si>
    <t>GZI016</t>
  </si>
  <si>
    <t>广东省广州市从化区良口镇东溪二巷37号</t>
  </si>
  <si>
    <t>良口镇</t>
  </si>
  <si>
    <t>2019年下半年新开的移动网格门店，日常产生的业务量在别的门店录单</t>
    <phoneticPr fontId="2" type="noConversion"/>
  </si>
  <si>
    <t>天河城广场数码园三星专卖店</t>
  </si>
  <si>
    <t>GZI017</t>
  </si>
  <si>
    <t>广东省广州市天河区天河路208号的天河城购物中心第四层T3-4号商铺</t>
  </si>
  <si>
    <t>三星中华广场授权店</t>
  </si>
  <si>
    <t>GZI018</t>
  </si>
  <si>
    <t>广东省广州市越秀区中华广场4楼三星体验店D3</t>
  </si>
  <si>
    <t>天河区东圃大马路移动店</t>
  </si>
  <si>
    <t>GZI019</t>
  </si>
  <si>
    <t>广东省广州市天河区东圃大马路11号之十四商铺</t>
  </si>
  <si>
    <t>从化市龙井新村移动店</t>
  </si>
  <si>
    <t>GZI021</t>
  </si>
  <si>
    <t>广东省广州市从化区街口街河东北路龙井新村第二栋106、107号商铺</t>
  </si>
  <si>
    <t>从化市新城西路移动店</t>
  </si>
  <si>
    <t>GZI022</t>
  </si>
  <si>
    <t>广东省广州市从化区街口街新城西路89号首层</t>
  </si>
  <si>
    <t>从化市城建职业学院移动店</t>
  </si>
  <si>
    <t>GZI023</t>
  </si>
  <si>
    <t>广东省广州市从化区城建职业学院学生宿舍楼首层</t>
  </si>
  <si>
    <t>位于学校的实体移动厅门店，因为开学等特殊时间段营业，具有时效性，日常产生的业务量在别的门店录单</t>
    <phoneticPr fontId="2" type="noConversion"/>
  </si>
  <si>
    <t>从化市鳌头镇新政路移动店</t>
  </si>
  <si>
    <t>GZI024</t>
  </si>
  <si>
    <t>广东省广州市从化区鳌头镇新政路安置小区西区A栋01-04号（中国移动鳌头沟通100营业厅）</t>
  </si>
  <si>
    <t>鳌头镇</t>
  </si>
  <si>
    <t>从化市良口镇新城路移动店</t>
  </si>
  <si>
    <t>GZI025</t>
  </si>
  <si>
    <t>广东省广州市从化区良口镇新城路62号</t>
  </si>
  <si>
    <t>从化市龙潭镇广韶路移动店</t>
  </si>
  <si>
    <t>GZI026</t>
  </si>
  <si>
    <t>广东省广州市从化区龙潭镇广韶路14号和68号四卡铺位（中国移动沟通100营业厅）</t>
  </si>
  <si>
    <t>龙潭镇</t>
  </si>
  <si>
    <t>广州市金贵东街移动店</t>
  </si>
  <si>
    <t>GZI027</t>
  </si>
  <si>
    <t>广东省广州市越秀区广园东路金贵东街1号楼208-308房商铺（中国移动沟通100营业厅）</t>
  </si>
  <si>
    <t>从化市神岗荔溪宛开发区移动店</t>
  </si>
  <si>
    <t>GZI029</t>
  </si>
  <si>
    <t>广东省广州市从化区神岗荔溪宛开发区101-102号铺位（中国移动神岗沟通100营业厅）</t>
  </si>
  <si>
    <t>越秀区交易广场移动店</t>
  </si>
  <si>
    <t>GZI030</t>
  </si>
  <si>
    <t>广东省广州市越秀区东风中路268交易广场</t>
  </si>
  <si>
    <t>市开发区东区东澳广场移动店</t>
  </si>
  <si>
    <t>GZI031</t>
  </si>
  <si>
    <t>广东省广州市黄埔区东区开创大道238号中国移动</t>
  </si>
  <si>
    <t>从化市吕田镇广新路移动店</t>
  </si>
  <si>
    <t>GZI032</t>
  </si>
  <si>
    <t>广东省广州市从化区吕田镇广新路8号首层</t>
  </si>
  <si>
    <t>吕田镇</t>
  </si>
  <si>
    <t>新塘镇解放北路移动店</t>
  </si>
  <si>
    <t>GZI040</t>
  </si>
  <si>
    <t>广东省广州市增城区新塘镇解放北路160号</t>
  </si>
  <si>
    <t>天河区奥特莱斯电信营业厅店</t>
  </si>
  <si>
    <t>GZI045</t>
  </si>
  <si>
    <t>广东省广州市天河区中山大道中395号旁</t>
  </si>
  <si>
    <t>增城市府佑路东汇城华为专卖店</t>
  </si>
  <si>
    <t>GZI067</t>
  </si>
  <si>
    <t>广东省广州市增城区府佑路98号东汇城D1座三楼339号铺</t>
  </si>
  <si>
    <t>从化区吕田镇中街移动营业厅</t>
  </si>
  <si>
    <t>GZI074</t>
  </si>
  <si>
    <t>广东省广州市从化区吕田镇中街3号首层之一</t>
  </si>
  <si>
    <t>2020下半年新开的移动网格门店，日常产生的业务量在别的门店录单</t>
    <phoneticPr fontId="2" type="noConversion"/>
  </si>
  <si>
    <t>黄埔东路惠润移动营业厅</t>
  </si>
  <si>
    <t>GZI085</t>
  </si>
  <si>
    <t>广东省广州市黄埔区黄埔东路298号惠润广场首层</t>
  </si>
  <si>
    <t>新塘镇东坑移动营业厅</t>
  </si>
  <si>
    <t>GZI086</t>
  </si>
  <si>
    <t>广东省广州市增城区新塘镇群星村何屋社富源路4号、6号首层商铺</t>
  </si>
  <si>
    <t>从化市江埔街七星西路移动营业厅</t>
  </si>
  <si>
    <t>GZI087</t>
  </si>
  <si>
    <t>广东省广州市从化区江埔街七星西路43号</t>
  </si>
  <si>
    <t>移动网格门店，日常产生的业务量在本门店自行录单</t>
    <phoneticPr fontId="2" type="noConversion"/>
  </si>
  <si>
    <t>UP广州西区新港中路移动营业厅</t>
  </si>
  <si>
    <t>GZI089</t>
  </si>
  <si>
    <t>广东省广州市海珠区新港中路535号117-118铺(地铁8号线赤岗D2)</t>
  </si>
  <si>
    <t>从化区建设路移动营业厅</t>
  </si>
  <si>
    <t>GZI090</t>
  </si>
  <si>
    <t>广东省广州市从化区街口街建设路90～102号</t>
  </si>
  <si>
    <t>从化区太平移动营业厅</t>
  </si>
  <si>
    <t>GZI091</t>
  </si>
  <si>
    <t>广东省广州市从化区太平镇广从南路一巷一幢首层</t>
  </si>
  <si>
    <t>太平镇</t>
  </si>
  <si>
    <t>天河区岗顶移动营业厅</t>
  </si>
  <si>
    <t>GZI092</t>
  </si>
  <si>
    <t>广东省广州市天河区天河路502号天河电脑城首层121铺</t>
  </si>
  <si>
    <t>天河区伍仙桥移动营业厅</t>
  </si>
  <si>
    <t>GZI093</t>
  </si>
  <si>
    <t>广东省广州市天河区广州大道北963号综合楼首层</t>
  </si>
  <si>
    <t>天河区黄埔大道中移动营业厅</t>
  </si>
  <si>
    <t>GZI094</t>
  </si>
  <si>
    <t>广东省广州市天河区黄埔大道中219号首层</t>
  </si>
  <si>
    <t>天河区体育西路移动营业厅</t>
  </si>
  <si>
    <t>GZI095</t>
  </si>
  <si>
    <t>广东省广州市天河区体育西路58号广东省工商行政管理局综合楼首层北侧</t>
  </si>
  <si>
    <t>天河区龙洞移动营业厅</t>
  </si>
  <si>
    <t>GZI096</t>
  </si>
  <si>
    <t>广东省广州市天河区龙洞商业广场二楼中国移动</t>
  </si>
  <si>
    <t>UP广州西区滨江中路移动营业厅</t>
  </si>
  <si>
    <t>GZI097</t>
  </si>
  <si>
    <t>广东省广州市海珠区滨江中路华标涛景湾472、474、476号（华标涛景湾）</t>
  </si>
  <si>
    <t>增城区新塘海日移动营业厅</t>
  </si>
  <si>
    <t>GZI098</t>
  </si>
  <si>
    <t>广东省广州市增城区新塘大道中58号之2，3号</t>
  </si>
  <si>
    <t>增城区荔城城丰移动营业厅</t>
  </si>
  <si>
    <t>GZI099</t>
  </si>
  <si>
    <t>广东省广州市增城区荔城镇城丰路3号</t>
  </si>
  <si>
    <t>海珠区滨江中路电信营业厅</t>
  </si>
  <si>
    <t>GZI101</t>
  </si>
  <si>
    <t>广东省广州市海珠区海联路173号（中国电信营业厅）</t>
  </si>
  <si>
    <t>从化太平镇花园西路移动营业厅</t>
  </si>
  <si>
    <t>GZI106</t>
  </si>
  <si>
    <t>广东省广州市从化区太平镇太平花园西路77号</t>
  </si>
  <si>
    <t>2021年新开的移动网格门店，日常产生的业务量在别的门店录单</t>
    <phoneticPr fontId="2" type="noConversion"/>
  </si>
  <si>
    <t>从化区福城路移动营业厅</t>
    <phoneticPr fontId="2" type="noConversion"/>
  </si>
  <si>
    <t>GZI108</t>
  </si>
  <si>
    <t xml:space="preserve">广东省广州市从化区城郊街福城路五巷11号之二 </t>
  </si>
  <si>
    <t>网格店</t>
    <phoneticPr fontId="2" type="noConversion"/>
  </si>
  <si>
    <t>黄埔区南二街移动营业厅</t>
    <phoneticPr fontId="2" type="noConversion"/>
  </si>
  <si>
    <t>GZI111</t>
  </si>
  <si>
    <t>广东省广州市黄埔区金碧世纪花园世纪南二街83号中国移动服务厅</t>
  </si>
  <si>
    <t>海珠区合高广场移动营业厅</t>
    <phoneticPr fontId="2" type="noConversion"/>
  </si>
  <si>
    <t>GZI112</t>
  </si>
  <si>
    <t>广东省广州市海珠区土华村土华路48号之一合高广场首层B号铺</t>
  </si>
  <si>
    <t>今年6月份由原个体公司变更到现在一般纳税人公司</t>
    <phoneticPr fontId="2" type="noConversion"/>
  </si>
  <si>
    <t>增城东汇城OPPO专卖店</t>
  </si>
  <si>
    <t>GZI113</t>
  </si>
  <si>
    <t>白云区万达广场三星体验店</t>
    <phoneticPr fontId="2" type="noConversion"/>
  </si>
  <si>
    <t>GZI114</t>
  </si>
  <si>
    <t xml:space="preserve">广东省广州市白云区云城东路509号万达广场1楼113号铺 </t>
  </si>
  <si>
    <t>这个月新开，预计9月份营业</t>
    <phoneticPr fontId="2" type="noConversion"/>
  </si>
  <si>
    <t>广州市中启能源科技有限公司</t>
    <phoneticPr fontId="2" type="noConversion"/>
  </si>
  <si>
    <t>番禺区奥园广场三星体验店</t>
    <phoneticPr fontId="2" type="noConversion"/>
  </si>
  <si>
    <t>GZI117</t>
    <phoneticPr fontId="2" type="noConversion"/>
  </si>
  <si>
    <t>广东省广州市番禺福德路281号奥园广场三层 310 号商铺</t>
    <phoneticPr fontId="2" type="noConversion"/>
  </si>
  <si>
    <t>广州迪网科技有限公司</t>
  </si>
  <si>
    <t>增城岗前西路电信营业厅</t>
  </si>
  <si>
    <t>GZK006</t>
  </si>
  <si>
    <t>广东省广州市增城区荔城街道岗前西路8号电信大厦一楼奥特莱斯城</t>
  </si>
  <si>
    <t>增城区万达广场三星体验店</t>
    <phoneticPr fontId="2" type="noConversion"/>
  </si>
  <si>
    <t>GZI115</t>
    <phoneticPr fontId="2" type="noConversion"/>
  </si>
  <si>
    <t xml:space="preserve">广东省广州市增城区新塘镇章陂工业大道万达广场1F1029号铺 </t>
    <phoneticPr fontId="2" type="noConversion"/>
  </si>
  <si>
    <t>白云区西槎路移动营业厅</t>
    <phoneticPr fontId="2" type="noConversion"/>
  </si>
  <si>
    <t>GZI116</t>
    <phoneticPr fontId="2" type="noConversion"/>
  </si>
  <si>
    <t>广东省广州市白云区西槎路650号103号铺</t>
    <phoneticPr fontId="2" type="noConversion"/>
  </si>
  <si>
    <t>重庆</t>
  </si>
  <si>
    <t>重庆个体加盟</t>
  </si>
  <si>
    <t>重庆大足龙水店</t>
  </si>
  <si>
    <t>CQB033</t>
  </si>
  <si>
    <t>重庆市大足区龙水镇新兴街50号迪信通</t>
  </si>
  <si>
    <t>龙水镇</t>
  </si>
  <si>
    <t>重庆市</t>
  </si>
  <si>
    <t>重庆綦江世纪广场店</t>
  </si>
  <si>
    <t>CQB036</t>
  </si>
  <si>
    <t>重庆市綦江区中山路2附27号百步梯华为店</t>
  </si>
  <si>
    <t>綦江区</t>
  </si>
  <si>
    <t>重庆石桥铺科园一路店</t>
  </si>
  <si>
    <t>CQB060</t>
  </si>
  <si>
    <t>重庆市石桥铺科园一路1附3号迪信通</t>
  </si>
  <si>
    <t>重庆永川电信汇龙专营厅</t>
  </si>
  <si>
    <t>CQB062</t>
  </si>
  <si>
    <t>重庆市永川区汇龙大道588号</t>
  </si>
  <si>
    <t>永川区</t>
  </si>
  <si>
    <t>重庆永川西大街电信专营厅</t>
  </si>
  <si>
    <t>CQB065</t>
  </si>
  <si>
    <t>重庆市永川渝西大道中段1525号</t>
  </si>
  <si>
    <t>重庆永川人民广场店</t>
  </si>
  <si>
    <t>CQB067</t>
  </si>
  <si>
    <t>重庆市永川区人民西路58号瑞拉口腔楼下中国电信</t>
  </si>
  <si>
    <t>重庆永川人民广场二店</t>
  </si>
  <si>
    <t>CQB068</t>
  </si>
  <si>
    <t>重庆市永川区人民广场人民西路61号</t>
  </si>
  <si>
    <t>重庆永川大南门电信厅</t>
  </si>
  <si>
    <t>CQB075</t>
  </si>
  <si>
    <t>重庆市永川区大南门泸州街52-54号</t>
  </si>
  <si>
    <t>重庆永川人民西路体验店</t>
  </si>
  <si>
    <t>CQB082</t>
  </si>
  <si>
    <t>重庆市永川人民西路121号</t>
  </si>
  <si>
    <t>重庆小迪通讯器材有限公司</t>
  </si>
  <si>
    <t>UP重庆南坪百联店</t>
  </si>
  <si>
    <t>CQC006</t>
  </si>
  <si>
    <t>重庆市南岸区南坪西路38-36号</t>
  </si>
  <si>
    <t>南岸区</t>
  </si>
  <si>
    <t>黔西南市</t>
  </si>
  <si>
    <t>潜江市</t>
    <phoneticPr fontId="2" type="noConversion"/>
  </si>
  <si>
    <t>六线</t>
    <phoneticPr fontId="2" type="noConversion"/>
  </si>
  <si>
    <t xml:space="preserve">2021年净利润-业务口径 </t>
    <phoneticPr fontId="2" type="noConversion"/>
  </si>
  <si>
    <t>是否盈利</t>
    <phoneticPr fontId="2" type="noConversion"/>
  </si>
  <si>
    <t>门店位置</t>
    <phoneticPr fontId="2" type="noConversion"/>
  </si>
  <si>
    <t>商场</t>
    <phoneticPr fontId="2" type="noConversion"/>
  </si>
  <si>
    <t>街边</t>
    <phoneticPr fontId="2" type="noConversion"/>
  </si>
  <si>
    <t>超市</t>
    <phoneticPr fontId="2" type="noConversion"/>
  </si>
  <si>
    <t>运营商厅店-电信</t>
    <phoneticPr fontId="2" type="noConversion"/>
  </si>
  <si>
    <t>运营商厅店-移动</t>
    <phoneticPr fontId="2" type="noConversion"/>
  </si>
  <si>
    <t>运营商厅店-联通</t>
    <phoneticPr fontId="2" type="noConversion"/>
  </si>
  <si>
    <t>街边独立店</t>
    <phoneticPr fontId="2" type="noConversion"/>
  </si>
  <si>
    <t>运营商厅店-电信</t>
    <phoneticPr fontId="2" type="noConversion"/>
  </si>
  <si>
    <t>运营商厅店-移动</t>
    <phoneticPr fontId="2" type="noConversion"/>
  </si>
  <si>
    <t>运营商厅店-联通</t>
    <phoneticPr fontId="2" type="noConversion"/>
  </si>
  <si>
    <t>门店级别</t>
    <phoneticPr fontId="2" type="noConversion"/>
  </si>
  <si>
    <t>2021年销量</t>
    <phoneticPr fontId="2" type="noConversion"/>
  </si>
  <si>
    <t>2021年销售额</t>
    <phoneticPr fontId="2" type="noConversion"/>
  </si>
  <si>
    <t>2021年考核毛利</t>
    <phoneticPr fontId="2" type="noConversion"/>
  </si>
  <si>
    <t>-</t>
  </si>
  <si>
    <t>C</t>
  </si>
  <si>
    <t>B</t>
  </si>
  <si>
    <t>D</t>
  </si>
  <si>
    <t>A</t>
  </si>
  <si>
    <t>城市</t>
    <phoneticPr fontId="2" type="noConversion"/>
  </si>
  <si>
    <t>是否盈利</t>
  </si>
  <si>
    <t>行标签</t>
  </si>
  <si>
    <t>总计</t>
  </si>
  <si>
    <t>六线</t>
  </si>
  <si>
    <t>计数项:门店名称</t>
  </si>
  <si>
    <t>门店数量</t>
    <phoneticPr fontId="2" type="noConversion"/>
  </si>
  <si>
    <t>运营商厅店-电信</t>
  </si>
  <si>
    <t>运营商厅店-联通</t>
  </si>
  <si>
    <t>运营商厅店-移动</t>
  </si>
  <si>
    <t>盈利门店数</t>
    <phoneticPr fontId="2" type="noConversion"/>
  </si>
  <si>
    <t>盈利占比</t>
    <phoneticPr fontId="2" type="noConversion"/>
  </si>
  <si>
    <t>超市</t>
  </si>
  <si>
    <t>街边</t>
  </si>
  <si>
    <t>商场</t>
  </si>
  <si>
    <t>街边专卖店-华为</t>
  </si>
  <si>
    <t>街边专卖店-华为</t>
    <phoneticPr fontId="2" type="noConversion"/>
  </si>
  <si>
    <t>商场专卖店-华为</t>
  </si>
  <si>
    <t>商场专卖店-华为</t>
    <phoneticPr fontId="2" type="noConversion"/>
  </si>
  <si>
    <t>街边专卖店-OPPO</t>
  </si>
  <si>
    <t>街边专卖店-OPPO</t>
    <phoneticPr fontId="2" type="noConversion"/>
  </si>
  <si>
    <t>商场专卖店-OPPO</t>
  </si>
  <si>
    <t>商场专卖店-OPPO</t>
    <phoneticPr fontId="2" type="noConversion"/>
  </si>
  <si>
    <t>商场专卖店-VIVO</t>
  </si>
  <si>
    <t>商场专卖店-VIVO</t>
    <phoneticPr fontId="2" type="noConversion"/>
  </si>
  <si>
    <t>街边专卖店-VIVO</t>
  </si>
  <si>
    <t>街边专卖店-VIVO</t>
    <phoneticPr fontId="2" type="noConversion"/>
  </si>
  <si>
    <t>街边专卖店-三星</t>
  </si>
  <si>
    <t>街边专卖店-三星</t>
    <phoneticPr fontId="2" type="noConversion"/>
  </si>
  <si>
    <t>商场专卖店-三星</t>
  </si>
  <si>
    <t>商场专卖店-三星</t>
    <phoneticPr fontId="2" type="noConversion"/>
  </si>
  <si>
    <t>街边专卖店-荣耀</t>
  </si>
  <si>
    <t>街边专卖店-荣耀</t>
    <phoneticPr fontId="2" type="noConversion"/>
  </si>
  <si>
    <t>商场专卖店-荣耀</t>
  </si>
  <si>
    <t>商场专卖店-荣耀</t>
    <phoneticPr fontId="2" type="noConversion"/>
  </si>
  <si>
    <t>街边专卖店-小米</t>
  </si>
  <si>
    <t>街边专卖店-小米</t>
    <phoneticPr fontId="2" type="noConversion"/>
  </si>
  <si>
    <t>商场专卖店-小米</t>
  </si>
  <si>
    <t>商场专卖店-小米</t>
    <phoneticPr fontId="2" type="noConversion"/>
  </si>
  <si>
    <t>街边专卖店-苹果</t>
  </si>
  <si>
    <t>街边专卖店-苹果</t>
    <phoneticPr fontId="2" type="noConversion"/>
  </si>
  <si>
    <t>商场专卖店-京东</t>
  </si>
  <si>
    <t>商场专卖店-京东</t>
    <phoneticPr fontId="2" type="noConversion"/>
  </si>
  <si>
    <t>街边独立店</t>
    <phoneticPr fontId="2" type="noConversion"/>
  </si>
  <si>
    <t>商场独立店</t>
    <phoneticPr fontId="2" type="noConversion"/>
  </si>
  <si>
    <t>合计</t>
    <phoneticPr fontId="2" type="noConversion"/>
  </si>
  <si>
    <t>盈利店</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</si>
</sst>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Red]\-#,##0\ "/>
  </numFmts>
  <fonts count="13">
    <font>
      <sz val="11"/>
      <color theme="1"/>
      <name val="等线"/>
      <family val="2"/>
      <scheme val="minor"/>
    </font>
    <font>
      <b/>
      <sz val="10"/>
      <color rgb="FF000000"/>
      <name val="KaiTi"/>
      <family val="3"/>
      <charset val="134"/>
    </font>
    <font>
      <sz val="9"/>
      <name val="等线"/>
      <family val="3"/>
      <charset val="134"/>
      <scheme val="minor"/>
    </font>
    <font>
      <sz val="10"/>
      <color rgb="FF000000"/>
      <name val="KaiTi"/>
      <family val="3"/>
      <charset val="134"/>
    </font>
    <font>
      <sz val="9"/>
      <color theme="1"/>
      <name val="楷体"/>
      <family val="3"/>
      <charset val="134"/>
    </font>
    <font>
      <sz val="10"/>
      <color theme="1"/>
      <name val="KaiTi"/>
      <family val="3"/>
      <charset val="134"/>
    </font>
    <font>
      <sz val="10"/>
      <name val="KaiTi"/>
      <family val="3"/>
      <charset val="134"/>
    </font>
    <font>
      <sz val="10"/>
      <color rgb="FF000000"/>
      <name val="宋体"/>
      <family val="3"/>
      <charset val="134"/>
    </font>
    <font>
      <sz val="11"/>
      <color rgb="FF000000"/>
      <name val="KaiTi"/>
      <family val="3"/>
      <charset val="134"/>
    </font>
    <font>
      <sz val="10"/>
      <color rgb="FF000000"/>
      <name val="楷体"/>
      <family val="3"/>
      <charset val="134"/>
    </font>
    <font>
      <sz val="11"/>
      <color rgb="FFFF0000"/>
      <name val="等线"/>
      <family val="2"/>
      <scheme val="minor"/>
    </font>
    <font>
      <sz val="11"/>
      <color theme="1"/>
      <name val="等线"/>
      <family val="2"/>
      <scheme val="minor"/>
    </font>
    <font>
      <b/>
      <sz val="11"/>
      <color theme="1"/>
      <name val="等线"/>
      <family val="3"/>
      <charset val="134"/>
      <scheme val="minor"/>
    </font>
  </fonts>
  <fills count="7">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rgb="FFFFFF00"/>
        <bgColor indexed="64"/>
      </patternFill>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1" fillId="0" borderId="0" applyFont="0" applyFill="0" applyBorder="0" applyAlignment="0" applyProtection="0">
      <alignment vertical="center"/>
    </xf>
  </cellStyleXfs>
  <cellXfs count="39">
    <xf numFmtId="0" fontId="0" fillId="0" borderId="0" xfId="0"/>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wrapText="1"/>
    </xf>
    <xf numFmtId="49" fontId="1" fillId="3" borderId="1" xfId="0" applyNumberFormat="1" applyFont="1" applyFill="1" applyBorder="1" applyAlignment="1">
      <alignment horizontal="center" vertical="center" wrapText="1"/>
    </xf>
    <xf numFmtId="0" fontId="0" fillId="0" borderId="0" xfId="0" applyAlignment="1">
      <alignment vertical="center"/>
    </xf>
    <xf numFmtId="0" fontId="3" fillId="0" borderId="1" xfId="0" applyFont="1" applyBorder="1" applyAlignment="1">
      <alignment horizontal="center" vertical="center"/>
    </xf>
    <xf numFmtId="0" fontId="6" fillId="0" borderId="1" xfId="0" applyFont="1" applyBorder="1" applyAlignment="1">
      <alignment horizontal="center" vertical="center"/>
    </xf>
    <xf numFmtId="0" fontId="0" fillId="4" borderId="0" xfId="0" applyFill="1" applyAlignment="1">
      <alignment vertical="center"/>
    </xf>
    <xf numFmtId="0" fontId="3" fillId="4" borderId="1" xfId="0" applyFont="1" applyFill="1" applyBorder="1" applyAlignment="1">
      <alignment horizontal="center" vertical="center"/>
    </xf>
    <xf numFmtId="0" fontId="3" fillId="3" borderId="1" xfId="0" applyFont="1" applyFill="1" applyBorder="1" applyAlignment="1">
      <alignment horizontal="center" vertical="center"/>
    </xf>
    <xf numFmtId="176" fontId="1" fillId="2" borderId="1" xfId="0" applyNumberFormat="1" applyFont="1" applyFill="1" applyBorder="1" applyAlignment="1">
      <alignment horizontal="center" vertical="center" wrapText="1"/>
    </xf>
    <xf numFmtId="176" fontId="3" fillId="0" borderId="1" xfId="0" applyNumberFormat="1" applyFont="1" applyBorder="1" applyAlignment="1">
      <alignment horizontal="center" vertical="center"/>
    </xf>
    <xf numFmtId="176" fontId="0" fillId="0" borderId="0" xfId="0" applyNumberFormat="1"/>
    <xf numFmtId="0" fontId="3" fillId="0" borderId="0" xfId="0" applyFont="1" applyBorder="1" applyAlignment="1">
      <alignment horizontal="center" vertical="center"/>
    </xf>
    <xf numFmtId="0" fontId="10" fillId="0" borderId="0" xfId="0" applyFont="1" applyAlignment="1">
      <alignment vertical="center"/>
    </xf>
    <xf numFmtId="176" fontId="0" fillId="0" borderId="0" xfId="0" applyNumberFormat="1" applyAlignment="1">
      <alignment horizontal="left"/>
    </xf>
    <xf numFmtId="49" fontId="3" fillId="3" borderId="1" xfId="0" applyNumberFormat="1" applyFont="1" applyFill="1" applyBorder="1" applyAlignment="1">
      <alignment horizontal="center" vertical="center"/>
    </xf>
    <xf numFmtId="0" fontId="5" fillId="0" borderId="1" xfId="0" applyFont="1" applyBorder="1" applyAlignment="1">
      <alignment horizontal="center" vertical="center"/>
    </xf>
    <xf numFmtId="0" fontId="0" fillId="3" borderId="1" xfId="0" applyFill="1" applyBorder="1" applyAlignment="1">
      <alignment horizontal="center" vertical="center"/>
    </xf>
    <xf numFmtId="0" fontId="8" fillId="3" borderId="1" xfId="0" applyFont="1" applyFill="1" applyBorder="1" applyAlignment="1">
      <alignment horizontal="center" vertical="center"/>
    </xf>
    <xf numFmtId="0" fontId="7" fillId="3" borderId="1" xfId="0" applyFont="1" applyFill="1" applyBorder="1" applyAlignment="1">
      <alignment horizontal="center" vertical="center"/>
    </xf>
    <xf numFmtId="14" fontId="3" fillId="3" borderId="1" xfId="0" applyNumberFormat="1" applyFont="1" applyFill="1" applyBorder="1" applyAlignment="1">
      <alignment horizontal="center" vertical="center"/>
    </xf>
    <xf numFmtId="0" fontId="3" fillId="0" borderId="1" xfId="0" applyFont="1" applyBorder="1" applyAlignment="1">
      <alignment horizontal="center" vertical="center" wrapText="1"/>
    </xf>
    <xf numFmtId="0" fontId="4" fillId="0" borderId="1" xfId="0" applyFont="1" applyBorder="1" applyAlignment="1">
      <alignment horizontal="center" vertical="center"/>
    </xf>
    <xf numFmtId="0" fontId="5" fillId="0" borderId="1" xfId="0" applyFont="1" applyBorder="1" applyAlignment="1">
      <alignment horizontal="center"/>
    </xf>
    <xf numFmtId="0" fontId="9" fillId="3"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0" fontId="12" fillId="0" borderId="0" xfId="0" applyFont="1" applyAlignment="1">
      <alignment horizontal="center"/>
    </xf>
    <xf numFmtId="0" fontId="12" fillId="0" borderId="1" xfId="0" applyFont="1" applyBorder="1" applyAlignment="1">
      <alignment horizontal="center"/>
    </xf>
    <xf numFmtId="0" fontId="0" fillId="0" borderId="1" xfId="0" applyBorder="1" applyAlignment="1">
      <alignment horizontal="center"/>
    </xf>
    <xf numFmtId="0" fontId="0" fillId="0" borderId="1" xfId="0" applyNumberFormat="1" applyBorder="1" applyAlignment="1">
      <alignment horizontal="center"/>
    </xf>
    <xf numFmtId="9" fontId="0" fillId="0" borderId="1" xfId="1" applyFont="1" applyBorder="1" applyAlignment="1">
      <alignment horizontal="center"/>
    </xf>
    <xf numFmtId="176" fontId="1" fillId="5" borderId="1" xfId="0" applyNumberFormat="1" applyFont="1" applyFill="1" applyBorder="1" applyAlignment="1">
      <alignment horizontal="center" vertical="center" wrapText="1"/>
    </xf>
    <xf numFmtId="176" fontId="1" fillId="6" borderId="1" xfId="0" applyNumberFormat="1" applyFont="1" applyFill="1" applyBorder="1" applyAlignment="1">
      <alignment horizontal="center" vertical="center" wrapText="1"/>
    </xf>
  </cellXfs>
  <cellStyles count="2">
    <cellStyle name="百分比" xfId="1" builtinId="5"/>
    <cellStyle name="常规" xfId="0" builtinId="0"/>
  </cellStyles>
  <dxfs count="3">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urry'于淼" refreshedDate="44650.645336805559" createdVersion="7" refreshedVersion="7" minRefreshableVersion="3" recordCount="751" xr:uid="{E0D17EED-23B1-42D8-A1FC-9A474BC09FB0}">
  <cacheSource type="worksheet">
    <worksheetSource ref="D1:U1048576" sheet="集团实体门店明细列表"/>
  </cacheSource>
  <cacheFields count="18">
    <cacheField name="门店名称" numFmtId="0">
      <sharedItems containsBlank="1"/>
    </cacheField>
    <cacheField name="门店类型" numFmtId="0">
      <sharedItems containsBlank="1" count="22">
        <s v="UP店"/>
        <s v="街边独立店"/>
        <s v="街边专卖店-华为"/>
        <s v="街边专卖店-小米"/>
        <s v="街边专卖店-VIVO"/>
        <s v="街边专卖店-三星"/>
        <s v="街边专卖店-OPPO"/>
        <s v="街边专卖店-荣耀"/>
        <s v="街边专卖店-苹果"/>
        <s v="商场独立店"/>
        <s v="商场专卖店-OPPO"/>
        <s v="商场专卖店-VIVO"/>
        <s v="商场专卖店-三星"/>
        <s v="商场专卖店-小米"/>
        <s v="商场专卖店-荣耀"/>
        <s v="商场专卖店-京东"/>
        <s v="运营商厅店-联通"/>
        <s v="商场专卖店-华为"/>
        <s v="商超店"/>
        <s v="运营商厅店-电信"/>
        <s v="运营商厅店-移动"/>
        <m/>
      </sharedItems>
    </cacheField>
    <cacheField name="门店级别" numFmtId="0">
      <sharedItems containsBlank="1"/>
    </cacheField>
    <cacheField name="门店位置" numFmtId="0">
      <sharedItems containsBlank="1"/>
    </cacheField>
    <cacheField name="门店编码" numFmtId="0">
      <sharedItems containsBlank="1"/>
    </cacheField>
    <cacheField name="按店面所有权分类" numFmtId="0">
      <sharedItems containsBlank="1"/>
    </cacheField>
    <cacheField name="面积" numFmtId="0">
      <sharedItems containsString="0" containsBlank="1" containsNumber="1" minValue="5" maxValue="1840"/>
    </cacheField>
    <cacheField name="门店地址" numFmtId="0">
      <sharedItems containsBlank="1"/>
    </cacheField>
    <cacheField name="省份/直辖市" numFmtId="0">
      <sharedItems containsBlank="1"/>
    </cacheField>
    <cacheField name="城市/区县" numFmtId="0">
      <sharedItems containsBlank="1"/>
    </cacheField>
    <cacheField name="行政级别" numFmtId="0">
      <sharedItems containsBlank="1"/>
    </cacheField>
    <cacheField name="所属地级市" numFmtId="0">
      <sharedItems containsBlank="1"/>
    </cacheField>
    <cacheField name="城市级别" numFmtId="0">
      <sharedItems containsBlank="1" count="8">
        <s v="三线"/>
        <s v="新一线"/>
        <s v="一线"/>
        <s v="二线"/>
        <s v="四线"/>
        <s v="五线"/>
        <s v="六线"/>
        <m/>
      </sharedItems>
    </cacheField>
    <cacheField name="2021年净利润-业务口径 " numFmtId="176">
      <sharedItems containsBlank="1" containsMixedTypes="1" containsNumber="1" minValue="-1313683.7495579922" maxValue="4055650.9576774985"/>
    </cacheField>
    <cacheField name="是否盈利" numFmtId="176">
      <sharedItems containsBlank="1" count="3">
        <s v="盈利店"/>
        <s v="亏损店"/>
        <m/>
      </sharedItems>
    </cacheField>
    <cacheField name="2021年销量" numFmtId="176">
      <sharedItems containsBlank="1" containsMixedTypes="1" containsNumber="1" containsInteger="1" minValue="0" maxValue="14278"/>
    </cacheField>
    <cacheField name="2021年销售额" numFmtId="176">
      <sharedItems containsBlank="1" containsMixedTypes="1" containsNumber="1" minValue="0" maxValue="60918897.960000001"/>
    </cacheField>
    <cacheField name="2021年考核毛利" numFmtId="176">
      <sharedItems containsBlank="1" containsMixedTypes="1" containsNumber="1" minValue="-10139" maxValue="7506863.269999999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1">
  <r>
    <s v="UP安徽阜阳颍泉万达广场店"/>
    <x v="0"/>
    <s v="C"/>
    <s v="商场"/>
    <s v="AHL410"/>
    <s v="加盟店"/>
    <n v="63.37"/>
    <s v="阜阳市颖泉区万达一楼up+店"/>
    <s v="安徽"/>
    <s v="阜阳市"/>
    <s v="地级市"/>
    <s v="阜阳市"/>
    <x v="0"/>
    <n v="210613.98857142864"/>
    <x v="0"/>
    <n v="800"/>
    <n v="2766566.81"/>
    <n v="624219.28"/>
  </r>
  <r>
    <s v="UP安徽阜阳颍州万达金街店"/>
    <x v="0"/>
    <s v="B"/>
    <s v="商场"/>
    <s v="AHL416"/>
    <s v="加盟店"/>
    <n v="100"/>
    <s v="阜阳市颍州区颍州万达up➕迪信通"/>
    <s v="安徽"/>
    <s v="阜阳市"/>
    <s v="地级市"/>
    <s v="阜阳市"/>
    <x v="0"/>
    <n v="338130.06"/>
    <x v="0"/>
    <n v="1838"/>
    <n v="6411995.46"/>
    <n v="1300344.1599999999"/>
  </r>
  <r>
    <s v="UP安徽合肥滨湖世纪金源店"/>
    <x v="0"/>
    <s v="D"/>
    <s v="商场"/>
    <s v="AHA099"/>
    <s v="直营店"/>
    <n v="155"/>
    <s v="安徽省合肥市包河区徽州大道5888号"/>
    <s v="安徽"/>
    <s v="合肥市"/>
    <s v="地级市"/>
    <s v="合肥市"/>
    <x v="1"/>
    <n v="-68036.45"/>
    <x v="1"/>
    <n v="3"/>
    <n v="12297"/>
    <n v="2130"/>
  </r>
  <r>
    <s v="UP北京天宫院凯德店"/>
    <x v="0"/>
    <s v="C"/>
    <s v="商场"/>
    <s v="CB1008"/>
    <s v="直营店"/>
    <n v="120"/>
    <s v="北京市大兴区天宫院凯德Mall南三门B1层 UP＋"/>
    <s v="北京"/>
    <s v="大兴区"/>
    <s v="区(直辖市)"/>
    <s v="北京市"/>
    <x v="2"/>
    <n v="29728.663421965397"/>
    <x v="0"/>
    <n v="1292"/>
    <n v="3791462.38"/>
    <n v="434306.98"/>
  </r>
  <r>
    <s v="UP北京长阳半岛店"/>
    <x v="0"/>
    <s v="C"/>
    <s v="商场"/>
    <s v="CB1012"/>
    <s v="直营店"/>
    <n v="200"/>
    <s v="北京市房山区长阳镇中粮万科半岛广场一层UP+"/>
    <s v="北京"/>
    <s v="房山区"/>
    <s v="区(直辖市)"/>
    <s v="北京市"/>
    <x v="2"/>
    <n v="-91464.394071272749"/>
    <x v="1"/>
    <n v="1623"/>
    <n v="6277531.4699999997"/>
    <n v="967331.76"/>
  </r>
  <r>
    <s v="UP北京上品购物北苑店"/>
    <x v="0"/>
    <s v="A"/>
    <s v="商场"/>
    <s v="CB1016"/>
    <s v="直营店"/>
    <n v="80"/>
    <s v="北京市朝阳区北苑路甲13号上品+城市奥莱一层中庭UP+"/>
    <s v="北京"/>
    <s v="朝阳区"/>
    <s v="区(直辖市)"/>
    <s v="北京市"/>
    <x v="2"/>
    <n v="441256.56833792327"/>
    <x v="0"/>
    <n v="2568"/>
    <n v="11829331.6"/>
    <n v="1952731.1"/>
  </r>
  <r>
    <s v="UP北京百旺店"/>
    <x v="0"/>
    <s v="C"/>
    <s v="商场"/>
    <s v="CB1021"/>
    <s v="直营店"/>
    <n v="116"/>
    <s v="北京市海淀区圆明园西路百旺商场一层 "/>
    <s v="北京"/>
    <s v="海淀区"/>
    <s v="区(直辖市)"/>
    <s v="北京市"/>
    <x v="2"/>
    <n v="-40494.24034615259"/>
    <x v="1"/>
    <n v="419"/>
    <n v="1291232.19"/>
    <n v="170147.9"/>
  </r>
  <r>
    <s v="福州长乐长山湖UP+店"/>
    <x v="0"/>
    <s v="D"/>
    <s v="商场"/>
    <s v="SAC042"/>
    <s v="加盟店"/>
    <n v="129"/>
    <s v="福建省福州市长乐区长山湖购物广场1022"/>
    <s v="福建"/>
    <s v="福州市"/>
    <s v="省会"/>
    <s v="福州市"/>
    <x v="3"/>
    <n v="-171489.10623894288"/>
    <x v="1"/>
    <n v="466"/>
    <n v="1728926.8"/>
    <n v="210886.3"/>
  </r>
  <r>
    <s v="UP青海西宁王府井百货新千店"/>
    <x v="0"/>
    <s v="C"/>
    <s v="商场"/>
    <s v="HAN046"/>
    <s v="直营店"/>
    <n v="120"/>
    <s v="青海省西宁市建国南路65号王府井生活广场1楼UP+"/>
    <s v="青海"/>
    <s v="西宁市"/>
    <s v="省会"/>
    <s v="西宁市"/>
    <x v="4"/>
    <n v="74822.304260862642"/>
    <x v="0"/>
    <n v="576"/>
    <n v="2973575.5"/>
    <n v="326192"/>
  </r>
  <r>
    <s v="UP青海西宁城北区北川万达店"/>
    <x v="0"/>
    <s v="D"/>
    <s v="商场"/>
    <s v="HAN048"/>
    <s v="直营店"/>
    <n v="184.75"/>
    <s v="青海省西宁市城北区宁张路68号84号楼西宁北川万达广场1F-1019"/>
    <s v="甘肃"/>
    <s v="西宁市"/>
    <s v="省会"/>
    <s v="西宁市"/>
    <x v="4"/>
    <n v="-102121.14684179379"/>
    <x v="1"/>
    <n v="276"/>
    <n v="1403919.04"/>
    <n v="126583.14"/>
  </r>
  <r>
    <s v="UP广东珠海华发商都旗舰店"/>
    <x v="0"/>
    <s v="A"/>
    <s v="商场"/>
    <s v="ZHA004"/>
    <s v="直营店"/>
    <n v="250"/>
    <s v="广东省珠海市香洲区珠海大道8号华发商都B座C01 "/>
    <s v="广东"/>
    <s v="珠海市"/>
    <s v="地级市"/>
    <s v="珠海市"/>
    <x v="3"/>
    <n v="-107931.47563516018"/>
    <x v="1"/>
    <n v="1721"/>
    <n v="11617348.42"/>
    <n v="733398.42"/>
  </r>
  <r>
    <s v="UP河北石家庄桥西万象城华为店"/>
    <x v="0"/>
    <s v="B"/>
    <s v="商场"/>
    <s v="SJ3152"/>
    <s v="直营店"/>
    <n v="199.16"/>
    <s v="石家庄市中山西路和中华大街交叉路口西北万象城6楼华为店"/>
    <s v="河北"/>
    <s v="石家庄市"/>
    <s v="省会"/>
    <s v="石家庄市"/>
    <x v="3"/>
    <n v="25208.349999999613"/>
    <x v="0"/>
    <n v="1198"/>
    <n v="7376545"/>
    <n v="1283035.8"/>
  </r>
  <r>
    <s v="UP河北石家庄桥西万象城店"/>
    <x v="0"/>
    <s v="C"/>
    <s v="商场"/>
    <s v="SJ3153"/>
    <s v="直营店"/>
    <n v="173.03"/>
    <s v="石家庄市中山西路和中华大街交叉路口西北万象城6楼UP+店"/>
    <s v="河北"/>
    <s v="石家庄市"/>
    <s v="省会"/>
    <s v="石家庄市"/>
    <x v="3"/>
    <n v="-240201.49000000019"/>
    <x v="1"/>
    <n v="1307"/>
    <n v="4966315.82"/>
    <n v="669977.73"/>
  </r>
  <r>
    <s v="UP河北石家庄东南智汇城欢乐汇店"/>
    <x v="0"/>
    <s v="D"/>
    <s v="商场"/>
    <s v="SJ3157"/>
    <s v="直营店"/>
    <n v="123.33"/>
    <s v="河北省石家庄市裕华区裕泰路77号欢乐汇L469 "/>
    <s v="河北"/>
    <s v="石家庄市"/>
    <s v="省会"/>
    <s v="石家庄市"/>
    <x v="3"/>
    <n v="-95983.540000000008"/>
    <x v="1"/>
    <n v="383"/>
    <n v="1194203"/>
    <n v="94276"/>
  </r>
  <r>
    <s v="UP河南信阳移动火车站厅"/>
    <x v="0"/>
    <s v="D"/>
    <s v="街边"/>
    <s v="HAA208"/>
    <s v="直营店"/>
    <n v="60"/>
    <s v="信阳市四一路口移动手机广场"/>
    <s v="河南"/>
    <s v="信阳市"/>
    <s v="地级市"/>
    <s v="信阳市"/>
    <x v="0"/>
    <n v="-10419.721005944688"/>
    <x v="1"/>
    <n v="149"/>
    <n v="487153"/>
    <n v="179628.84"/>
  </r>
  <r>
    <s v="UP河南郑州王府井店"/>
    <x v="0"/>
    <s v="B"/>
    <s v="商场"/>
    <s v="HAA545"/>
    <s v="直营店"/>
    <n v="306"/>
    <s v="中原区棉纺路36号王府井百货"/>
    <s v="河南"/>
    <s v="郑州市"/>
    <s v="省会"/>
    <s v="郑州市"/>
    <x v="1"/>
    <n v="-541283.18337406334"/>
    <x v="1"/>
    <n v="2947"/>
    <n v="14171933.85"/>
    <n v="1705195.3499999999"/>
  </r>
  <r>
    <s v="UP河南郑州熙地港店"/>
    <x v="0"/>
    <s v="A"/>
    <s v="商场"/>
    <s v="HAA546"/>
    <s v="直营店"/>
    <n v="275"/>
    <s v="郑州熙地港商场内"/>
    <s v="河南"/>
    <s v="郑州市"/>
    <s v="省会"/>
    <s v="郑州市"/>
    <x v="1"/>
    <n v="-313779.80163179361"/>
    <x v="1"/>
    <n v="1798"/>
    <n v="14185726.82"/>
    <n v="2059203.76"/>
  </r>
  <r>
    <s v="UP河南郑州正道花园店"/>
    <x v="0"/>
    <s v="D"/>
    <s v="商场"/>
    <s v="HAA547"/>
    <s v="直营店"/>
    <n v="124"/>
    <s v="郑州花园路挣到花园商场内"/>
    <s v="河南"/>
    <s v="郑州市"/>
    <s v="省会"/>
    <s v="郑州市"/>
    <x v="1"/>
    <n v="-169656.92993826923"/>
    <x v="1"/>
    <n v="438"/>
    <n v="2278695.7000000002"/>
    <n v="314115.64"/>
  </r>
  <r>
    <s v="UP河南三门峡移动上阳路厅"/>
    <x v="0"/>
    <s v="D"/>
    <s v="街边"/>
    <s v="HCS017"/>
    <s v="加盟店"/>
    <n v="350"/>
    <s v="三门峡上阳路与崤山路交叉口东北角移动营业厅"/>
    <s v="河南"/>
    <s v="三门峡市"/>
    <s v="地级市"/>
    <s v="三门峡市"/>
    <x v="5"/>
    <n v="0"/>
    <x v="0"/>
    <n v="506"/>
    <n v="1647367.32"/>
    <n v="338711.08"/>
  </r>
  <r>
    <s v="UP河南三门峡灵宝长安路厅"/>
    <x v="0"/>
    <s v="D"/>
    <s v="街边"/>
    <s v="HCS018"/>
    <s v="加盟店"/>
    <n v="220"/>
    <s v="三门峡灵宝长安路移动公司楼下营业厅"/>
    <s v="河南"/>
    <s v="三门峡市"/>
    <s v="地级市"/>
    <s v="三门峡市"/>
    <x v="5"/>
    <n v="0"/>
    <x v="0"/>
    <n v="262"/>
    <n v="702750.9"/>
    <n v="166437.4"/>
  </r>
  <r>
    <s v="UP河南漯河移动人民西路厅"/>
    <x v="0"/>
    <s v="C"/>
    <s v="街边"/>
    <s v="HN0679"/>
    <s v="加盟店"/>
    <n v="550"/>
    <s v="漯河市源汇区五一路与人民路交叉口东南角中国移动营业厅"/>
    <s v="河南"/>
    <s v="漯河市"/>
    <s v="地级市"/>
    <s v="漯河市"/>
    <x v="4"/>
    <n v="47622.82673550136"/>
    <x v="0"/>
    <n v="1048"/>
    <n v="3890752.8"/>
    <n v="666659.72"/>
  </r>
  <r>
    <s v="UP湖北荆门中天旗舰店"/>
    <x v="0"/>
    <s v="D"/>
    <s v="商场"/>
    <s v="HBB010"/>
    <s v="加盟店"/>
    <n v="580"/>
    <s v="荆门市东宝区中天街38号迪信通"/>
    <s v="湖北"/>
    <s v="荆门市"/>
    <s v="地级市"/>
    <s v="荆门市"/>
    <x v="4"/>
    <n v="-424269.02020000003"/>
    <x v="1"/>
    <n v="179"/>
    <n v="524965"/>
    <n v="584"/>
  </r>
  <r>
    <s v="UP湖北武汉移动水果湖营业厅"/>
    <x v="0"/>
    <s v="C"/>
    <s v="街边"/>
    <s v="HBA083"/>
    <s v="直营店"/>
    <n v="100"/>
    <s v="武汉市武昌区东湖路10号 水果湖广场"/>
    <s v="湖北"/>
    <s v="武汉市"/>
    <s v="省会"/>
    <s v="武汉市"/>
    <x v="1"/>
    <n v="146296.95603288265"/>
    <x v="0"/>
    <n v="1121"/>
    <n v="2764121.4"/>
    <n v="390080.1"/>
  </r>
  <r>
    <s v="UP湖北武汉移动引黄鹤楼营业厅"/>
    <x v="0"/>
    <s v="C"/>
    <s v="街边"/>
    <s v="HBA149"/>
    <s v="直营店"/>
    <n v="10"/>
    <s v="武汉市武昌区彭刘杨路228号 金榜名苑"/>
    <s v="湖北"/>
    <s v="武汉市"/>
    <s v="省会"/>
    <s v="武汉市"/>
    <x v="1"/>
    <n v="91775.365333082751"/>
    <x v="0"/>
    <n v="1470"/>
    <n v="3617949.93"/>
    <n v="518395.42"/>
  </r>
  <r>
    <s v="UP湖北武汉移动引洪山营业厅"/>
    <x v="0"/>
    <s v="C"/>
    <s v="街边"/>
    <s v="HBA150"/>
    <s v="直营店"/>
    <n v="35"/>
    <s v="湖北省武昌区洪山路特一号  "/>
    <s v="湖北"/>
    <s v="武汉市"/>
    <s v="省会"/>
    <s v="武汉市"/>
    <x v="1"/>
    <n v="258060.01279676915"/>
    <x v="0"/>
    <n v="1150"/>
    <n v="2901427.3"/>
    <n v="427062.19"/>
  </r>
  <r>
    <s v="UP湖北武汉移动引白沙洲营业厅"/>
    <x v="0"/>
    <s v="B"/>
    <s v="街边"/>
    <s v="HBA177"/>
    <s v="直营店"/>
    <n v="100"/>
    <s v="武昌区武泰闸白沙洲大道575号中国移动武泰闸营业厅"/>
    <s v="湖北"/>
    <s v="武汉市"/>
    <s v="省会"/>
    <s v="武汉市"/>
    <x v="1"/>
    <n v="674992.78067780286"/>
    <x v="0"/>
    <n v="3864"/>
    <n v="9978948.2300000004"/>
    <n v="1427633.4"/>
  </r>
  <r>
    <s v="UP湖北武汉亚贸购物中心店"/>
    <x v="0"/>
    <s v="B"/>
    <s v="商场"/>
    <s v="HBA296"/>
    <s v="直营店"/>
    <n v="222"/>
    <s v="武珞路628号亚贸广场一楼迪信通"/>
    <s v="湖北"/>
    <s v="武汉市"/>
    <s v="省会"/>
    <s v="武汉市"/>
    <x v="1"/>
    <n v="166525.32588805247"/>
    <x v="0"/>
    <n v="2807"/>
    <n v="10112860.59"/>
    <n v="1300041.1399999999"/>
  </r>
  <r>
    <s v="UP南通通州万达店"/>
    <x v="0"/>
    <s v="C"/>
    <s v="商场"/>
    <s v="JSG056"/>
    <s v="加盟店"/>
    <n v="230"/>
    <s v="南通市通州区万达广场一楼迪信通up+"/>
    <s v="江苏"/>
    <s v="南通市"/>
    <s v="地级市"/>
    <s v="南通市"/>
    <x v="3"/>
    <n v="-297834.54101576254"/>
    <x v="1"/>
    <n v="583"/>
    <n v="2586673.7599999998"/>
    <n v="381585.35"/>
  </r>
  <r>
    <s v="UP南京龙湖天街店"/>
    <x v="0"/>
    <s v="D"/>
    <s v="商场"/>
    <s v="JSH256"/>
    <s v="直营店"/>
    <n v="127"/>
    <s v="南京市建邺区云龙山路89号 "/>
    <s v="江苏"/>
    <s v="南京市"/>
    <s v="省会"/>
    <s v="南京市"/>
    <x v="1"/>
    <n v="-198133.00607701499"/>
    <x v="1"/>
    <n v="168"/>
    <n v="815128.81"/>
    <n v="54240.31"/>
  </r>
  <r>
    <s v="UP江苏加盟南通如东主厅店"/>
    <x v="0"/>
    <s v="C"/>
    <s v="街边"/>
    <s v="SAH015"/>
    <s v="加盟店"/>
    <n v="380"/>
    <s v="南通如东掘港人民南路150号"/>
    <s v="江苏"/>
    <s v="南通市"/>
    <s v="地级市"/>
    <s v="南通市"/>
    <x v="3"/>
    <n v="-5771.8691925597523"/>
    <x v="1"/>
    <n v="961"/>
    <n v="2568030.81"/>
    <n v="450545.12"/>
  </r>
  <r>
    <s v="UP江苏加盟镇江吾悦广场店"/>
    <x v="0"/>
    <s v="C"/>
    <s v="商场"/>
    <s v="SAH044"/>
    <s v="加盟店"/>
    <n v="118.82"/>
    <s v="镇江市京口区丁卯桥路233号吾悦广场一楼1023"/>
    <s v="江苏"/>
    <s v="镇江市"/>
    <s v="地级市"/>
    <s v="镇江市"/>
    <x v="0"/>
    <n v="-473145.736319641"/>
    <x v="1"/>
    <n v="964"/>
    <n v="3819400.51"/>
    <n v="451974.28"/>
  </r>
  <r>
    <s v="UP+江西南昌手机广场八一大道店"/>
    <x v="0"/>
    <s v="C"/>
    <s v="街边"/>
    <s v="JXG004"/>
    <s v="直营店"/>
    <n v="220"/>
    <s v="江西市南昌市八一广场孺子路36号"/>
    <s v="江西"/>
    <s v="南昌市"/>
    <s v="省会"/>
    <s v="南昌市"/>
    <x v="3"/>
    <n v="54824.022744544032"/>
    <x v="0"/>
    <n v="318"/>
    <n v="1004421"/>
    <n v="133000.5"/>
  </r>
  <r>
    <s v="UP+江西南昌青湖万达店"/>
    <x v="0"/>
    <s v="B"/>
    <s v="商场"/>
    <s v="JXG006"/>
    <s v="直营店"/>
    <n v="141.51"/>
    <s v="南昌青海湖万达"/>
    <s v="江西"/>
    <s v="南昌市"/>
    <s v="省会"/>
    <s v="南昌市"/>
    <x v="3"/>
    <n v="221246.04502898233"/>
    <x v="0"/>
    <n v="2058"/>
    <n v="8167515.5800000001"/>
    <n v="1078636.48"/>
  </r>
  <r>
    <s v="UP+江西南昌西湖万达店"/>
    <x v="0"/>
    <s v="D"/>
    <s v="商场"/>
    <s v="JXG010"/>
    <s v="直营店"/>
    <n v="18"/>
    <s v="江西省南昌市西湖区云锦路368号1067AB店铺 "/>
    <s v="江西"/>
    <s v="南昌市"/>
    <s v="省会"/>
    <s v="南昌市"/>
    <x v="3"/>
    <n v="-54263.695424836755"/>
    <x v="1"/>
    <n v="468"/>
    <n v="1889605.6"/>
    <n v="168226.3"/>
  </r>
  <r>
    <s v="UP+江西南昌经开乐盈店"/>
    <x v="0"/>
    <e v="#N/A"/>
    <s v="商场"/>
    <s v="JXG013"/>
    <s v="直营店"/>
    <n v="26.4"/>
    <s v="江西省南昌市经开区 "/>
    <s v="江西"/>
    <s v="南昌市"/>
    <s v="省会"/>
    <s v="南昌市"/>
    <x v="3"/>
    <n v="-5665.5588426728"/>
    <x v="1"/>
    <n v="58"/>
    <n v="164984"/>
    <n v="10304"/>
  </r>
  <r>
    <s v="UP辽宁沈阳全运万达店"/>
    <x v="0"/>
    <s v="D"/>
    <s v="商场"/>
    <s v="SYG140"/>
    <s v="加盟店"/>
    <n v="116.21"/>
    <s v="辽宁省沈阳市，浑南新区全运路70号万达广场3层3063中国移动up+"/>
    <s v="辽宁"/>
    <s v="沈阳市"/>
    <s v="省会"/>
    <s v="沈阳市"/>
    <x v="1"/>
    <n v="-88503.712349006528"/>
    <x v="1"/>
    <n v="698"/>
    <n v="2031670.12"/>
    <n v="209970.74"/>
  </r>
  <r>
    <s v="UP辽宁朝阳双塔移动厅"/>
    <x v="0"/>
    <s v="A"/>
    <s v="街边"/>
    <s v="SYF285"/>
    <s v="直营店"/>
    <n v="50"/>
    <s v="朝阳市双塔区朝阳大街四段9-1号"/>
    <s v="辽宁"/>
    <s v="朝阳市"/>
    <s v="地级市"/>
    <s v="朝阳市"/>
    <x v="5"/>
    <n v="1745856.518853436"/>
    <x v="0"/>
    <n v="4107"/>
    <n v="10754860.859999999"/>
    <n v="2135628.17"/>
  </r>
  <r>
    <s v="UP辽宁营口辽河移动厅"/>
    <x v="0"/>
    <s v="B"/>
    <s v="街边"/>
    <s v="SYU018"/>
    <s v="直营店"/>
    <n v="10"/>
    <s v="营口市站前区辽河大街36号移动营业厅"/>
    <s v="辽宁"/>
    <s v="营口市"/>
    <s v="地级市"/>
    <s v="营口市"/>
    <x v="4"/>
    <n v="38722.62891194754"/>
    <x v="0"/>
    <n v="1522"/>
    <n v="4094498.56"/>
    <n v="877891.91"/>
  </r>
  <r>
    <s v="UP山东济南高新区移动主厅店"/>
    <x v="0"/>
    <s v="C"/>
    <s v="街边"/>
    <s v="SDA100"/>
    <s v="直营店"/>
    <n v="100"/>
    <s v="高新区颖秀路2299号移动营业厅一楼"/>
    <s v="山东"/>
    <s v="济南市"/>
    <s v="省会"/>
    <s v="济南市"/>
    <x v="3"/>
    <n v="287519.55043307744"/>
    <x v="0"/>
    <n v="1895"/>
    <n v="6053079.6799999997"/>
    <n v="666069.44999999995"/>
  </r>
  <r>
    <s v="UP山东青岛台东三路移动厅店"/>
    <x v="0"/>
    <s v="B"/>
    <s v="街边"/>
    <s v="SDB016"/>
    <s v="直营店"/>
    <n v="200"/>
    <s v="青岛市市北区台东三路56号移动厅"/>
    <s v="山东"/>
    <s v="青岛市"/>
    <s v="副省级市"/>
    <s v="青岛市"/>
    <x v="1"/>
    <n v="671627.76587635023"/>
    <x v="0"/>
    <n v="2311"/>
    <n v="6432228"/>
    <n v="927652"/>
  </r>
  <r>
    <s v="UP山东日照百货大楼店A区"/>
    <x v="0"/>
    <s v="C"/>
    <s v="街边"/>
    <s v="SDB034"/>
    <s v="直营店"/>
    <n v="10"/>
    <s v="日照市东港区正阳路46号百货大楼一楼迪信通手机专柜"/>
    <s v="山东"/>
    <s v="日照市"/>
    <s v="地级市"/>
    <s v="日照市"/>
    <x v="4"/>
    <n v="101694.76241890859"/>
    <x v="0"/>
    <n v="1619"/>
    <n v="3759747.41"/>
    <n v="331165.01"/>
  </r>
  <r>
    <s v="UP山东青岛台东一路电信厅店"/>
    <x v="0"/>
    <s v="C"/>
    <s v="街边"/>
    <s v="SDB047"/>
    <s v="直营店"/>
    <n v="200"/>
    <s v="青岛市市北区台东一路电信厅迪信通专柜"/>
    <s v="山东"/>
    <s v="青岛市"/>
    <s v="副省级市"/>
    <s v="青岛市"/>
    <x v="1"/>
    <n v="351276.23520570243"/>
    <x v="0"/>
    <n v="1919"/>
    <n v="5829429.5999999996"/>
    <n v="687942.3"/>
  </r>
  <r>
    <s v="UP山东青岛李村联通厅店"/>
    <x v="0"/>
    <s v="C"/>
    <s v="街边"/>
    <s v="SDN012"/>
    <s v="直营店"/>
    <n v="60"/>
    <s v="青岛市李沧区向阳路98号up+华为体验店联通公司旁"/>
    <s v="山东"/>
    <s v="青岛市"/>
    <s v="副省级市"/>
    <s v="青岛市"/>
    <x v="1"/>
    <n v="397635.22000000003"/>
    <x v="0"/>
    <n v="2302"/>
    <n v="6580113.3200000003"/>
    <n v="887767.32"/>
  </r>
  <r>
    <s v="UP山东日照海曲路总店"/>
    <x v="0"/>
    <s v="D"/>
    <s v="街边"/>
    <s v="SDG095"/>
    <s v="加盟店"/>
    <n v="70"/>
    <s v="山东省日照市东港区百货大楼1F"/>
    <s v="山东"/>
    <s v="日照市"/>
    <s v="地级市"/>
    <s v="日照市"/>
    <x v="4"/>
    <n v="6281.7100000000028"/>
    <x v="0"/>
    <n v="390"/>
    <n v="856412.4"/>
    <n v="82240.7"/>
  </r>
  <r>
    <s v="UP山西太原府东多彩购物中心店"/>
    <x v="0"/>
    <s v="D"/>
    <s v="商场"/>
    <s v="SXH054"/>
    <s v="直营店"/>
    <n v="115"/>
    <s v="山西省太原市杏花岭区府东街府东公馆西侧 "/>
    <s v="山西"/>
    <s v="太原市"/>
    <s v="省会"/>
    <s v="太原市"/>
    <x v="3"/>
    <n v="46047.561605244948"/>
    <x v="0"/>
    <n v="155"/>
    <n v="478489.8"/>
    <n v="174043.6"/>
  </r>
  <r>
    <s v="UP西安未来体验店"/>
    <x v="0"/>
    <s v="A"/>
    <s v="街边"/>
    <s v="XA4087"/>
    <s v="直营店"/>
    <n v="700"/>
    <s v="莲湖区北大街22号中国电信UP+未来体验店"/>
    <s v="陕西"/>
    <s v="西安市"/>
    <s v="省会"/>
    <s v="西安市"/>
    <x v="1"/>
    <n v="424269.79625771695"/>
    <x v="0"/>
    <n v="6343"/>
    <n v="24140450.16"/>
    <n v="2826566.26"/>
  </r>
  <r>
    <s v="UP天津塘沽中原店"/>
    <x v="0"/>
    <s v="D"/>
    <s v="商场"/>
    <s v="TJ4068"/>
    <s v="加盟店"/>
    <n v="20"/>
    <s v="地址天津自贸试验区中心商务区上海道94号A座大洋百货一楼A04号 "/>
    <s v="天津"/>
    <s v="高新区"/>
    <s v="区(直辖市)"/>
    <s v="天津市"/>
    <x v="1"/>
    <n v="42000"/>
    <x v="0"/>
    <n v="908"/>
    <n v="2251229"/>
    <n v="168339.3"/>
  </r>
  <r>
    <s v="UP+新疆乌鲁木齐昊元店"/>
    <x v="0"/>
    <s v="C"/>
    <s v="商场"/>
    <s v="XJ6021"/>
    <s v="直营店"/>
    <n v="138"/>
    <s v="乌市沙区西环北路989号昊元上品店一楼"/>
    <s v="新疆"/>
    <s v="乌鲁木齐"/>
    <s v="省会"/>
    <s v="乌鲁木齐市"/>
    <x v="0"/>
    <n v="438189.32"/>
    <x v="0"/>
    <n v="519"/>
    <n v="2532744.87"/>
    <n v="513108.55"/>
  </r>
  <r>
    <s v="UP广州西区新港中路移动营业厅"/>
    <x v="0"/>
    <s v="B"/>
    <s v="街边"/>
    <s v="GZI089"/>
    <s v="加盟店"/>
    <n v="160"/>
    <s v="广东省广州市海珠区新港中路535号117-118铺(地铁8号线赤岗D2)"/>
    <s v="广东"/>
    <s v="广州市"/>
    <s v="省会"/>
    <s v="广州市"/>
    <x v="2"/>
    <n v="91009.759641957062"/>
    <x v="0"/>
    <n v="1683"/>
    <n v="7767461.79"/>
    <n v="1418466.97"/>
  </r>
  <r>
    <s v="UP广州西区滨江中路移动营业厅"/>
    <x v="0"/>
    <s v="C"/>
    <s v="街边"/>
    <s v="GZI097"/>
    <s v="加盟店"/>
    <n v="370"/>
    <s v="广东省广州市海珠区滨江中路华标涛景湾472、474、476号（华标涛景湾）"/>
    <s v="广东"/>
    <s v="广州市"/>
    <s v="省会"/>
    <s v="广州市"/>
    <x v="2"/>
    <n v="13421.786730359736"/>
    <x v="0"/>
    <n v="306"/>
    <n v="2217011.25"/>
    <n v="418326.99"/>
  </r>
  <r>
    <s v="UP广东云浮市泷洲移动营业厅"/>
    <x v="0"/>
    <s v="B"/>
    <s v="街边"/>
    <s v="GZP010"/>
    <s v="加盟店"/>
    <n v="170"/>
    <s v="广东省罗定市罗城街道龙园路88号中国移动泷洲服务厅"/>
    <s v="广东"/>
    <s v="罗定市"/>
    <s v="县级市"/>
    <s v="云浮市"/>
    <x v="5"/>
    <n v="678016.75604220026"/>
    <x v="0"/>
    <n v="1915"/>
    <n v="3573626.64"/>
    <n v="1063118.3500000001"/>
  </r>
  <r>
    <s v="UP重庆南坪百联店"/>
    <x v="0"/>
    <s v="C"/>
    <s v="商场"/>
    <s v="CQC006"/>
    <s v="直营店"/>
    <n v="240.68"/>
    <s v="重庆市南岸区南坪西路38-36号"/>
    <s v="重庆"/>
    <s v="南岸区"/>
    <s v="区(直辖市)"/>
    <s v="重庆市"/>
    <x v="1"/>
    <n v="-302802.15000000002"/>
    <x v="1"/>
    <n v="1280"/>
    <n v="5736188.7300000004"/>
    <n v="728498.35"/>
  </r>
  <r>
    <s v="安徽临泉超讯发加盟店"/>
    <x v="1"/>
    <s v="B"/>
    <s v="街边"/>
    <s v="AHL029"/>
    <s v="加盟店"/>
    <n v="350"/>
    <s v="临泉县光明路中段老汽车站正对面迪信通"/>
    <s v="安徽"/>
    <s v="临泉市"/>
    <s v="县级市"/>
    <s v="阜阳市"/>
    <x v="0"/>
    <n v="-58064.045471697886"/>
    <x v="1"/>
    <n v="1616"/>
    <n v="4706568.9800000004"/>
    <n v="965612.79"/>
  </r>
  <r>
    <s v="安徽界首迪信通加盟店"/>
    <x v="1"/>
    <s v="C"/>
    <s v="街边"/>
    <s v="AHL037"/>
    <s v="加盟店"/>
    <n v="240"/>
    <s v="界首市人民路人民医院一楼迪信通"/>
    <s v="安徽"/>
    <s v="界首县"/>
    <s v="县级市"/>
    <s v="阜阳市"/>
    <x v="0"/>
    <n v="35263.43924528308"/>
    <x v="0"/>
    <n v="1404"/>
    <n v="4174190.6"/>
    <n v="709826"/>
  </r>
  <r>
    <s v="安徽阜阳迪信通加盟店"/>
    <x v="1"/>
    <s v="A"/>
    <s v="街边"/>
    <s v="AHL116"/>
    <s v="加盟店"/>
    <n v="100"/>
    <s v="阜阳市颍泉区人民路邮电局一楼"/>
    <s v="安徽"/>
    <s v="阜阳市"/>
    <s v="地级市"/>
    <s v="阜阳市"/>
    <x v="0"/>
    <n v="585309.32000000007"/>
    <x v="0"/>
    <n v="2950"/>
    <n v="9642732.1300000008"/>
    <n v="2090884.13"/>
  </r>
  <r>
    <s v="安徽蚌埠迅发通讯店"/>
    <x v="1"/>
    <s v="C"/>
    <s v="街边"/>
    <s v="AHL132"/>
    <s v="加盟店"/>
    <n v="200"/>
    <s v="蚌埠市中山街81号全网通手机卖场"/>
    <s v="安徽"/>
    <s v="蚌埠市"/>
    <s v="地级市"/>
    <s v="蚌埠市"/>
    <x v="0"/>
    <n v="-318456.49999999988"/>
    <x v="1"/>
    <n v="1426"/>
    <n v="3997819.49"/>
    <n v="964190.49"/>
  </r>
  <r>
    <s v="安徽界首讯捷加盟店"/>
    <x v="1"/>
    <s v="C"/>
    <s v="街边"/>
    <s v="AHL153"/>
    <s v="加盟店"/>
    <n v="90"/>
    <s v="界首市人民西路电信局一楼迅捷手机店"/>
    <s v="安徽"/>
    <s v="界首县"/>
    <s v="县级市"/>
    <s v="阜阳市"/>
    <x v="0"/>
    <n v="175597.88000000012"/>
    <x v="0"/>
    <n v="1333"/>
    <n v="3307664.13"/>
    <n v="784580.41"/>
  </r>
  <r>
    <s v="安徽亳州迪讯手机城"/>
    <x v="1"/>
    <s v="C"/>
    <s v="街边"/>
    <s v="AHL182"/>
    <s v="加盟店"/>
    <n v="300"/>
    <s v="亳州市人民中路安特城一楼东侧门面444号"/>
    <s v="安徽"/>
    <s v="亳州市"/>
    <s v="地级市"/>
    <s v="亳州市"/>
    <x v="4"/>
    <n v="-256533.87"/>
    <x v="1"/>
    <n v="1620"/>
    <n v="4294917.37"/>
    <n v="747236.71"/>
  </r>
  <r>
    <s v="安徽淮南洞山加盟店"/>
    <x v="1"/>
    <s v="C"/>
    <s v="街边"/>
    <s v="AHL193"/>
    <s v="加盟店"/>
    <n v="258"/>
    <s v="安徽省淮南市田家庵区瑞金大厦旁迪信通"/>
    <s v="安徽"/>
    <s v="淮南市"/>
    <s v="地级市"/>
    <s v="淮南市"/>
    <x v="4"/>
    <n v="29857.060000000019"/>
    <x v="0"/>
    <n v="1580"/>
    <n v="3969578.92"/>
    <n v="737279.43"/>
  </r>
  <r>
    <s v="安徽颍上交通局迪信通店"/>
    <x v="1"/>
    <s v="D"/>
    <s v="街边"/>
    <s v="AHL200"/>
    <s v="加盟店"/>
    <n v="80"/>
    <s v="颍上县慎城镇交通路交通宾馆迪信通"/>
    <s v="安徽"/>
    <s v="颍上县"/>
    <s v="县级市"/>
    <s v="阜阳市"/>
    <x v="0"/>
    <n v="-114092.23999999999"/>
    <x v="1"/>
    <n v="490"/>
    <n v="1230517.92"/>
    <n v="279305.92"/>
  </r>
  <r>
    <s v="安徽亳州人民路迪信通旗舰店"/>
    <x v="1"/>
    <s v="A"/>
    <s v="街边"/>
    <s v="AHL234"/>
    <s v="加盟店"/>
    <n v="700"/>
    <s v="亳州市人民路安特城一楼迪信通"/>
    <s v="安徽"/>
    <s v="亳州市"/>
    <s v="地级市"/>
    <s v="亳州市"/>
    <x v="4"/>
    <n v="524720.74999999953"/>
    <x v="0"/>
    <n v="5374"/>
    <n v="15735557.720000001"/>
    <n v="2755527.17"/>
  </r>
  <r>
    <s v="安徽巢湖迪信创咖手机店"/>
    <x v="1"/>
    <s v="D"/>
    <s v="街边"/>
    <s v="AHL359"/>
    <s v="加盟店"/>
    <n v="600"/>
    <s v="巢湖市人民路商业街11号楼102铺迪信通"/>
    <s v="安徽"/>
    <s v="巢湖县"/>
    <s v="县级市"/>
    <s v="合肥市"/>
    <x v="1"/>
    <n v="-275491.82000000007"/>
    <x v="1"/>
    <n v="1447"/>
    <n v="3325045"/>
    <n v="456778.7"/>
  </r>
  <r>
    <s v="安徽阜南金迪信加盟店"/>
    <x v="1"/>
    <s v="B"/>
    <s v="街边"/>
    <s v="AHL378"/>
    <s v="加盟店"/>
    <n v="230"/>
    <s v="阜南县地城南路百货大楼一楼迪信通"/>
    <s v="安徽"/>
    <s v="阜南县"/>
    <s v="县级市"/>
    <s v="阜阳市"/>
    <x v="0"/>
    <n v="464965.99301886791"/>
    <x v="0"/>
    <n v="1997"/>
    <n v="6476258.9299999997"/>
    <n v="1284647.56"/>
  </r>
  <r>
    <s v="安徽怀远迅捷手机店"/>
    <x v="1"/>
    <s v="D"/>
    <s v="街边"/>
    <s v="AHL391"/>
    <s v="加盟店"/>
    <n v="50"/>
    <s v="怀远县荆山路永平办事处二青局宿舍楼5号楼二单元(乐视店旁)全网4G体验厅"/>
    <s v="安徽"/>
    <s v="怀远县"/>
    <s v="县级市"/>
    <s v="蚌埠市"/>
    <x v="0"/>
    <n v="-28817.760000000049"/>
    <x v="1"/>
    <n v="886"/>
    <n v="2179768.9900000002"/>
    <n v="243687.49"/>
  </r>
  <r>
    <s v="安徽阜阳工会店"/>
    <x v="1"/>
    <s v="B"/>
    <s v="街边"/>
    <s v="AHL394"/>
    <s v="加盟店"/>
    <n v="170"/>
    <s v="安徽省阜阳市颍泉区人民路工会大厦一楼迪信通电信5G"/>
    <s v="安徽"/>
    <s v="阜阳市"/>
    <s v="地级市"/>
    <s v="阜阳市"/>
    <x v="0"/>
    <n v="-153081.18999999994"/>
    <x v="1"/>
    <n v="1345"/>
    <n v="4188489.18"/>
    <n v="859275.18"/>
  </r>
  <r>
    <s v="安徽颖上迪信通精品店"/>
    <x v="1"/>
    <s v="C"/>
    <s v="街边"/>
    <s v="AHL395"/>
    <s v="加盟店"/>
    <n v="70"/>
    <s v="颍上县颍上县解放南路电信局旁华为专卖店"/>
    <s v="安徽"/>
    <s v="颍上县"/>
    <s v="县级市"/>
    <s v="阜阳市"/>
    <x v="0"/>
    <n v="-1843.9399999999696"/>
    <x v="1"/>
    <n v="804"/>
    <n v="2190393.5"/>
    <n v="402022.5"/>
  </r>
  <r>
    <s v="安徽亳州人民路川达店"/>
    <x v="1"/>
    <s v="D"/>
    <s v="街边"/>
    <s v="AHL401"/>
    <s v="加盟店"/>
    <n v="96"/>
    <s v="亳州市人民路安特城一楼川达通讯 华为专卖店(原凡人优品)"/>
    <s v="安徽"/>
    <s v="亳州市"/>
    <s v="地级市"/>
    <s v="亳州市"/>
    <x v="4"/>
    <n v="-39705.139999999992"/>
    <x v="1"/>
    <n v="1057"/>
    <n v="2628350"/>
    <n v="279211.90000000002"/>
  </r>
  <r>
    <s v="安徽合肥滨湖世纪金源店"/>
    <x v="1"/>
    <s v="A"/>
    <s v="街边"/>
    <s v="AHL403"/>
    <s v="加盟店"/>
    <n v="150"/>
    <s v="合肥市滨湖世纪金源店一楼迪信通"/>
    <s v="安徽"/>
    <s v="合肥市"/>
    <s v="省会"/>
    <s v="合肥市"/>
    <x v="1"/>
    <n v="374083.04"/>
    <x v="0"/>
    <n v="3079"/>
    <n v="9621429.1699999999"/>
    <n v="2228902.2000000002"/>
  </r>
  <r>
    <s v="安徽亳州迪信通万达店"/>
    <x v="1"/>
    <s v="B"/>
    <s v="街边"/>
    <s v="AHL406"/>
    <s v="加盟店"/>
    <n v="160"/>
    <s v="亳州市万达广场金街入口老乡鸡旁迪信通"/>
    <s v="安徽"/>
    <s v="亳州市"/>
    <s v="地级市"/>
    <s v="亳州市"/>
    <x v="4"/>
    <n v="-8821.5799999999799"/>
    <x v="1"/>
    <n v="1788"/>
    <n v="5528521.4100000001"/>
    <n v="961189.91"/>
  </r>
  <r>
    <s v="安徽太和迪信通店"/>
    <x v="1"/>
    <s v="B"/>
    <s v="街边"/>
    <s v="AHL409"/>
    <s v="加盟店"/>
    <n v="200"/>
    <s v="太和县城关镇人民南路与镜湖路交口迪信通"/>
    <s v="安徽"/>
    <s v="太和县"/>
    <s v="县级市"/>
    <s v="阜阳市"/>
    <x v="0"/>
    <n v="264909.39000000036"/>
    <x v="0"/>
    <n v="1827"/>
    <n v="6001493.5899999999"/>
    <n v="1172515.69"/>
  </r>
  <r>
    <s v="安徽界首OPPO体验店"/>
    <x v="1"/>
    <s v="D"/>
    <s v="街边"/>
    <s v="AHL420"/>
    <s v="加盟店"/>
    <n v="60"/>
    <s v="界首西城健康路沙县小吃正对面oppo店"/>
    <s v="安徽"/>
    <s v="界首县"/>
    <s v="县级市"/>
    <s v="阜阳市"/>
    <x v="0"/>
    <n v="-11974.910000000018"/>
    <x v="1"/>
    <n v="260"/>
    <n v="655627"/>
    <n v="93560"/>
  </r>
  <r>
    <s v="合肥总店东区"/>
    <x v="1"/>
    <s v="A"/>
    <s v="街边"/>
    <s v="AHA005"/>
    <s v="直营店"/>
    <n v="1186.83"/>
    <s v="合肥淮河路步行街海亚商场负一楼迪信通"/>
    <s v="安徽"/>
    <s v="合肥市"/>
    <s v="地级市"/>
    <s v="合肥市"/>
    <x v="1"/>
    <n v="-88138.851320754591"/>
    <x v="1"/>
    <n v="3631"/>
    <n v="12310046.359999999"/>
    <n v="2315347.2400000002"/>
  </r>
  <r>
    <s v="合肥翡翠商城精品店"/>
    <x v="1"/>
    <s v="D"/>
    <s v="街边"/>
    <s v="AHA076"/>
    <s v="直营店"/>
    <n v="134.82"/>
    <s v="合肥金寨南与环翠路交叉口迪信通手机连锁"/>
    <s v="安徽"/>
    <s v="合肥市"/>
    <s v="省会"/>
    <s v="合肥市"/>
    <x v="1"/>
    <n v="127245.03056603776"/>
    <x v="0"/>
    <n v="665"/>
    <n v="1558252.3199999998"/>
    <n v="135191.81"/>
  </r>
  <r>
    <s v="安徽肥西精品店"/>
    <x v="1"/>
    <s v="D"/>
    <s v="街边"/>
    <s v="AHA096"/>
    <s v="直营店"/>
    <n v="320"/>
    <s v="安徽肥西县巢湖路108号 "/>
    <s v="安徽"/>
    <s v="肥西县"/>
    <s v="县级市"/>
    <s v="合肥市"/>
    <x v="1"/>
    <n v="-88465.360000000015"/>
    <x v="1"/>
    <n v="274"/>
    <n v="794778.46"/>
    <n v="68106.460000000006"/>
  </r>
  <r>
    <s v="安徽淮南迪信通总库"/>
    <x v="1"/>
    <s v="C"/>
    <s v="街边"/>
    <s v="AHC001"/>
    <s v="直营店"/>
    <n v="600"/>
    <s v="淮南市龙湖中路商贸文化广场颐高数码二楼"/>
    <s v="安徽"/>
    <s v="淮南市"/>
    <s v="地级市"/>
    <s v="淮南市"/>
    <x v="4"/>
    <n v="-19830.380000000088"/>
    <x v="1"/>
    <n v="1810"/>
    <n v="5017792.37"/>
    <n v="645038.87"/>
  </r>
  <r>
    <s v="安徽临泉迪信通三店"/>
    <x v="1"/>
    <s v="D"/>
    <s v="街边"/>
    <s v="AHR004"/>
    <s v="直营店"/>
    <n v="80"/>
    <s v="安徽省阜阳市临泉县解放南路辉隆大市场59栋 "/>
    <s v="安徽"/>
    <s v="临泉县"/>
    <s v="县级市"/>
    <s v="阜阳市"/>
    <x v="0"/>
    <n v="-44651.299999999988"/>
    <x v="1"/>
    <n v="25"/>
    <n v="58938"/>
    <n v="14154"/>
  </r>
  <r>
    <s v="北京总店"/>
    <x v="1"/>
    <s v="A"/>
    <s v="街边"/>
    <s v="BJA002"/>
    <s v="直营店"/>
    <n v="1100"/>
    <s v="北京市海淀区西三环中路17号新兴宾馆南侧"/>
    <s v="北京"/>
    <s v="海淀区"/>
    <s v="区(直辖市)"/>
    <s v="北京市"/>
    <x v="2"/>
    <n v="932982.30195842043"/>
    <x v="0"/>
    <n v="8641"/>
    <n v="36817162.729999997"/>
    <n v="4714326.26"/>
  </r>
  <r>
    <s v="北京磁器口店"/>
    <x v="1"/>
    <s v="B"/>
    <s v="街边"/>
    <s v="BJA010"/>
    <s v="直营店"/>
    <n v="62.5"/>
    <s v="大都市街南一楼109号"/>
    <s v="北京"/>
    <s v="东城区"/>
    <s v="区(直辖市)"/>
    <s v="北京市"/>
    <x v="2"/>
    <n v="194456.95880197955"/>
    <x v="0"/>
    <n v="1706"/>
    <n v="5938141.9699999997"/>
    <n v="978310.87"/>
  </r>
  <r>
    <s v="北京大兴店"/>
    <x v="1"/>
    <s v="A"/>
    <s v="街边"/>
    <s v="BJA013"/>
    <s v="直营店"/>
    <n v="285"/>
    <s v="大兴区富强路62号 世纪联华超市对面"/>
    <s v="北京"/>
    <s v="大兴区"/>
    <s v="区(直辖市)"/>
    <s v="北京市"/>
    <x v="2"/>
    <n v="854922.97257330769"/>
    <x v="0"/>
    <n v="1988"/>
    <n v="7451530.1200000001"/>
    <n v="1747792.11"/>
  </r>
  <r>
    <s v="北京房山总店"/>
    <x v="1"/>
    <s v="C"/>
    <s v="街边"/>
    <s v="BJA025"/>
    <s v="直营店"/>
    <n v="162.16999999999999"/>
    <s v="北京市房山区永乐圆底商一层(鑫特隆商场对面)"/>
    <s v="北京"/>
    <s v="房山区"/>
    <s v="区(直辖市)"/>
    <s v="北京市"/>
    <x v="2"/>
    <n v="106968.89684655285"/>
    <x v="0"/>
    <n v="1567"/>
    <n v="4638047.34"/>
    <n v="800636.24"/>
  </r>
  <r>
    <s v="北京房山旗舰店"/>
    <x v="1"/>
    <s v="C"/>
    <s v="街边"/>
    <s v="BJA026"/>
    <s v="直营店"/>
    <n v="348"/>
    <s v="房山区城关南大街26号 房山商业城一层（中医院对面）"/>
    <s v="北京"/>
    <s v="房山区"/>
    <s v="区(直辖市)"/>
    <s v="北京市"/>
    <x v="2"/>
    <n v="215483.28336840947"/>
    <x v="0"/>
    <n v="1503"/>
    <n v="4557519.12"/>
    <n v="780495.92"/>
  </r>
  <r>
    <s v="北京丰台路口店"/>
    <x v="1"/>
    <s v="B"/>
    <s v="街边"/>
    <s v="BJA028"/>
    <s v="直营店"/>
    <n v="514"/>
    <s v="北京市丰台区西四环南路20号（兴隆手机市场一层）岳各庄附近"/>
    <s v="北京"/>
    <s v="丰台区"/>
    <s v="区(直辖市)"/>
    <s v="北京市"/>
    <x v="2"/>
    <n v="836960.15378661675"/>
    <x v="0"/>
    <n v="3332"/>
    <n v="11476630.24"/>
    <n v="1730305.64"/>
  </r>
  <r>
    <s v="北京高井店"/>
    <x v="1"/>
    <s v="C"/>
    <s v="街边"/>
    <s v="BJA029"/>
    <s v="直营店"/>
    <n v="117"/>
    <s v="朝阳区易初莲花超市东200米路北(民航医院站)"/>
    <s v="北京"/>
    <s v="朝阳区"/>
    <s v="区(直辖市)"/>
    <s v="北京市"/>
    <x v="2"/>
    <n v="170333.82055240721"/>
    <x v="0"/>
    <n v="1252"/>
    <n v="3930678.02"/>
    <n v="670031.52"/>
  </r>
  <r>
    <s v="北京六里桥店"/>
    <x v="1"/>
    <s v="B"/>
    <s v="街边"/>
    <s v="BJA070"/>
    <s v="直营店"/>
    <n v="134"/>
    <s v="西三环南路10号六里桥易初莲花超市边"/>
    <s v="北京"/>
    <s v="丰台区"/>
    <s v="区(直辖市)"/>
    <s v="北京市"/>
    <x v="2"/>
    <n v="383778.87357510079"/>
    <x v="0"/>
    <n v="2699"/>
    <n v="9826279.4399999995"/>
    <n v="1597779.25"/>
  </r>
  <r>
    <s v="北京马家堡店"/>
    <x v="1"/>
    <s v="C"/>
    <s v="街边"/>
    <s v="BJA071"/>
    <s v="直营店"/>
    <n v="130"/>
    <s v="马家堡家园三里明日商厦一楼（建设银行旁边）"/>
    <s v="北京"/>
    <s v="丰台区"/>
    <s v="区(直辖市)"/>
    <s v="北京市"/>
    <x v="2"/>
    <n v="326596.19629585237"/>
    <x v="0"/>
    <n v="1508"/>
    <n v="4904669.25"/>
    <n v="875600.56"/>
  </r>
  <r>
    <s v="北京木樨园店"/>
    <x v="1"/>
    <s v="B"/>
    <s v="街边"/>
    <s v="BJA079"/>
    <s v="直营店"/>
    <n v="1260"/>
    <s v="木樨园环岛东南角（建设银行旁边）"/>
    <s v="北京"/>
    <s v="丰台区"/>
    <s v="区(直辖市)"/>
    <s v="北京市"/>
    <x v="2"/>
    <n v="619473.16921984893"/>
    <x v="0"/>
    <n v="2398"/>
    <n v="7201777.4800000004"/>
    <n v="1142215.0900000001"/>
  </r>
  <r>
    <s v="北京清河五星店"/>
    <x v="1"/>
    <s v="C"/>
    <s v="街边"/>
    <s v="BJA083"/>
    <s v="直营店"/>
    <n v="105"/>
    <s v="北京市海淀区清河中街83号金五星商厦对面一层(超市发旁边)"/>
    <s v="北京"/>
    <s v="海淀区"/>
    <s v="区(直辖市)"/>
    <s v="北京市"/>
    <x v="2"/>
    <n v="-2668.2903021290658"/>
    <x v="1"/>
    <n v="1252"/>
    <n v="3727674.38"/>
    <n v="595488.21"/>
  </r>
  <r>
    <s v="北京十里堡店"/>
    <x v="1"/>
    <s v="B"/>
    <s v="街边"/>
    <s v="BJA086"/>
    <s v="直营店"/>
    <n v="435"/>
    <s v="北京市朝阳区东四环十里堡综合楼东侧（华堂正对面）"/>
    <s v="北京"/>
    <s v="朝阳区"/>
    <s v="区(直辖市)"/>
    <s v="北京市"/>
    <x v="2"/>
    <n v="261146.44864593231"/>
    <x v="0"/>
    <n v="1831"/>
    <n v="5625776.7000000002"/>
    <n v="1071012.8"/>
  </r>
  <r>
    <s v="北京四季青店"/>
    <x v="1"/>
    <s v="B"/>
    <s v="街边"/>
    <s v="BJA089"/>
    <s v="直营店"/>
    <n v="150"/>
    <s v="北京市海淀区西四环北路117号金四季购物中心F1"/>
    <s v="北京"/>
    <s v="海淀区"/>
    <s v="区(直辖市)"/>
    <s v="北京市"/>
    <x v="2"/>
    <n v="480861.11802628351"/>
    <x v="0"/>
    <n v="2262"/>
    <n v="8347229.21"/>
    <n v="1314099.2"/>
  </r>
  <r>
    <s v="北京通州旗舰店"/>
    <x v="1"/>
    <s v="A"/>
    <s v="街边"/>
    <s v="BJA093"/>
    <s v="直营店"/>
    <n v="410"/>
    <s v="通州西门新华大街255号 苏宁电器对面"/>
    <s v="北京"/>
    <s v="通州区"/>
    <s v="区(直辖市)"/>
    <s v="北京市"/>
    <x v="2"/>
    <n v="733628.93323414994"/>
    <x v="0"/>
    <n v="3031"/>
    <n v="10459141.539999999"/>
    <n v="1889927.89"/>
  </r>
  <r>
    <s v="北京万讯德店"/>
    <x v="1"/>
    <s v="B"/>
    <s v="街边"/>
    <s v="BJA096"/>
    <s v="直营店"/>
    <n v="260"/>
    <s v="公主坟二屋坟万银宝通宾馆一层（国美旁边）"/>
    <s v="北京"/>
    <s v="海淀区"/>
    <s v="区(直辖市)"/>
    <s v="北京市"/>
    <x v="2"/>
    <n v="431676.25097141112"/>
    <x v="0"/>
    <n v="2839"/>
    <n v="11723851.109999999"/>
    <n v="1935211.47"/>
  </r>
  <r>
    <s v="北京亚运村店"/>
    <x v="1"/>
    <s v="B"/>
    <s v="街边"/>
    <s v="BJA110"/>
    <s v="直营店"/>
    <n v="297"/>
    <s v="朝阳区安立路56号1北京谭鱼头火锅城对面(近大屯路)"/>
    <s v="北京"/>
    <s v="朝阳区"/>
    <s v="区(直辖市)"/>
    <s v="北京市"/>
    <x v="2"/>
    <n v="454774.06288007007"/>
    <x v="0"/>
    <n v="1200"/>
    <n v="5201105.41"/>
    <n v="810963.4"/>
  </r>
  <r>
    <s v="北京财满街店"/>
    <x v="1"/>
    <s v="C"/>
    <s v="街边"/>
    <s v="BJA113"/>
    <s v="直营店"/>
    <n v="109.17"/>
    <s v="朝阳路财满街10号楼(财满街西南角)"/>
    <s v="北京"/>
    <s v="朝阳区"/>
    <s v="区(直辖市)"/>
    <s v="北京市"/>
    <x v="2"/>
    <n v="66079.986688072211"/>
    <x v="0"/>
    <n v="1034"/>
    <n v="3458020.78"/>
    <n v="569383.12"/>
  </r>
  <r>
    <s v="北京良乡拱辰店"/>
    <x v="1"/>
    <s v="B"/>
    <s v="街边"/>
    <s v="BJA148"/>
    <s v="直营店"/>
    <n v="145"/>
    <s v="良乡拱宸大街47号苏宁电器旁边（良乡医院对面）"/>
    <s v="北京"/>
    <s v="房山区"/>
    <s v="区(直辖市)"/>
    <s v="北京市"/>
    <x v="2"/>
    <n v="330399.34640481195"/>
    <x v="0"/>
    <n v="2254"/>
    <n v="7638153.1699999999"/>
    <n v="1328006.07"/>
  </r>
  <r>
    <s v="北京三里河店"/>
    <x v="1"/>
    <s v="C"/>
    <s v="街边"/>
    <s v="BJA160"/>
    <s v="直营店"/>
    <n v="27"/>
    <s v="北京市西城区月坛南街30号万芳西单商场一层(挨着麦当劳味多美)"/>
    <s v="北京"/>
    <s v="西城区"/>
    <s v="区(直辖市)"/>
    <s v="北京市"/>
    <x v="2"/>
    <n v="14553.34554987316"/>
    <x v="0"/>
    <n v="819"/>
    <n v="2742466.51"/>
    <n v="432246.51"/>
  </r>
  <r>
    <s v="北京亚运村北辰店"/>
    <x v="1"/>
    <s v="B"/>
    <s v="街边"/>
    <s v="BJA302"/>
    <s v="直营店"/>
    <n v="90"/>
    <s v="安慧桥北北辰购物中心对面(北京市 北京市 朝阳区 安慧里二区万隆商场底商迪信通 北辰店)"/>
    <s v="北京"/>
    <s v="朝阳区"/>
    <s v="区(直辖市)"/>
    <s v="北京市"/>
    <x v="2"/>
    <n v="194624.9109336283"/>
    <x v="0"/>
    <n v="1658"/>
    <n v="5152372.4000000004"/>
    <n v="953322"/>
  </r>
  <r>
    <s v="北京通州梨园店"/>
    <x v="1"/>
    <s v="B"/>
    <s v="街边"/>
    <s v="BJA308"/>
    <s v="直营店"/>
    <n v="60"/>
    <s v="北京市通州区梨园云景东路中国照相馆一层右侧（通州贵友大厦对面）"/>
    <s v="北京"/>
    <s v="通州区"/>
    <s v="区(直辖市)"/>
    <s v="北京市"/>
    <x v="2"/>
    <n v="605567.33473905432"/>
    <x v="0"/>
    <n v="2973"/>
    <n v="9490355.0700000003"/>
    <n v="1652133.97"/>
  </r>
  <r>
    <s v="北京丰台万丰店"/>
    <x v="1"/>
    <s v="B"/>
    <s v="街边"/>
    <s v="BJA325"/>
    <s v="直营店"/>
    <n v="102"/>
    <s v="北京市丰台区万丰路305号（丰台万丰购物中心西北角）。距北京银座和谐广场购物中心1000米"/>
    <s v="北京"/>
    <s v="丰台区"/>
    <s v="区(直辖市)"/>
    <s v="北京市"/>
    <x v="2"/>
    <n v="232872.92158311585"/>
    <x v="0"/>
    <n v="1472"/>
    <n v="5005924.34"/>
    <n v="864414.04"/>
  </r>
  <r>
    <s v="北京管庄东里店"/>
    <x v="1"/>
    <s v="C"/>
    <s v="街边"/>
    <s v="BJA327"/>
    <s v="直营店"/>
    <n v="104"/>
    <s v="朝阳区管庄东苇路万鑫百隆商场一层"/>
    <s v="北京"/>
    <s v="朝阳区"/>
    <s v="区(直辖市)"/>
    <s v="北京市"/>
    <x v="2"/>
    <n v="420279.09661269624"/>
    <x v="0"/>
    <n v="1292"/>
    <n v="4287836.0199999996"/>
    <n v="782855.02"/>
  </r>
  <r>
    <s v="北京通州云景里店"/>
    <x v="1"/>
    <s v="A"/>
    <s v="街边"/>
    <s v="BJA369"/>
    <s v="直营店"/>
    <n v="280"/>
    <s v="北京市通州区梨园云景东路（现通州梨园店面旁边）"/>
    <s v="北京"/>
    <s v="通州区"/>
    <s v="区(直辖市)"/>
    <s v="北京市"/>
    <x v="2"/>
    <n v="561070.93480725284"/>
    <x v="0"/>
    <n v="3289"/>
    <n v="11721817.6"/>
    <n v="1972110.41"/>
  </r>
  <r>
    <s v="北京平谷文化街店"/>
    <x v="1"/>
    <s v="B"/>
    <s v="街边"/>
    <s v="BJA501"/>
    <s v="直营店"/>
    <n v="316"/>
    <s v="北京市平谷区文化北街中卫世纪城底商1-3号"/>
    <s v="北京"/>
    <s v="平谷区"/>
    <s v="区(直辖市)"/>
    <s v="北京市"/>
    <x v="2"/>
    <n v="822473.35545924329"/>
    <x v="0"/>
    <n v="3062"/>
    <n v="10412408.539999999"/>
    <n v="1525748.85"/>
  </r>
  <r>
    <s v="北京平谷精品店"/>
    <x v="1"/>
    <s v="A"/>
    <s v="街边"/>
    <s v="BJA590"/>
    <s v="直营店"/>
    <n v="120"/>
    <s v="平谷镇新开街30号（步行街）"/>
    <s v="北京"/>
    <s v="平谷区"/>
    <s v="区(直辖市)"/>
    <s v="北京市"/>
    <x v="2"/>
    <n v="977005.6570436646"/>
    <x v="0"/>
    <n v="3258"/>
    <n v="11228684.460000001"/>
    <n v="1890486.5"/>
  </r>
  <r>
    <s v="北京平谷旗舰店"/>
    <x v="1"/>
    <s v="C"/>
    <s v="街边"/>
    <s v="BJA595"/>
    <s v="直营店"/>
    <n v="60"/>
    <s v="平谷镇文化北街和美购物广场对面，永和豆浆旁边"/>
    <s v="北京"/>
    <s v="平谷区"/>
    <s v="区(直辖市)"/>
    <s v="北京市"/>
    <x v="2"/>
    <n v="444110.8250990269"/>
    <x v="0"/>
    <n v="1578"/>
    <n v="4759917.2"/>
    <n v="914934.87"/>
  </r>
  <r>
    <s v="北京密云旗舰店"/>
    <x v="1"/>
    <s v="B"/>
    <s v="街边"/>
    <s v="BJA667"/>
    <s v="直营店"/>
    <n v="250"/>
    <s v="北京市密云区鼓楼南大街瑞嘉商场一层迪信通"/>
    <s v="北京"/>
    <s v="密云区"/>
    <s v="区(直辖市)"/>
    <s v="北京市"/>
    <x v="2"/>
    <n v="797388.99423327856"/>
    <x v="0"/>
    <n v="4667"/>
    <n v="13633725.380000001"/>
    <n v="1669617.35"/>
  </r>
  <r>
    <s v="北京平谷总店"/>
    <x v="1"/>
    <s v="C"/>
    <s v="街边"/>
    <s v="BJA682"/>
    <s v="直营店"/>
    <n v="400"/>
    <s v="平谷区府前西街2-9渔阳大厦底商"/>
    <s v="北京"/>
    <s v="平谷区"/>
    <s v="区(直辖市)"/>
    <s v="北京市"/>
    <x v="2"/>
    <n v="213955.05916958902"/>
    <x v="0"/>
    <n v="1292"/>
    <n v="4067516.5"/>
    <n v="771210.21"/>
  </r>
  <r>
    <s v="北京房山亿达店"/>
    <x v="1"/>
    <s v="C"/>
    <s v="街边"/>
    <s v="BJA866"/>
    <s v="直营店"/>
    <n v="112"/>
    <s v="房山区城关南大街15号1F-08"/>
    <s v="北京"/>
    <s v="房山区"/>
    <s v="区(直辖市)"/>
    <s v="北京市"/>
    <x v="2"/>
    <n v="2713.0221017700587"/>
    <x v="0"/>
    <n v="927"/>
    <n v="2673319.2999999998"/>
    <n v="520490.7"/>
  </r>
  <r>
    <s v="北京房山总店小米专卖店"/>
    <x v="1"/>
    <s v="D"/>
    <s v="街边"/>
    <s v="BJA908"/>
    <s v="直营店"/>
    <n v="80"/>
    <s v="北京房山区永乐园小区1楼"/>
    <s v="北京"/>
    <s v="房山区"/>
    <s v="区(直辖市)"/>
    <s v="北京市"/>
    <x v="2"/>
    <n v="20441.462474566539"/>
    <x v="0"/>
    <n v="30"/>
    <n v="208446"/>
    <n v="18163"/>
  </r>
  <r>
    <s v="北京密云旗舰小米专卖店"/>
    <x v="1"/>
    <s v="D"/>
    <s v="街边"/>
    <s v="BJA921"/>
    <s v="直营店"/>
    <n v="30"/>
    <s v="北京市密云区鼓楼南大街10号"/>
    <s v="北京"/>
    <s v="密云区"/>
    <s v="区(直辖市)"/>
    <s v="北京市"/>
    <x v="2"/>
    <n v="7652.6905518761505"/>
    <x v="0"/>
    <n v="0"/>
    <n v="156816.20000000001"/>
    <n v="8999.2000000000007"/>
  </r>
  <r>
    <s v="北京迪丰丰台大红门店"/>
    <x v="1"/>
    <s v="B"/>
    <s v="街边"/>
    <s v="BJJ081"/>
    <s v="直营店"/>
    <n v="80"/>
    <s v="北京市丰台区南大红门路15号（六营门）                  "/>
    <s v="北京"/>
    <s v="丰台区"/>
    <s v="区(直辖市)"/>
    <s v="北京市"/>
    <x v="2"/>
    <n v="228514.39328275391"/>
    <x v="0"/>
    <n v="1364"/>
    <n v="4671303.09"/>
    <n v="901472.42"/>
  </r>
  <r>
    <s v="北京捷达顺讯通讯设备销售中心"/>
    <x v="1"/>
    <s v="B"/>
    <s v="街边"/>
    <s v="BJC002"/>
    <s v="加盟店"/>
    <n v="115"/>
    <s v="朝阳管庄科技大学南侧（建行对面）"/>
    <s v="北京"/>
    <s v="朝阳区"/>
    <s v="区(直辖市)"/>
    <s v="北京市"/>
    <x v="2"/>
    <n v="260197.16636899376"/>
    <x v="0"/>
    <n v="1915"/>
    <n v="6145783.3200000003"/>
    <n v="1193059.02"/>
  </r>
  <r>
    <s v="北京通州马驹桥精品店"/>
    <x v="1"/>
    <s v="C"/>
    <s v="街边"/>
    <s v="BJC444"/>
    <s v="加盟店"/>
    <n v="100"/>
    <s v="北京市通州区马驹桥镇马团路西段老邮局旁迪信通(马驹桥商业街（距马驹桥南店200米）)"/>
    <s v="北京"/>
    <s v="通州区"/>
    <s v="区(直辖市)"/>
    <s v="北京市"/>
    <x v="2"/>
    <n v="-19022.026704612181"/>
    <x v="1"/>
    <n v="1311"/>
    <n v="3816859.12"/>
    <n v="740451.52"/>
  </r>
  <r>
    <s v="北京丰台正阳桥店"/>
    <x v="1"/>
    <s v="C"/>
    <s v="街边"/>
    <s v="BJC451"/>
    <s v="加盟店"/>
    <n v="120"/>
    <s v="丰台区西四环南路临98号"/>
    <s v="北京"/>
    <s v="丰台区"/>
    <s v="区(直辖市)"/>
    <s v="北京市"/>
    <x v="2"/>
    <n v="48418.287206021603"/>
    <x v="0"/>
    <n v="852"/>
    <n v="2477951.89"/>
    <n v="463360.11"/>
  </r>
  <r>
    <s v="北京通州金三角店"/>
    <x v="1"/>
    <s v="D"/>
    <s v="街边"/>
    <s v="BJC518"/>
    <s v="加盟店"/>
    <n v="170"/>
    <s v="北京市通州区金三角"/>
    <s v="北京"/>
    <s v="通州区"/>
    <s v="区(直辖市)"/>
    <s v="北京市"/>
    <x v="2"/>
    <n v="-260911.96097653281"/>
    <x v="1"/>
    <n v="731"/>
    <n v="1769550.01"/>
    <n v="287424.61"/>
  </r>
  <r>
    <s v="河北廊坊三河富达店"/>
    <x v="1"/>
    <s v="C"/>
    <s v="街边"/>
    <s v="BJC645"/>
    <s v="加盟店"/>
    <n v="183"/>
    <s v="河北省三河市富达购物广场一层东门迪信通"/>
    <s v="北京"/>
    <s v="三河县"/>
    <s v="县级市"/>
    <s v="廊坊市"/>
    <x v="3"/>
    <n v="-13524.123826252318"/>
    <x v="1"/>
    <n v="1007"/>
    <n v="3107756.2"/>
    <n v="450718.6"/>
  </r>
  <r>
    <s v="河北廊坊新源天街店"/>
    <x v="1"/>
    <s v="C"/>
    <s v="街边"/>
    <s v="BJC646"/>
    <s v="加盟店"/>
    <n v="60"/>
    <s v="廊坊市广阳区建国道新开路交口义务小商品1楼西门"/>
    <s v="北京"/>
    <s v="三河县"/>
    <s v="县级市"/>
    <s v="廊坊市"/>
    <x v="3"/>
    <n v="-11510.388727245569"/>
    <x v="1"/>
    <n v="1167"/>
    <n v="2906103.51"/>
    <n v="425203.91"/>
  </r>
  <r>
    <s v="河北三河华联店"/>
    <x v="1"/>
    <s v="C"/>
    <s v="街边"/>
    <s v="BJC647"/>
    <s v="加盟店"/>
    <n v="75"/>
    <s v="河北省三河市102国道华联购物中心一层"/>
    <s v="北京"/>
    <s v="三河县"/>
    <s v="县级市"/>
    <s v="廊坊市"/>
    <x v="3"/>
    <n v="54496.411954779978"/>
    <x v="0"/>
    <n v="972"/>
    <n v="2977134.67"/>
    <n v="430872.99"/>
  </r>
  <r>
    <s v="河北三河总店"/>
    <x v="1"/>
    <s v="B"/>
    <s v="街边"/>
    <s v="BJC648"/>
    <s v="加盟店"/>
    <n v="620"/>
    <s v="三河华联购物中心对面迪信通"/>
    <s v="北京"/>
    <s v="三河县"/>
    <s v="县级市"/>
    <s v="廊坊市"/>
    <x v="3"/>
    <n v="33925.806656076049"/>
    <x v="0"/>
    <n v="1008"/>
    <n v="3431746"/>
    <n v="528867.18000000005"/>
  </r>
  <r>
    <s v="河北三河市燕郊总店"/>
    <x v="1"/>
    <s v="C"/>
    <s v="街边"/>
    <s v="BJC649"/>
    <s v="加盟店"/>
    <n v="400"/>
    <s v="行宫西大街新月酒店对面(燕郊开发区商贸步行街2号)"/>
    <s v="北京"/>
    <s v="燕郊镇"/>
    <s v="乡镇"/>
    <s v="廊坊市"/>
    <x v="3"/>
    <n v="294270.59709099546"/>
    <x v="0"/>
    <n v="1071"/>
    <n v="3636778.87"/>
    <n v="415190.28"/>
  </r>
  <r>
    <s v="河北廊坊固安总店"/>
    <x v="1"/>
    <s v="C"/>
    <s v="街边"/>
    <s v="BJC653"/>
    <s v="加盟店"/>
    <n v="120"/>
    <s v="固安固安玉井路店西侧50米"/>
    <s v="北京"/>
    <s v="固安县"/>
    <s v="县级市"/>
    <s v="廊坊市"/>
    <x v="3"/>
    <n v="-61040.635153271061"/>
    <x v="1"/>
    <n v="693"/>
    <n v="1863786.4"/>
    <n v="269854.11"/>
  </r>
  <r>
    <s v="北京汇宝鑫昌平总店"/>
    <x v="1"/>
    <s v="C"/>
    <s v="街边"/>
    <s v="BJU004"/>
    <s v="加盟店"/>
    <n v="260"/>
    <s v="北京市昌平区政府街十字路口国寿酒店底商迪信通"/>
    <s v="北京"/>
    <s v="昌平区"/>
    <s v="区(直辖市)"/>
    <s v="北京市"/>
    <x v="2"/>
    <n v="-489801.7072922783"/>
    <x v="1"/>
    <n v="1452"/>
    <n v="4323393.4400000004"/>
    <n v="623861.54"/>
  </r>
  <r>
    <s v="北京汇宝鑫石景山鲁谷店"/>
    <x v="1"/>
    <s v="C"/>
    <s v="街边"/>
    <s v="BJU005"/>
    <s v="加盟店"/>
    <n v="80"/>
    <s v="北京市石景山区鲁谷东街8号物美超市一层迪信优品"/>
    <s v="北京"/>
    <s v="石景山区"/>
    <s v="区(直辖市)"/>
    <s v="北京市"/>
    <x v="2"/>
    <n v="-18315.196070975959"/>
    <x v="1"/>
    <n v="1617"/>
    <n v="5271630.09"/>
    <n v="701662.75"/>
  </r>
  <r>
    <s v="北京汇宝鑫四通桥店"/>
    <x v="1"/>
    <s v="B"/>
    <s v="街边"/>
    <s v="BJU010"/>
    <s v="加盟店"/>
    <n v="70"/>
    <s v="北京市海淀区北三环西路47号院（同仁堂药店旁）"/>
    <s v="北京"/>
    <s v="海淀区"/>
    <s v="区(直辖市)"/>
    <s v="北京市"/>
    <x v="2"/>
    <n v="19232.867676835216"/>
    <x v="0"/>
    <n v="1247"/>
    <n v="5272974.3600000003"/>
    <n v="591922.75"/>
  </r>
  <r>
    <s v="三河市燕郊迎宾路店"/>
    <x v="1"/>
    <s v="C"/>
    <s v="街边"/>
    <s v="BJQ004"/>
    <s v="直营店"/>
    <n v="300"/>
    <s v="河北省廊坊市燕郊开发区迎宾路文化大厦12号迪信通"/>
    <s v="北京"/>
    <s v="燕郊镇"/>
    <s v="乡镇"/>
    <s v="廊坊市"/>
    <x v="3"/>
    <n v="-157306.70311213747"/>
    <x v="1"/>
    <n v="1408"/>
    <n v="4256696.47"/>
    <n v="643760.87"/>
  </r>
  <r>
    <s v="贵州迪丰兴义丰源市场店"/>
    <x v="1"/>
    <s v="D"/>
    <s v="街边"/>
    <s v="GYB136"/>
    <s v="加盟店"/>
    <n v="110"/>
    <s v="贵州省兴义市丰源市场9号"/>
    <s v="贵州"/>
    <s v="兴义市"/>
    <s v="地级市"/>
    <s v="黔西南市"/>
    <x v="5"/>
    <n v="-78065.428154873924"/>
    <x v="1"/>
    <n v="240"/>
    <n v="550636.13"/>
    <n v="-53.87"/>
  </r>
  <r>
    <s v="贵州迪丰兴义大佛坊店"/>
    <x v="1"/>
    <s v="C"/>
    <s v="街边"/>
    <s v="GYB137"/>
    <s v="加盟店"/>
    <n v="500"/>
    <s v="兴义市黄草片区大佛洞风景区一楼迪信通"/>
    <s v="贵州"/>
    <s v="兴义市"/>
    <s v="地级市"/>
    <s v="黔西南市"/>
    <x v="5"/>
    <n v="-522210.78818478697"/>
    <x v="1"/>
    <n v="3888"/>
    <n v="9768407.1199999992"/>
    <n v="907335.62"/>
  </r>
  <r>
    <s v="河北张家口总店"/>
    <x v="1"/>
    <s v="B"/>
    <s v="街边"/>
    <s v="SJ4048"/>
    <s v="加盟店"/>
    <n v="380"/>
    <s v="张家口市桥东区东方购物中心一楼迪信通"/>
    <s v="河北"/>
    <s v="张家口市"/>
    <s v="地级市"/>
    <s v="张家口市"/>
    <x v="4"/>
    <n v="177919.10999999996"/>
    <x v="0"/>
    <n v="1983"/>
    <n v="7162810.2800000003"/>
    <n v="1453943.68"/>
  </r>
  <r>
    <s v="河北张家口张北店"/>
    <x v="1"/>
    <s v="C"/>
    <s v="街边"/>
    <s v="SJ4057"/>
    <s v="加盟店"/>
    <n v="450"/>
    <s v="张北县兴华东路4号迪信通总店"/>
    <s v="河北"/>
    <s v="张北县"/>
    <s v="县级市"/>
    <s v="张家口市"/>
    <x v="4"/>
    <n v="-82665.199999999866"/>
    <x v="1"/>
    <n v="979"/>
    <n v="2955918"/>
    <n v="470873"/>
  </r>
  <r>
    <s v="河北秦皇岛市总店(白雪店)"/>
    <x v="1"/>
    <s v="C"/>
    <s v="街边"/>
    <s v="SJ4069"/>
    <s v="加盟店"/>
    <n v="280"/>
    <s v="河北省秦皇岛市海港区海港区河北大街186号迪信通手机超市（第二中学旁边）"/>
    <s v="河北"/>
    <s v="秦皇岛市"/>
    <s v="地级市"/>
    <s v="秦皇岛市"/>
    <x v="0"/>
    <n v="-51454.469999999645"/>
    <x v="1"/>
    <n v="1528"/>
    <n v="5131196.67"/>
    <n v="882940.47"/>
  </r>
  <r>
    <s v="河北保定涿州桃园店"/>
    <x v="1"/>
    <s v="D"/>
    <s v="街边"/>
    <s v="SJ4094"/>
    <s v="加盟店"/>
    <n v="70"/>
    <s v="涿州市南关大街97号（原大桃东北角）"/>
    <s v="河北"/>
    <s v="涿州市"/>
    <s v="县级市"/>
    <s v="保定市"/>
    <x v="3"/>
    <n v="-9088.4099999999689"/>
    <x v="1"/>
    <n v="616"/>
    <n v="1917634.01"/>
    <n v="288246.01"/>
  </r>
  <r>
    <s v="河北保定涿州万达店"/>
    <x v="1"/>
    <s v="C"/>
    <s v="街边"/>
    <s v="SJ4107"/>
    <s v="加盟店"/>
    <n v="320"/>
    <s v="涿州市桃园路96号（原大桃东南角）"/>
    <s v="河北"/>
    <s v="涿州市"/>
    <s v="县级市"/>
    <s v="保定市"/>
    <x v="3"/>
    <n v="-48411.520000000026"/>
    <x v="1"/>
    <n v="542"/>
    <n v="1691490.22"/>
    <n v="301295.42"/>
  </r>
  <r>
    <s v="河北保定高碑店迎宾路店"/>
    <x v="1"/>
    <s v="C"/>
    <s v="街边"/>
    <s v="SJ4149"/>
    <s v="加盟店"/>
    <n v="80"/>
    <s v="高碑店市迎宾路南侧143号（中国工商银行西邻）"/>
    <s v="河北"/>
    <s v="高碑店市"/>
    <s v="县级市"/>
    <s v="保定市"/>
    <x v="3"/>
    <n v="85287.389999999927"/>
    <x v="0"/>
    <n v="661"/>
    <n v="2469586.48"/>
    <n v="461759.68"/>
  </r>
  <r>
    <s v="河北张家口桥东百货大楼店"/>
    <x v="1"/>
    <s v="C"/>
    <s v="街边"/>
    <s v="SJ4164"/>
    <s v="加盟店"/>
    <n v="129"/>
    <s v="桥东区百货大楼一楼迪信通"/>
    <s v="河北"/>
    <s v="张家口市"/>
    <s v="地级市"/>
    <s v="张家口市"/>
    <x v="4"/>
    <n v="-78171.509999999907"/>
    <x v="1"/>
    <n v="895"/>
    <n v="3082832.21"/>
    <n v="563438.61"/>
  </r>
  <r>
    <s v="河北邯郸华亿店"/>
    <x v="1"/>
    <s v="C"/>
    <s v="街边"/>
    <s v="SJ4187"/>
    <s v="加盟店"/>
    <n v="273.98"/>
    <s v="邯郸市邯山区陵园路华亿大厦西行30米路北一层迪信通手机连锁"/>
    <s v="河北"/>
    <s v="邯郸市"/>
    <s v="地级市"/>
    <s v="邯郸市"/>
    <x v="0"/>
    <n v="118397.92000000011"/>
    <x v="0"/>
    <n v="621"/>
    <n v="2101784"/>
    <n v="511424.1"/>
  </r>
  <r>
    <s v="河北保定涿州范阳路店"/>
    <x v="1"/>
    <s v="B"/>
    <s v="街边"/>
    <s v="SJ4252"/>
    <s v="加盟店"/>
    <n v="345"/>
    <s v="涿州市范阳西路122号家乐福对面中国银行旁（迪信通）"/>
    <s v="河北"/>
    <s v="涿州市"/>
    <s v="县级市"/>
    <s v="保定市"/>
    <x v="3"/>
    <n v="176980.10000000015"/>
    <x v="0"/>
    <n v="1740"/>
    <n v="6445826.6600000001"/>
    <n v="1198221.26"/>
  </r>
  <r>
    <s v="河北保定涿州开发区广场店"/>
    <x v="1"/>
    <s v="B"/>
    <s v="街边"/>
    <s v="SJ4262"/>
    <s v="加盟店"/>
    <n v="360"/>
    <s v="涿州市开发区东兴北街7号（广场宜佳旺肯德基东门对面迪信通）"/>
    <s v="河北"/>
    <s v="涿州市"/>
    <s v="县级市"/>
    <s v="保定市"/>
    <x v="3"/>
    <n v="424186.95000000007"/>
    <x v="0"/>
    <n v="2138"/>
    <n v="7769930.6200000001"/>
    <n v="1614138.82"/>
  </r>
  <r>
    <s v="河北张家口桥东商场店"/>
    <x v="1"/>
    <s v="C"/>
    <s v="街边"/>
    <s v="SJ4284"/>
    <s v="加盟店"/>
    <n v="800"/>
    <s v="河北省张家口市桥东区河北省张家口市桥东区百货大楼北门对面迪信通"/>
    <s v="河北"/>
    <s v="张家口市"/>
    <s v="地级市"/>
    <s v="张家口市"/>
    <x v="4"/>
    <n v="-69437.080000000104"/>
    <x v="1"/>
    <n v="1228"/>
    <n v="4093349.24"/>
    <n v="715036.64"/>
  </r>
  <r>
    <s v="河南郑州二七广场天然店"/>
    <x v="1"/>
    <s v="A"/>
    <s v="街边"/>
    <s v="HAA009"/>
    <s v="直营店"/>
    <n v="370"/>
    <s v="人民路与西大街交叉口二七广场东北角天然商厦二楼北侧"/>
    <s v="河南"/>
    <s v="郑州市"/>
    <s v="省会"/>
    <s v="郑州市"/>
    <x v="1"/>
    <n v="603456.25661045092"/>
    <x v="0"/>
    <n v="4870"/>
    <n v="15134148.140000001"/>
    <n v="1813398.34"/>
  </r>
  <r>
    <s v="河南郑州管城区城东路店"/>
    <x v="1"/>
    <s v="B"/>
    <s v="街边"/>
    <s v="HAA073"/>
    <s v="直营店"/>
    <n v="280"/>
    <s v="郑州市管城区郑汴路城东路南50米路东超讯发手机连锁"/>
    <s v="河南"/>
    <s v="郑州市"/>
    <s v="省会"/>
    <s v="郑州市"/>
    <x v="1"/>
    <n v="63071.377409397202"/>
    <x v="0"/>
    <n v="1555"/>
    <n v="4357573.6500000004"/>
    <n v="573520.24"/>
  </r>
  <r>
    <s v="河南郑州伏牛店"/>
    <x v="1"/>
    <s v="C"/>
    <s v="街边"/>
    <s v="HAA156"/>
    <s v="直营店"/>
    <n v="140"/>
    <s v="中原路与伏牛路交叉口西南角"/>
    <s v="河南"/>
    <s v="郑州市"/>
    <s v="省会"/>
    <s v="郑州市"/>
    <x v="1"/>
    <n v="160132.9686200076"/>
    <x v="0"/>
    <n v="1886"/>
    <n v="5662446.2999999998"/>
    <n v="841130.56"/>
  </r>
  <r>
    <s v="河南郑州市中原路旗舰店"/>
    <x v="1"/>
    <s v="B"/>
    <s v="街边"/>
    <s v="HAA161"/>
    <s v="直营店"/>
    <n v="600"/>
    <s v="中原区中原路郑州大学北门向东20米双层迪信通"/>
    <s v="河南"/>
    <s v="郑州市"/>
    <s v="省会"/>
    <s v="郑州市"/>
    <x v="1"/>
    <n v="535105.46607815439"/>
    <x v="0"/>
    <n v="3900"/>
    <n v="14496240.689999999"/>
    <n v="1714644.52"/>
  </r>
  <r>
    <s v="河南郑州二七超讯发旗舰店"/>
    <x v="1"/>
    <s v="A"/>
    <s v="街边"/>
    <s v="HAA165"/>
    <s v="直营店"/>
    <n v="850"/>
    <s v="郑州市二七广场西南角百年德化D区二楼超讯发"/>
    <s v="河南"/>
    <s v="郑州市"/>
    <s v="省会"/>
    <s v="郑州市"/>
    <x v="1"/>
    <n v="-271885.87213082542"/>
    <x v="1"/>
    <n v="4489"/>
    <n v="17812947.23"/>
    <n v="1772029.39"/>
  </r>
  <r>
    <s v="河南洛阳景沪店"/>
    <x v="1"/>
    <s v="A"/>
    <s v="街边"/>
    <s v="HAA260"/>
    <s v="直营店"/>
    <n v="1125"/>
    <s v="洛阳市涧西区景华路75号景沪商场一楼"/>
    <s v="河南"/>
    <s v="洛阳市"/>
    <s v="地级市"/>
    <s v="洛阳市"/>
    <x v="0"/>
    <n v="51399.682042865796"/>
    <x v="0"/>
    <n v="6002"/>
    <n v="13253712.15"/>
    <n v="2072225.72"/>
  </r>
  <r>
    <s v="河南濮阳鹏程店"/>
    <x v="1"/>
    <s v="A"/>
    <s v="街边"/>
    <s v="HAA262"/>
    <s v="直营店"/>
    <n v="260"/>
    <s v="濮阳飞龙车站南20米路西"/>
    <s v="河南"/>
    <s v="濮阳市"/>
    <s v="地级市"/>
    <s v="濮阳市"/>
    <x v="4"/>
    <n v="-50556.883111187111"/>
    <x v="1"/>
    <n v="1069"/>
    <n v="3175389"/>
    <n v="376768.58"/>
  </r>
  <r>
    <s v="河南驻马店解放路至尊店"/>
    <x v="1"/>
    <s v="B"/>
    <s v="街边"/>
    <s v="HAA279"/>
    <s v="直营店"/>
    <n v="320"/>
    <s v="驻马店解放路三维大厦一楼"/>
    <s v="河南"/>
    <s v="驻马店市"/>
    <s v="地级市"/>
    <s v="驻马店市"/>
    <x v="0"/>
    <n v="214922.91110573176"/>
    <x v="0"/>
    <n v="4838"/>
    <n v="15428909.84"/>
    <n v="1748780.63"/>
  </r>
  <r>
    <s v="河南南阳至尊店"/>
    <x v="1"/>
    <s v="A"/>
    <s v="街边"/>
    <s v="HAA287"/>
    <s v="直营店"/>
    <n v="1000"/>
    <s v="河南南阳港达商贸城一楼"/>
    <s v="河南"/>
    <s v="南阳市"/>
    <s v="地级市"/>
    <s v="南阳市"/>
    <x v="0"/>
    <n v="1363827.7166366756"/>
    <x v="0"/>
    <n v="8583"/>
    <n v="25005852.050000001"/>
    <n v="3528516.68"/>
  </r>
  <r>
    <s v="河南南阳超讯发港达总店"/>
    <x v="1"/>
    <s v="A"/>
    <s v="街边"/>
    <s v="HAA288"/>
    <s v="直营店"/>
    <n v="1000"/>
    <s v="河南南阳港达商贸城二楼"/>
    <s v="河南"/>
    <s v="南阳市"/>
    <s v="地级市"/>
    <s v="南阳市"/>
    <x v="0"/>
    <n v="1859468.7580761025"/>
    <x v="0"/>
    <n v="7581"/>
    <n v="22270786.809999999"/>
    <n v="3280973.3200000003"/>
  </r>
  <r>
    <s v="河南洛阳市天津路景华店"/>
    <x v="1"/>
    <s v="B"/>
    <s v="街边"/>
    <s v="HAA291"/>
    <s v="直营店"/>
    <n v="390"/>
    <s v="洛阳市涧西区景华路39号迪信通手机店一楼"/>
    <s v="河南"/>
    <s v="洛阳市"/>
    <s v="地级市"/>
    <s v="洛阳市"/>
    <x v="0"/>
    <n v="-172831.63266287441"/>
    <x v="1"/>
    <n v="2178"/>
    <n v="6863193.0300000003"/>
    <n v="1335683.2899999998"/>
  </r>
  <r>
    <s v="河南信阳贝信店"/>
    <x v="1"/>
    <s v="C"/>
    <s v="街边"/>
    <s v="HAA298"/>
    <s v="直营店"/>
    <n v="170"/>
    <s v="信阳市中山路与解放路交叉口贝信移动手机广场"/>
    <s v="河南"/>
    <s v="信阳市"/>
    <s v="地级市"/>
    <s v="信阳市"/>
    <x v="0"/>
    <n v="28729.25475524502"/>
    <x v="0"/>
    <n v="1558"/>
    <n v="4916907.91"/>
    <n v="679511.85"/>
  </r>
  <r>
    <s v="河南信阳东方红大道和美店"/>
    <x v="1"/>
    <s v="B"/>
    <s v="街边"/>
    <s v="HAA299"/>
    <s v="直营店"/>
    <n v="600"/>
    <s v="信阳市东方京城B座移动手机广场一楼"/>
    <s v="河南"/>
    <s v="信阳市"/>
    <s v="地级市"/>
    <s v="信阳市"/>
    <x v="0"/>
    <n v="-129747.15775793599"/>
    <x v="1"/>
    <n v="3247"/>
    <n v="12228649.029999999"/>
    <n v="1827171.34"/>
  </r>
  <r>
    <s v="河南商丘精品店"/>
    <x v="1"/>
    <s v="B"/>
    <s v="街边"/>
    <s v="HAA300"/>
    <s v="直营店"/>
    <n v="170"/>
    <s v="商丘民主中路九龙广场A-9#门面房"/>
    <s v="河南"/>
    <s v="商丘市"/>
    <s v="地级市"/>
    <s v="商丘市"/>
    <x v="0"/>
    <n v="101296.43479898873"/>
    <x v="0"/>
    <n v="1881"/>
    <n v="6245121.9900000002"/>
    <n v="947227.86"/>
  </r>
  <r>
    <s v="河南驻马店解放路三维店"/>
    <x v="1"/>
    <s v="B"/>
    <s v="街边"/>
    <s v="HAA306"/>
    <s v="直营店"/>
    <n v="175"/>
    <s v="驻马店解放路三维大厦一楼"/>
    <s v="河南"/>
    <s v="驻马店市"/>
    <s v="地级市"/>
    <s v="驻马店市"/>
    <x v="0"/>
    <n v="323115.10486219445"/>
    <x v="0"/>
    <n v="4024"/>
    <n v="12164792.710000001"/>
    <n v="1462916.34"/>
  </r>
  <r>
    <s v="河南驻马店解放中路总店"/>
    <x v="1"/>
    <s v="A"/>
    <s v="街边"/>
    <s v="HAA308"/>
    <s v="直营店"/>
    <n v="301"/>
    <s v="驻马店解放路老移动营业厅一楼"/>
    <s v="河南"/>
    <s v="驻马店市"/>
    <s v="地级市"/>
    <s v="驻马店市"/>
    <x v="0"/>
    <n v="876435.59501822095"/>
    <x v="0"/>
    <n v="4822"/>
    <n v="15153720.4"/>
    <n v="1794215.94"/>
  </r>
  <r>
    <s v="河南郑州汝河路世纪联华店"/>
    <x v="1"/>
    <s v="C"/>
    <s v="街边"/>
    <s v="HAA390"/>
    <s v="直营店"/>
    <n v="280"/>
    <s v="郑州市中原区汝河路92号"/>
    <s v="河南"/>
    <s v="郑州市"/>
    <s v="省会"/>
    <s v="郑州市"/>
    <x v="1"/>
    <n v="-19208.704870049089"/>
    <x v="1"/>
    <n v="2026"/>
    <n v="6034919.1200000001"/>
    <n v="906412.51"/>
  </r>
  <r>
    <s v="河南郑州东风路天旺店"/>
    <x v="1"/>
    <s v="B"/>
    <s v="街边"/>
    <s v="HAA402"/>
    <s v="直营店"/>
    <n v="90"/>
    <s v="郑州市金水区天明路82号裙房商业1层1103号 "/>
    <s v="河南"/>
    <s v="郑州市"/>
    <s v="省会"/>
    <s v="郑州市"/>
    <x v="1"/>
    <n v="-176015.40478186266"/>
    <x v="1"/>
    <n v="1470"/>
    <n v="5393583.3499999996"/>
    <n v="878027.84"/>
  </r>
  <r>
    <s v="河南洛阳丽春路社区厅"/>
    <x v="1"/>
    <s v="D"/>
    <s v="街边"/>
    <s v="HAA412"/>
    <s v="直营店"/>
    <n v="51.8"/>
    <s v="洛阳市涧西区丽春西路中段南峰园社区综合楼门面房"/>
    <s v="河南"/>
    <s v="洛阳市"/>
    <s v="地级市"/>
    <s v="洛阳市"/>
    <x v="0"/>
    <n v="-46626.371686790088"/>
    <x v="1"/>
    <n v="110"/>
    <n v="264589.01"/>
    <n v="38150.17"/>
  </r>
  <r>
    <s v="河南漯河市人民路总店"/>
    <x v="1"/>
    <s v="D"/>
    <s v="街边"/>
    <s v="HAA478"/>
    <s v="直营店"/>
    <n v="180"/>
    <s v="漯河市源汇区人民路中段电子科技大厦一楼迪信通"/>
    <s v="河南"/>
    <s v="漯河市"/>
    <s v="地级市"/>
    <s v="漯河市"/>
    <x v="4"/>
    <n v="-279099.52687536768"/>
    <x v="1"/>
    <n v="1046"/>
    <n v="3160383.27"/>
    <n v="382579.44999999995"/>
  </r>
  <r>
    <s v="河南郑州信息店"/>
    <x v="1"/>
    <s v="D"/>
    <s v="街边"/>
    <s v="HAA495"/>
    <s v="直营店"/>
    <n v="130"/>
    <s v="郑州市信息学院路与俭学街交叉转角一层铺面"/>
    <s v="河南"/>
    <s v="郑州市"/>
    <s v="省会"/>
    <s v="郑州市"/>
    <x v="1"/>
    <n v="46981.75292931385"/>
    <x v="0"/>
    <n v="566"/>
    <n v="1850512.73"/>
    <n v="244276.48000000001"/>
  </r>
  <r>
    <s v="河南郑州紫荆山公园英才店"/>
    <x v="1"/>
    <s v="B"/>
    <s v="街边"/>
    <s v="HAA496"/>
    <s v="直营店"/>
    <n v="540"/>
    <s v="金水区金水路108号“英才广场商业街”一楼沿街铺面"/>
    <s v="河南"/>
    <s v="郑州市"/>
    <s v="省会"/>
    <s v="郑州市"/>
    <x v="1"/>
    <n v="125082.34142516322"/>
    <x v="0"/>
    <n v="2736"/>
    <n v="10315455.859999999"/>
    <n v="1150784.29"/>
  </r>
  <r>
    <s v="河南郑州总店"/>
    <x v="1"/>
    <s v="A"/>
    <s v="街边"/>
    <s v="HAA497"/>
    <s v="直营店"/>
    <n v="660"/>
    <s v="郑州市德化街68号友谊大楼二层"/>
    <s v="河南"/>
    <s v="郑州市"/>
    <s v="省会"/>
    <s v="郑州市"/>
    <x v="1"/>
    <n v="-93222.173806739447"/>
    <x v="1"/>
    <n v="11566"/>
    <n v="39673238.68"/>
    <n v="4638359.4000000004"/>
  </r>
  <r>
    <s v="河南郑州丰庆路庙里街店"/>
    <x v="1"/>
    <s v="B"/>
    <s v="街边"/>
    <s v="HAA517"/>
    <s v="直营店"/>
    <n v="230"/>
    <s v="河南省郑州市金水区北环路与丰庆路交叉口向北200米路东"/>
    <s v="河南"/>
    <s v="郑州市"/>
    <s v="省会"/>
    <s v="郑州市"/>
    <x v="1"/>
    <n v="254592.65915731611"/>
    <x v="0"/>
    <n v="2604"/>
    <n v="9069452.8200000003"/>
    <n v="1204438.9400000002"/>
  </r>
  <r>
    <s v="河南郑州桐柏店"/>
    <x v="1"/>
    <s v="A"/>
    <s v="街边"/>
    <s v="HAA519"/>
    <s v="直营店"/>
    <n v="320"/>
    <s v="郑州市桐柏路187号"/>
    <s v="河南"/>
    <s v="郑州市"/>
    <s v="省会"/>
    <s v="郑州市"/>
    <x v="1"/>
    <n v="450625.13993498025"/>
    <x v="0"/>
    <n v="4623"/>
    <n v="15713488.800000001"/>
    <n v="1904234.27"/>
  </r>
  <r>
    <s v="河南周口七一路邮局至尊店"/>
    <x v="1"/>
    <s v="C"/>
    <s v="街边"/>
    <s v="HAA543"/>
    <s v="直营店"/>
    <n v="280"/>
    <s v="河南周口七一路邮局至尊店"/>
    <s v="河南"/>
    <s v="周口市"/>
    <s v="地级市"/>
    <s v="周口市"/>
    <x v="0"/>
    <n v="-88498.09143399098"/>
    <x v="1"/>
    <n v="1602"/>
    <n v="7319172.5700000003"/>
    <n v="927899.06"/>
  </r>
  <r>
    <s v="河南周口淮阳邮局至尊店"/>
    <x v="1"/>
    <s v="D"/>
    <s v="街边"/>
    <s v="HAA556"/>
    <s v="直营店"/>
    <n v="200"/>
    <s v="河南省周口市淮阳区新华大街与民生西路交叉口 "/>
    <s v="河南"/>
    <s v="周口市"/>
    <s v="地级市"/>
    <s v="周口市"/>
    <x v="0"/>
    <n v="-66414.352920353995"/>
    <x v="1"/>
    <n v="82"/>
    <n v="318674.01"/>
    <n v="26607.439999999999"/>
  </r>
  <r>
    <s v="河南三门峡卢氏新建路东大街店"/>
    <x v="1"/>
    <s v="C"/>
    <s v="街边"/>
    <s v="HCS005"/>
    <s v="加盟店"/>
    <n v="185"/>
    <s v="卢氏县新建路东大街迪信通"/>
    <s v="河南"/>
    <s v="卢氏县"/>
    <s v="县级市"/>
    <s v="三门峡市"/>
    <x v="5"/>
    <n v="0"/>
    <x v="0"/>
    <n v="2204"/>
    <n v="4784276.04"/>
    <n v="533623.29"/>
  </r>
  <r>
    <s v="河南三门峡卢氏荣耀专卖店"/>
    <x v="1"/>
    <s v="C"/>
    <s v="街边"/>
    <s v="HCS008"/>
    <s v="加盟店"/>
    <n v="60"/>
    <s v="卢氏县城十字街东北角"/>
    <s v="河南"/>
    <s v="卢氏县"/>
    <s v="县级市"/>
    <s v="三门峡市"/>
    <x v="5"/>
    <n v="0"/>
    <x v="0"/>
    <n v="787"/>
    <n v="2211033"/>
    <n v="272699.26"/>
  </r>
  <r>
    <s v="河南三门峡超讯发黄河路店"/>
    <x v="1"/>
    <s v="A"/>
    <s v="街边"/>
    <s v="HCR002"/>
    <s v="加盟店"/>
    <n v="1180"/>
    <s v="三门峡市黄河路中段108号超讯发"/>
    <s v="河南"/>
    <s v="三门峡市"/>
    <s v="地级市"/>
    <s v="三门峡市"/>
    <x v="5"/>
    <n v="0"/>
    <x v="0"/>
    <n v="10669"/>
    <n v="28969569.199999999"/>
    <n v="3501317.4699999997"/>
  </r>
  <r>
    <s v="河南濮阳市中原路手机连锁店"/>
    <x v="1"/>
    <s v="C"/>
    <s v="街边"/>
    <s v="HN0004"/>
    <s v="加盟店"/>
    <n v="128"/>
    <s v="濮阳市中原路与大庆路交叉口西南角"/>
    <s v="河南"/>
    <s v="濮阳市"/>
    <s v="地级市"/>
    <s v="濮阳市"/>
    <x v="4"/>
    <n v="-24544.431556702672"/>
    <x v="1"/>
    <n v="1440"/>
    <n v="4026297.15"/>
    <n v="437102.64"/>
  </r>
  <r>
    <s v="河南濮阳中原路油田二店"/>
    <x v="1"/>
    <s v="C"/>
    <s v="街边"/>
    <s v="HN0005"/>
    <s v="加盟店"/>
    <n v="166"/>
    <s v="濮阳市中原路与大庆路交叉口西50米路南"/>
    <s v="河南"/>
    <s v="濮阳市"/>
    <s v="地级市"/>
    <s v="濮阳市"/>
    <x v="4"/>
    <n v="-196.57901860706625"/>
    <x v="1"/>
    <n v="1124"/>
    <n v="3126526.71"/>
    <n v="385708.02"/>
  </r>
  <r>
    <s v="河南鹤壁新区黄河路鹤翔店"/>
    <x v="1"/>
    <s v="D"/>
    <s v="街边"/>
    <s v="HN0228"/>
    <s v="加盟店"/>
    <n v="20"/>
    <s v="鹤壁市淇滨区黄山路与黄河路交叉口西南角"/>
    <s v="河南"/>
    <s v="鹤壁市"/>
    <s v="地级市"/>
    <s v="鹤壁市"/>
    <x v="5"/>
    <n v="50874.417764468759"/>
    <x v="0"/>
    <n v="597"/>
    <n v="2302909"/>
    <n v="261084.75"/>
  </r>
  <r>
    <s v="河南许昌市火车站店"/>
    <x v="1"/>
    <s v="C"/>
    <s v="街边"/>
    <s v="HN0375"/>
    <s v="加盟店"/>
    <n v="580"/>
    <s v="许昌市火车站对面迪信通"/>
    <s v="河南"/>
    <s v="许昌市"/>
    <s v="地级市"/>
    <s v="许昌市"/>
    <x v="4"/>
    <n v="-162405.00232626079"/>
    <x v="1"/>
    <n v="2100"/>
    <n v="6082784.3099999996"/>
    <n v="864590.47"/>
  </r>
  <r>
    <s v="河南郑州中原路华为零售店"/>
    <x v="1"/>
    <s v="D"/>
    <s v="街边"/>
    <s v="HN0500"/>
    <s v="加盟店"/>
    <n v="130"/>
    <s v="郑州市二七区中原路中原商场东楼"/>
    <s v="河南"/>
    <s v="郑州市"/>
    <s v="省会"/>
    <s v="郑州市"/>
    <x v="1"/>
    <n v="-115358.81616178404"/>
    <x v="1"/>
    <n v="568"/>
    <n v="2535919.29"/>
    <n v="362618.51"/>
  </r>
  <r>
    <s v="河南新乡卫辉华为体验店"/>
    <x v="1"/>
    <e v="#N/A"/>
    <s v="街边"/>
    <s v="HN0722"/>
    <s v="加盟店"/>
    <n v="79"/>
    <s v="卫辉建设路与比干大道交叉口东南角"/>
    <s v="河南"/>
    <s v="新乡市"/>
    <s v="地级市"/>
    <s v="新乡市"/>
    <x v="0"/>
    <n v="2500.0899999999892"/>
    <x v="0"/>
    <n v="385"/>
    <n v="1676406"/>
    <n v="234008.85"/>
  </r>
  <r>
    <s v="河南漯河人民路华为零售店"/>
    <x v="1"/>
    <s v="D"/>
    <s v="街边"/>
    <s v="HN0798"/>
    <s v="加盟店"/>
    <n v="45"/>
    <s v="漯河市源汇区人民路中段电子科技大厦一楼华为零售店"/>
    <s v="河南"/>
    <s v="漯河市"/>
    <s v="地级市"/>
    <s v="漯河市"/>
    <x v="4"/>
    <n v="-109982.86004810937"/>
    <x v="1"/>
    <n v="358"/>
    <n v="1447614.64"/>
    <n v="204789.13"/>
  </r>
  <r>
    <s v="河南洛阳伊川店"/>
    <x v="1"/>
    <s v="B"/>
    <s v="街边"/>
    <s v="HNO272"/>
    <s v="加盟店"/>
    <n v="920"/>
    <s v="洛阳市伊川县杜康大道与人民路交叉口"/>
    <s v="河南"/>
    <s v="伊川县"/>
    <s v="县级市"/>
    <s v="洛阳市"/>
    <x v="0"/>
    <n v="-341935.74122460745"/>
    <x v="1"/>
    <n v="3773"/>
    <n v="10177501.58"/>
    <n v="1180530.24"/>
  </r>
  <r>
    <s v="湖北随州舜井大道店"/>
    <x v="1"/>
    <s v="D"/>
    <s v="街边"/>
    <s v="HBB015"/>
    <s v="加盟店"/>
    <n v="158"/>
    <s v="随州曾都舜井大道迪信通连锁店"/>
    <s v="湖北"/>
    <s v="随州市"/>
    <s v="地级市"/>
    <s v="随州市"/>
    <x v="5"/>
    <n v="-216151.96359366691"/>
    <x v="1"/>
    <n v="1014"/>
    <n v="2129975.94"/>
    <n v="285606.68"/>
  </r>
  <r>
    <s v="汉川市西正街新华书店店"/>
    <x v="1"/>
    <s v="C"/>
    <s v="街边"/>
    <s v="HBA282"/>
    <s v="直营店"/>
    <n v="230"/>
    <s v="汉川市文化路1号新华书店"/>
    <s v="湖北"/>
    <s v="汉川市"/>
    <s v="县级市"/>
    <s v="孝感市"/>
    <x v="4"/>
    <n v="220944.7290236082"/>
    <x v="0"/>
    <n v="1214"/>
    <n v="3328996.2"/>
    <n v="168633.8"/>
  </r>
  <r>
    <s v="长沙红星一店"/>
    <x v="1"/>
    <s v="D"/>
    <s v="街边"/>
    <s v="CSE092"/>
    <s v="直营店"/>
    <n v="230"/>
    <s v="长沙市雨花区中意一路478号红星步步高四号商铺迪信通卖场"/>
    <s v="湖南"/>
    <s v="长沙市"/>
    <s v="地级市"/>
    <s v="长沙市"/>
    <x v="1"/>
    <n v="-130685.92160000003"/>
    <x v="1"/>
    <n v="523"/>
    <n v="1755396"/>
    <n v="72658"/>
  </r>
  <r>
    <s v="长沙加盟星沙一店"/>
    <x v="1"/>
    <s v="D"/>
    <s v="街边"/>
    <s v="CSD013"/>
    <s v="加盟店"/>
    <n v="90"/>
    <s v="湖南省长沙市长沙县星沙镇四区91栋92号"/>
    <s v="湖南"/>
    <s v="星沙镇"/>
    <s v="乡镇"/>
    <s v="长沙市"/>
    <x v="1"/>
    <n v="-137344.13"/>
    <x v="1"/>
    <n v="0"/>
    <n v="9989"/>
    <n v="325"/>
  </r>
  <r>
    <s v="长沙加盟星沙二店"/>
    <x v="1"/>
    <s v="D"/>
    <s v="街边"/>
    <s v="CSD014"/>
    <s v="加盟店"/>
    <n v="90"/>
    <s v="长沙县星沙镇板仓中路晶华美地C6号门面迪信通"/>
    <s v="湖南"/>
    <s v="星沙镇"/>
    <s v="乡镇"/>
    <s v="长沙市"/>
    <x v="1"/>
    <n v="-50516"/>
    <x v="1"/>
    <n v="22"/>
    <n v="52600"/>
    <n v="1862"/>
  </r>
  <r>
    <s v="星沙泉塘形象店"/>
    <x v="1"/>
    <s v="D"/>
    <s v="街边"/>
    <s v="CSD114"/>
    <s v="加盟店"/>
    <n v="66"/>
    <s v="长沙县泉塘街道办事处泉塘小区D区1栋170号"/>
    <s v="湖南"/>
    <s v="长沙县"/>
    <s v="县级市"/>
    <s v="长沙市"/>
    <x v="1"/>
    <n v="-2808"/>
    <x v="1"/>
    <n v="0"/>
    <n v="3316"/>
    <n v="580"/>
  </r>
  <r>
    <s v="长沙加盟红星二店"/>
    <x v="1"/>
    <s v="D"/>
    <s v="街边"/>
    <s v="CSD120"/>
    <s v="加盟店"/>
    <n v="150"/>
    <s v="长沙市雨花区中意一路478号红星步步高商业广场麦当劳旁边"/>
    <s v="湖南"/>
    <s v="长沙市"/>
    <s v="地级市"/>
    <s v="长沙市"/>
    <x v="1"/>
    <n v="-136195"/>
    <x v="1"/>
    <n v="0"/>
    <n v="24471"/>
    <n v="152.5"/>
  </r>
  <r>
    <s v="星沙六店"/>
    <x v="1"/>
    <s v="D"/>
    <s v="街边"/>
    <s v="CSD123"/>
    <s v="加盟店"/>
    <n v="66"/>
    <s v="长沙县星沙镇开元中路146号尚城对面"/>
    <s v="湖南"/>
    <s v="星沙镇"/>
    <s v="乡镇"/>
    <s v="长沙市"/>
    <x v="1"/>
    <n v="8419"/>
    <x v="0"/>
    <n v="4"/>
    <n v="9197"/>
    <n v="1824"/>
  </r>
  <r>
    <s v="南京江宁一店"/>
    <x v="1"/>
    <s v="D"/>
    <s v="街边"/>
    <s v="JSH022"/>
    <s v="直营店"/>
    <n v="530"/>
    <s v="南京市江宁区东山街道上元大街东路558号"/>
    <s v="江苏"/>
    <s v="南京市"/>
    <s v="省会"/>
    <s v="南京市"/>
    <x v="1"/>
    <n v="-534181.08937352512"/>
    <x v="1"/>
    <n v="520"/>
    <n v="2086249.56"/>
    <n v="234634.34"/>
  </r>
  <r>
    <s v="南京迈皋桥邮政店"/>
    <x v="1"/>
    <s v="C"/>
    <s v="街边"/>
    <s v="JSH204"/>
    <s v="直营店"/>
    <n v="155"/>
    <s v="南京市栖霞区和燕路294号"/>
    <s v="江苏"/>
    <s v="南京市"/>
    <s v="省会"/>
    <s v="南京市"/>
    <x v="1"/>
    <n v="-298812.63183041604"/>
    <x v="1"/>
    <n v="758"/>
    <n v="2207286.79"/>
    <n v="356784.8"/>
  </r>
  <r>
    <s v="江苏加盟盐城建湖明珠西路社区店"/>
    <x v="1"/>
    <s v="D"/>
    <s v="街边"/>
    <s v="SAH045"/>
    <s v="加盟店"/>
    <n v="60"/>
    <s v="建湖县太平路与明珠西路交叉口东北角（中国电信明珠西路社区店）"/>
    <s v="江苏"/>
    <s v="建湖县"/>
    <s v="县级市"/>
    <s v="盐城市"/>
    <x v="0"/>
    <n v="-34303.54640468039"/>
    <x v="1"/>
    <n v="3"/>
    <n v="12684"/>
    <n v="1606"/>
  </r>
  <r>
    <s v="江苏加盟盐城建湖光荣巷社区店"/>
    <x v="1"/>
    <s v="D"/>
    <s v="街边"/>
    <s v="SAH046"/>
    <s v="加盟店"/>
    <n v="50"/>
    <s v="盐城市建湖县兴湖花苑商业A区2分区13号门市"/>
    <s v="江苏"/>
    <s v="盐城市"/>
    <s v="地级市"/>
    <s v="盐城市"/>
    <x v="0"/>
    <n v="-46572.011542787084"/>
    <x v="1"/>
    <n v="0"/>
    <n v="385"/>
    <n v="152"/>
  </r>
  <r>
    <s v="南昌青山湖区北京东路店"/>
    <x v="1"/>
    <s v="C"/>
    <s v="街边"/>
    <s v="JXG007"/>
    <s v="直营店"/>
    <n v="220"/>
    <s v="南昌市青山湖区坊镇永人村44号"/>
    <s v="江西"/>
    <s v="南昌市"/>
    <s v="省会"/>
    <s v="南昌市"/>
    <x v="3"/>
    <n v="2708.6679661046437"/>
    <x v="0"/>
    <n v="1798"/>
    <n v="5632931.7300000004"/>
    <n v="591008.94999999995"/>
  </r>
  <r>
    <s v="抚顺市新抚区步行街店"/>
    <x v="1"/>
    <s v="C"/>
    <s v="街边"/>
    <s v="SYI018"/>
    <s v="直营店"/>
    <n v="100"/>
    <s v="抚顺市新抚区西四路7号迪信通手机连锁"/>
    <s v="辽宁"/>
    <s v="抚顺市"/>
    <s v="地级市"/>
    <s v="抚顺市"/>
    <x v="4"/>
    <n v="119924.63799247278"/>
    <x v="0"/>
    <n v="2387"/>
    <n v="6260633.1399999997"/>
    <n v="583216.56000000006"/>
  </r>
  <r>
    <s v="调兵山店"/>
    <x v="1"/>
    <s v="D"/>
    <s v="街边"/>
    <s v="SYG030"/>
    <s v="加盟店"/>
    <n v="120"/>
    <s v="辽宁省铁岭市调兵山市调兵山大街贸易城1号迪信通"/>
    <s v="辽宁"/>
    <s v="调兵山市"/>
    <s v="县级市"/>
    <s v="铁岭市"/>
    <x v="5"/>
    <n v="-63035.455839468312"/>
    <x v="1"/>
    <n v="720"/>
    <n v="1590468.92"/>
    <n v="161476.51"/>
  </r>
  <r>
    <s v="辽宁朝阳总店"/>
    <x v="1"/>
    <s v="C"/>
    <s v="街边"/>
    <s v="SYG032"/>
    <s v="加盟店"/>
    <n v="160"/>
    <s v="朝阳市双塔区朝阳大街2段81-7"/>
    <s v="辽宁"/>
    <s v="朝阳市"/>
    <s v="地级市"/>
    <s v="朝阳市"/>
    <x v="5"/>
    <n v="3509.0068187205416"/>
    <x v="0"/>
    <n v="2292"/>
    <n v="4989133.41"/>
    <n v="629854.19999999995"/>
  </r>
  <r>
    <s v="沈阳市皇姑区北行店"/>
    <x v="1"/>
    <s v="B"/>
    <s v="街边"/>
    <s v="SYG048"/>
    <s v="加盟店"/>
    <n v="331.56"/>
    <s v="沈阳市皇姑区长江街106号9门"/>
    <s v="辽宁"/>
    <s v="沈阳市"/>
    <s v="省会"/>
    <s v="沈阳市"/>
    <x v="1"/>
    <n v="41452.245943969952"/>
    <x v="0"/>
    <n v="5386"/>
    <n v="13197826.26"/>
    <n v="971892.53"/>
  </r>
  <r>
    <s v="沈阳市东陵区白塔街店"/>
    <x v="1"/>
    <s v="C"/>
    <s v="街边"/>
    <s v="SYG072"/>
    <s v="加盟店"/>
    <n v="100"/>
    <s v="沈阳市浑南区白塔街101号"/>
    <s v="辽宁"/>
    <s v="沈阳市"/>
    <s v="省会"/>
    <s v="沈阳市"/>
    <x v="1"/>
    <n v="235116.00947204107"/>
    <x v="0"/>
    <n v="3438"/>
    <n v="7681124.1900000004"/>
    <n v="741908.95"/>
  </r>
  <r>
    <s v="阜新细河区中华路店"/>
    <x v="1"/>
    <s v="C"/>
    <s v="街边"/>
    <s v="SYG089"/>
    <s v="加盟店"/>
    <n v="134"/>
    <s v="阜新市细河区中华路65-28门迪信通手机连锁 "/>
    <s v="辽宁"/>
    <s v="阜新市"/>
    <s v="地级市"/>
    <s v="阜新市"/>
    <x v="5"/>
    <n v="-232254.02011308639"/>
    <x v="1"/>
    <n v="2142"/>
    <n v="4803643.71"/>
    <n v="416507.17"/>
  </r>
  <r>
    <s v="抚顺中央大街店"/>
    <x v="1"/>
    <s v="D"/>
    <s v="街边"/>
    <s v="SYG116"/>
    <s v="加盟店"/>
    <n v="230"/>
    <s v="抚顺新抚区东六路3号中央大街邮局后身迪信通"/>
    <s v="辽宁"/>
    <s v="抚顺市"/>
    <s v="地级市"/>
    <s v="抚顺市"/>
    <x v="4"/>
    <n v="-57928.885466038482"/>
    <x v="1"/>
    <n v="1489"/>
    <n v="3529432.06"/>
    <n v="427227.77"/>
  </r>
  <r>
    <s v="沈阳市浑南区营城子店"/>
    <x v="1"/>
    <s v="D"/>
    <s v="街边"/>
    <s v="SYG131"/>
    <s v="加盟店"/>
    <n v="120"/>
    <s v="沈阳市浑南区营城子大街145-5迪信通手机店"/>
    <s v="辽宁"/>
    <s v="沈阳市"/>
    <s v="省会"/>
    <s v="沈阳市"/>
    <x v="1"/>
    <n v="-152979.70456761608"/>
    <x v="1"/>
    <n v="1186"/>
    <n v="2248173.0099999998"/>
    <n v="198920.39"/>
  </r>
  <r>
    <s v="沈阳苏家屯店"/>
    <x v="1"/>
    <s v="C"/>
    <s v="街边"/>
    <s v="SYF064"/>
    <s v="直营店"/>
    <n v="380"/>
    <s v="沈阳市苏家屯区雪柳街37号"/>
    <s v="辽宁"/>
    <s v="沈阳市"/>
    <s v="省会"/>
    <s v="沈阳市"/>
    <x v="1"/>
    <n v="48093.180893188452"/>
    <x v="0"/>
    <n v="1371"/>
    <n v="3450538.73"/>
    <n v="283843.93"/>
  </r>
  <r>
    <s v="辽宁沈阳铁西店"/>
    <x v="1"/>
    <s v="B"/>
    <s v="街边"/>
    <s v="SYF066"/>
    <s v="直营店"/>
    <n v="300"/>
    <s v="沈阳市铁西区兴华南街21号"/>
    <s v="辽宁"/>
    <s v="沈阳市"/>
    <s v="省会"/>
    <s v="沈阳市"/>
    <x v="1"/>
    <n v="566394.80462260393"/>
    <x v="0"/>
    <n v="6515"/>
    <n v="18327402.109999999"/>
    <n v="1468594.31"/>
  </r>
  <r>
    <s v="金华市婺城区自来手机经营部"/>
    <x v="1"/>
    <s v="B"/>
    <s v="街边"/>
    <s v="ZNK124"/>
    <s v="加盟店"/>
    <n v="150"/>
    <s v="金华市婺城区解放东路32号 "/>
    <s v="浙江"/>
    <s v="金华市"/>
    <s v="地级市"/>
    <s v="金华市"/>
    <x v="3"/>
    <n v="216341.89"/>
    <x v="0"/>
    <n v="3263"/>
    <n v="10371569.630000001"/>
    <n v="1259987.3"/>
  </r>
  <r>
    <s v="绍兴市越城区超发手机店"/>
    <x v="1"/>
    <s v="B"/>
    <s v="街边"/>
    <s v="ZNK136"/>
    <s v="加盟店"/>
    <n v="200"/>
    <s v="绍兴市胜利东路85号"/>
    <s v="浙江"/>
    <s v="绍兴市"/>
    <s v="地级市"/>
    <s v="绍兴市"/>
    <x v="3"/>
    <n v="645201.75739320391"/>
    <x v="0"/>
    <n v="4215"/>
    <n v="12167131.43"/>
    <n v="1175780.21"/>
  </r>
  <r>
    <s v="绍兴市越城区通达手机商行"/>
    <x v="1"/>
    <s v="C"/>
    <s v="街边"/>
    <s v="ZNK141"/>
    <s v="加盟店"/>
    <n v="180"/>
    <s v="绍兴市胜利东路89-91号"/>
    <s v="浙江"/>
    <s v="绍兴市"/>
    <s v="地级市"/>
    <s v="绍兴市"/>
    <x v="3"/>
    <n v="626976.54802766978"/>
    <x v="0"/>
    <n v="2255"/>
    <n v="5494971.2599999998"/>
    <n v="621612.57999999996"/>
  </r>
  <r>
    <s v="海盐县超讯发手机店"/>
    <x v="1"/>
    <s v="D"/>
    <s v="街边"/>
    <s v="ZNK203"/>
    <s v="加盟店"/>
    <n v="327"/>
    <s v="海盐县勤俭北路248号"/>
    <s v="浙江"/>
    <s v="海盐县"/>
    <s v="县级市"/>
    <s v="嘉兴市"/>
    <x v="3"/>
    <n v="32307.496999999999"/>
    <x v="0"/>
    <n v="759"/>
    <n v="1913836.77"/>
    <n v="222421.97"/>
  </r>
  <r>
    <s v="宁波市江东新河雄哥手机商行"/>
    <x v="1"/>
    <s v="B"/>
    <s v="街边"/>
    <s v="ZNK211"/>
    <s v="加盟店"/>
    <n v="100"/>
    <s v="腊梅路525号迪信通中心17—19"/>
    <s v="浙江"/>
    <s v="宁波市"/>
    <s v="副省级市"/>
    <s v="宁波市"/>
    <x v="3"/>
    <n v="53461.600353584901"/>
    <x v="0"/>
    <n v="1823"/>
    <n v="8240246.4900000002"/>
    <n v="530513.12"/>
  </r>
  <r>
    <s v="绍兴市越城区朝晖手机商行"/>
    <x v="1"/>
    <s v="C"/>
    <s v="街边"/>
    <s v="ZNK447"/>
    <s v="加盟店"/>
    <n v="140"/>
    <s v="绍兴市越城区解放南路1105号"/>
    <s v="浙江"/>
    <s v="绍兴市"/>
    <s v="地级市"/>
    <s v="绍兴市"/>
    <x v="3"/>
    <n v="66103.153342232996"/>
    <x v="0"/>
    <n v="1143"/>
    <n v="2142246.2000000002"/>
    <n v="313854.90999999997"/>
  </r>
  <r>
    <s v="绍兴市柯桥区福全镇许抄雄手机店"/>
    <x v="1"/>
    <s v="C"/>
    <s v="街边"/>
    <s v="ZNK462"/>
    <s v="加盟店"/>
    <n v="150"/>
    <s v="浙江省绍兴市柯桥区福全镇福全路91号"/>
    <s v="浙江"/>
    <s v="绍兴市"/>
    <s v="地级市"/>
    <s v="绍兴市"/>
    <x v="3"/>
    <n v="243936.17477281537"/>
    <x v="0"/>
    <n v="1056"/>
    <n v="2264727.71"/>
    <n v="379240.24"/>
  </r>
  <r>
    <s v="宁波高新区梅墟抄雄手机商行"/>
    <x v="1"/>
    <s v="C"/>
    <s v="街边"/>
    <s v="ZNK465"/>
    <s v="加盟店"/>
    <n v="50"/>
    <s v="浙江省宁波市鄞州区梅墟路177号迪信通连锁"/>
    <s v="浙江"/>
    <s v="宁波市"/>
    <s v="副省级市"/>
    <s v="宁波市"/>
    <x v="3"/>
    <n v="69192.633974842814"/>
    <x v="0"/>
    <n v="1004"/>
    <n v="2550135.96"/>
    <n v="274536.53000000003"/>
  </r>
  <r>
    <s v="宁波市鄞州横溪国之贸通信器材店"/>
    <x v="1"/>
    <s v="C"/>
    <s v="街边"/>
    <s v="ZNK498"/>
    <s v="加盟店"/>
    <n v="50"/>
    <s v="浙江省宁波市鄞州区人民路56号新江厦超市旁"/>
    <s v="浙江"/>
    <s v="宁波市"/>
    <s v="副省级市"/>
    <s v="宁波市"/>
    <x v="3"/>
    <n v="-5942"/>
    <x v="1"/>
    <n v="414"/>
    <n v="1636254.91"/>
    <n v="268814.87"/>
  </r>
  <r>
    <s v="济南趵北店"/>
    <x v="1"/>
    <s v="B"/>
    <s v="街边"/>
    <s v="SDA004"/>
    <s v="直营店"/>
    <n v="350"/>
    <s v="济南市历下区趵北路23号电子大楼一楼"/>
    <s v="山东"/>
    <s v="济南市"/>
    <s v="省会"/>
    <s v="济南市"/>
    <x v="3"/>
    <n v="139298.80286108531"/>
    <x v="0"/>
    <n v="4697"/>
    <n v="14349860.25"/>
    <n v="1380062.87"/>
  </r>
  <r>
    <s v="济南洪楼二店"/>
    <x v="1"/>
    <s v="D"/>
    <s v="街边"/>
    <s v="SDA006"/>
    <s v="直营店"/>
    <n v="100"/>
    <s v="济南市历城区花园路97号"/>
    <s v="山东"/>
    <s v="济南市"/>
    <s v="省会"/>
    <s v="济南市"/>
    <x v="3"/>
    <n v="27870.414999557193"/>
    <x v="0"/>
    <n v="1301"/>
    <n v="3437110"/>
    <n v="389879.58"/>
  </r>
  <r>
    <s v="济南万达店"/>
    <x v="1"/>
    <s v="C"/>
    <s v="街边"/>
    <s v="SDA018"/>
    <s v="直营店"/>
    <n v="130"/>
    <s v="济南市历下区泉城路339号"/>
    <s v="山东"/>
    <s v="济南市"/>
    <s v="省会"/>
    <s v="济南市"/>
    <x v="3"/>
    <n v="15348.459357551554"/>
    <x v="0"/>
    <n v="1359"/>
    <n v="5008903.78"/>
    <n v="606603.88"/>
  </r>
  <r>
    <s v="青岛台东店"/>
    <x v="1"/>
    <s v="A"/>
    <s v="街边"/>
    <s v="SDB006"/>
    <s v="直营店"/>
    <n v="225"/>
    <s v="青岛市北区台东三路63-104.105"/>
    <s v="山东"/>
    <s v="青岛市"/>
    <s v="副省级市"/>
    <s v="青岛市"/>
    <x v="1"/>
    <n v="-751291.13930542034"/>
    <x v="1"/>
    <n v="10490"/>
    <n v="29599761.739999998"/>
    <n v="4003333.74"/>
  </r>
  <r>
    <s v="青岛威海路旗舰店"/>
    <x v="1"/>
    <s v="C"/>
    <s v="街边"/>
    <s v="SDB014"/>
    <s v="直营店"/>
    <n v="230"/>
    <s v="青岛市市北区威海路14号"/>
    <s v="山东"/>
    <s v="青岛市"/>
    <s v="副省级市"/>
    <s v="青岛市"/>
    <x v="1"/>
    <n v="-47166.265517853404"/>
    <x v="1"/>
    <n v="2379"/>
    <n v="6685343.0300000003"/>
    <n v="832142.63"/>
  </r>
  <r>
    <s v="山东青岛威海路旗舰小米卫星店"/>
    <x v="1"/>
    <s v="D"/>
    <s v="街边"/>
    <s v="SDB085"/>
    <s v="直营店"/>
    <n v="20"/>
    <s v="青岛市威海路14号"/>
    <s v="山东"/>
    <s v="青岛市"/>
    <s v="副省级市"/>
    <s v="青岛市"/>
    <x v="1"/>
    <n v="12823.511465017198"/>
    <x v="0"/>
    <n v="66"/>
    <n v="242993"/>
    <n v="18025.79"/>
  </r>
  <r>
    <s v="山东青岛李村古镇路店"/>
    <x v="1"/>
    <s v="D"/>
    <s v="街边"/>
    <s v="SDN004"/>
    <s v="直营店"/>
    <n v="120"/>
    <s v="青岛市李沧区古镇路26号迪信通"/>
    <s v="山东"/>
    <s v="青岛市"/>
    <s v="副省级市"/>
    <s v="青岛市"/>
    <x v="1"/>
    <n v="84332.384115544002"/>
    <x v="0"/>
    <n v="828"/>
    <n v="2189777"/>
    <n v="277132"/>
  </r>
  <r>
    <s v="山东青岛李村百通大厦店"/>
    <x v="1"/>
    <s v="B"/>
    <s v="街边"/>
    <s v="SDN005"/>
    <s v="直营店"/>
    <n v="180"/>
    <s v="青岛市李沧区枣园路2号1层"/>
    <s v="山东"/>
    <s v="青岛市"/>
    <s v="副省级市"/>
    <s v="青岛市"/>
    <x v="1"/>
    <n v="174391.0934860227"/>
    <x v="0"/>
    <n v="3373"/>
    <n v="9884923.0800000001"/>
    <n v="1143208.08"/>
  </r>
  <r>
    <s v="山东日照友谊超市小米店"/>
    <x v="1"/>
    <s v="C"/>
    <s v="街边"/>
    <s v="SDN015"/>
    <s v="直营店"/>
    <n v="120"/>
    <s v="山东省日照市东港区海曲中路18号"/>
    <s v="山东"/>
    <s v="日照市"/>
    <s v="地级市"/>
    <s v="日照市"/>
    <x v="4"/>
    <n v="357794.3908187995"/>
    <x v="0"/>
    <n v="1758"/>
    <n v="9675800.120000001"/>
    <n v="656678.06000000006"/>
  </r>
  <r>
    <s v="青岛威海路店"/>
    <x v="1"/>
    <s v="C"/>
    <s v="街边"/>
    <s v="SDG005"/>
    <s v="加盟店"/>
    <n v="60"/>
    <s v="青岛市市北区威海路6号"/>
    <s v="山东"/>
    <s v="青岛市"/>
    <s v="副省级市"/>
    <s v="青岛市"/>
    <x v="1"/>
    <n v="12006.750000000076"/>
    <x v="0"/>
    <n v="2544"/>
    <n v="7131984.5"/>
    <n v="886820.7"/>
  </r>
  <r>
    <s v="山东青岛李沧区李村二店"/>
    <x v="1"/>
    <s v="B"/>
    <s v="街边"/>
    <s v="SDG008"/>
    <s v="加盟店"/>
    <n v="60"/>
    <s v="青岛市李沧区向阳路63号迪信通"/>
    <s v="山东"/>
    <s v="青岛市"/>
    <s v="副省级市"/>
    <s v="青岛市"/>
    <x v="1"/>
    <n v="125370.93000000011"/>
    <x v="0"/>
    <n v="2895"/>
    <n v="7750359.1100000003"/>
    <n v="1069828.1100000001"/>
  </r>
  <r>
    <s v="山东青岛李村三店"/>
    <x v="1"/>
    <s v="C"/>
    <s v="街边"/>
    <s v="SDG015"/>
    <s v="加盟店"/>
    <n v="80"/>
    <s v="青岛市李沧区书院路13号"/>
    <s v="山东"/>
    <s v="青岛市"/>
    <s v="副省级市"/>
    <s v="青岛市"/>
    <x v="1"/>
    <n v="-235645.22000000003"/>
    <x v="1"/>
    <n v="1589"/>
    <n v="3964266.95"/>
    <n v="527090.44999999995"/>
  </r>
  <r>
    <s v="山西太原迎泽大街旗舰店"/>
    <x v="1"/>
    <s v="A"/>
    <s v="街边"/>
    <s v="SXH007"/>
    <s v="直营店"/>
    <n v="300"/>
    <s v="太原市迎泽区迎泽大街口迪信通手机连锁"/>
    <s v="山西"/>
    <s v="太原市"/>
    <s v="省会"/>
    <s v="太原市"/>
    <x v="3"/>
    <n v="-294702.33781283908"/>
    <x v="1"/>
    <n v="4961"/>
    <n v="15443320.4"/>
    <n v="2816433.94"/>
  </r>
  <r>
    <s v="山西太原富百家精品店"/>
    <x v="1"/>
    <s v="A"/>
    <s v="街边"/>
    <s v="SXH024"/>
    <s v="直营店"/>
    <n v="290"/>
    <s v="太原市迎泽区解放路大南门富百家一层西门旁迪信通"/>
    <s v="山西"/>
    <s v="太原市"/>
    <s v="省会"/>
    <s v="太原市"/>
    <x v="3"/>
    <n v="143778.66177577534"/>
    <x v="0"/>
    <n v="5997"/>
    <n v="20600296.300000001"/>
    <n v="3525715.99"/>
  </r>
  <r>
    <s v="山西太原千峰南路电信店"/>
    <x v="1"/>
    <s v="B"/>
    <s v="街边"/>
    <s v="SXA092"/>
    <s v="加盟店"/>
    <n v="120"/>
    <s v="山西省太原市万柏林区千峰南路美特好对面中国电信"/>
    <s v="山西"/>
    <s v="太原市"/>
    <s v="省会"/>
    <s v="太原市"/>
    <x v="3"/>
    <n v="447105.52650000167"/>
    <x v="0"/>
    <n v="430"/>
    <n v="553526.92000000004"/>
    <n v="1462436.92"/>
  </r>
  <r>
    <s v="山西太原南内环数码店"/>
    <x v="1"/>
    <s v="B"/>
    <s v="街边"/>
    <s v="SXA127"/>
    <s v="加盟店"/>
    <n v="120"/>
    <s v="山西省太原市小店区南内环街长治路口东南角公交站牌旁 "/>
    <s v="山西"/>
    <s v="太原市"/>
    <s v="省会"/>
    <s v="太原市"/>
    <x v="3"/>
    <n v="296753.04667999962"/>
    <x v="0"/>
    <n v="1301"/>
    <n v="5099907.9000000004"/>
    <n v="1246780.8999999999"/>
  </r>
  <r>
    <s v="山西太原市迎泽区新建南路店"/>
    <x v="1"/>
    <s v="C"/>
    <s v="街边"/>
    <s v="SXA134"/>
    <s v="加盟店"/>
    <n v="100"/>
    <s v="太原迎泽区新建南路9号规划院旁华为专卖店"/>
    <s v="山西"/>
    <s v="太原市"/>
    <s v="省会"/>
    <s v="太原市"/>
    <x v="3"/>
    <n v="29780.682099999998"/>
    <x v="0"/>
    <n v="534"/>
    <n v="2227840.54"/>
    <n v="477898.46"/>
  </r>
  <r>
    <s v="山西太原市小店区平阳路自有店"/>
    <x v="1"/>
    <s v="C"/>
    <s v="街边"/>
    <s v="SXA156"/>
    <s v="加盟店"/>
    <n v="140"/>
    <s v="山西省太原市平阳路128号"/>
    <s v="山西"/>
    <s v="太原市"/>
    <s v="省会"/>
    <s v="太原市"/>
    <x v="3"/>
    <n v="77885.742579999991"/>
    <x v="0"/>
    <n v="362"/>
    <n v="1397117.84"/>
    <n v="450720.09"/>
  </r>
  <r>
    <s v="山西省太原市万柏林区西山商厦店"/>
    <x v="1"/>
    <s v="B"/>
    <s v="街边"/>
    <s v="SXA182"/>
    <s v="加盟店"/>
    <n v="100"/>
    <s v="山西省太原市万柏林区西铭路与西矿街交叉口东北方向中国电信专营店"/>
    <s v="山西"/>
    <s v="太原市"/>
    <s v="省会"/>
    <s v="太原市"/>
    <x v="3"/>
    <n v="214499.24027142848"/>
    <x v="0"/>
    <n v="503"/>
    <n v="981431.5"/>
    <n v="705188"/>
  </r>
  <r>
    <s v="西安总店"/>
    <x v="1"/>
    <s v="A"/>
    <s v="街边"/>
    <s v="XA4037"/>
    <s v="直营店"/>
    <n v="1312.29"/>
    <s v="莲湖区金钟大厦B座负一楼迪信通总店"/>
    <s v="陕西"/>
    <s v="西安市"/>
    <s v="省会"/>
    <s v="西安市"/>
    <x v="1"/>
    <n v="602243.07394259074"/>
    <x v="0"/>
    <n v="12453"/>
    <n v="41750084.210000001"/>
    <n v="4441001.5999999996"/>
  </r>
  <r>
    <s v="UP+小米之家专卖店"/>
    <x v="1"/>
    <s v="D"/>
    <s v="街边"/>
    <s v="XA4089"/>
    <s v="直营店"/>
    <n v="260"/>
    <s v="西安市北大街22号 "/>
    <s v="陕西"/>
    <s v="西安市"/>
    <s v="省会"/>
    <s v="西安市"/>
    <x v="1"/>
    <n v="-125408.40070154041"/>
    <x v="1"/>
    <n v="426"/>
    <n v="1419929.55"/>
    <n v="11214.35"/>
  </r>
  <r>
    <s v="西安户县鼎天王者店"/>
    <x v="1"/>
    <s v="C"/>
    <s v="街边"/>
    <s v="XA6003"/>
    <s v="加盟店"/>
    <n v="50"/>
    <s v="户县政法路口向北200米迪信通"/>
    <s v="陕西"/>
    <s v="户县"/>
    <s v="县级市"/>
    <s v="西安市"/>
    <x v="1"/>
    <n v="-136791.91615747911"/>
    <x v="1"/>
    <n v="1432"/>
    <n v="4031464.04"/>
    <n v="424509.34"/>
  </r>
  <r>
    <s v="陕西渭南智能广场店"/>
    <x v="1"/>
    <s v="C"/>
    <s v="街边"/>
    <s v="XA6013"/>
    <s v="加盟店"/>
    <n v="343"/>
    <s v="渭南市临渭区智能时尚中心一楼迪信通"/>
    <s v="陕西"/>
    <s v="渭南市"/>
    <s v="地级市"/>
    <s v="渭南市"/>
    <x v="4"/>
    <n v="-44235.721364406782"/>
    <x v="1"/>
    <n v="1665"/>
    <n v="4739364.71"/>
    <n v="396483.21"/>
  </r>
  <r>
    <s v="华阴电信体验店"/>
    <x v="1"/>
    <s v="D"/>
    <s v="街边"/>
    <s v="XA6051"/>
    <s v="加盟店"/>
    <n v="100"/>
    <s v="华阴市四十米大道电信公司一楼迪信通"/>
    <s v="陕西"/>
    <s v="华阴市"/>
    <s v="县级市"/>
    <s v="渭南市"/>
    <x v="4"/>
    <n v="0"/>
    <x v="0"/>
    <s v="-"/>
    <s v="-"/>
    <s v="-"/>
  </r>
  <r>
    <s v="华县电信二店"/>
    <x v="1"/>
    <s v="D"/>
    <s v="街边"/>
    <s v="XA6053"/>
    <s v="加盟店"/>
    <n v="100"/>
    <s v="渭南华州区新华大街灯塔十字向东100米"/>
    <s v="陕西"/>
    <s v="渭南市"/>
    <s v="地级市"/>
    <s v="渭南市"/>
    <x v="4"/>
    <n v="0"/>
    <x v="0"/>
    <s v="-"/>
    <s v="-"/>
    <s v="-"/>
  </r>
  <r>
    <s v="礼泉旗舰店"/>
    <x v="1"/>
    <s v="D"/>
    <s v="街边"/>
    <s v="XA6055"/>
    <s v="加盟店"/>
    <n v="100"/>
    <s v="礼泉县兴华街汤房小学东迪信通手机连锁"/>
    <s v="陕西"/>
    <s v="礼泉县"/>
    <s v="县级市"/>
    <s v="咸阳市"/>
    <x v="0"/>
    <n v="0"/>
    <x v="0"/>
    <s v="-"/>
    <s v="-"/>
    <s v="-"/>
  </r>
  <r>
    <s v="上海川达颛桥华为授权店"/>
    <x v="1"/>
    <s v="C"/>
    <s v="街边"/>
    <s v="SHF036"/>
    <s v="直营店"/>
    <n v="110"/>
    <s v="上海市闵行区颛兴路182号"/>
    <s v="上海"/>
    <s v="闵行区"/>
    <s v="区(直辖市)"/>
    <s v="上海市"/>
    <x v="2"/>
    <n v="-349114.58713807561"/>
    <x v="1"/>
    <n v="854"/>
    <n v="3661341"/>
    <n v="530403.5"/>
  </r>
  <r>
    <s v="上海川达新德店"/>
    <x v="1"/>
    <s v="C"/>
    <s v="街边"/>
    <s v="SHF040"/>
    <s v="直营店"/>
    <n v="99"/>
    <s v="上海市浦东新区川沙镇新德路367号"/>
    <s v="上海"/>
    <s v="浦东新区"/>
    <s v="区(直辖市)"/>
    <s v="上海市"/>
    <x v="2"/>
    <n v="-216003.58646816056"/>
    <x v="1"/>
    <n v="2044"/>
    <n v="5778547.7999999998"/>
    <n v="693916.1"/>
  </r>
  <r>
    <s v="上海川达聚丰园店"/>
    <x v="1"/>
    <s v="C"/>
    <s v="街边"/>
    <s v="SHF044"/>
    <s v="直营店"/>
    <n v="50"/>
    <s v="上海市宝山区大场镇聚丰园路260号"/>
    <s v="上海"/>
    <s v="宝山区"/>
    <s v="区(直辖市)"/>
    <s v="上海市"/>
    <x v="2"/>
    <n v="-146651.31064177633"/>
    <x v="1"/>
    <n v="1792"/>
    <n v="5436123.4500000002"/>
    <n v="517410.85"/>
  </r>
  <r>
    <s v="上海川达西渡店"/>
    <x v="1"/>
    <s v="C"/>
    <s v="街边"/>
    <s v="SHF061"/>
    <s v="直营店"/>
    <n v="170"/>
    <s v="上海市奉贤区西渡镇西闸公路1594号"/>
    <s v="上海"/>
    <s v="奉贤区"/>
    <s v="区(直辖市)"/>
    <s v="上海市"/>
    <x v="2"/>
    <n v="36316.150072085598"/>
    <x v="0"/>
    <n v="2348"/>
    <n v="7344279.6100000003"/>
    <n v="733660.51"/>
  </r>
  <r>
    <s v="上海金山一店"/>
    <x v="1"/>
    <s v="D"/>
    <s v="街边"/>
    <s v="SHA052"/>
    <s v="直营店"/>
    <n v="1200"/>
    <s v="上海市金山区卫零路134-136号"/>
    <s v="上海"/>
    <s v="金山区"/>
    <s v="区(直辖市)"/>
    <s v="上海市"/>
    <x v="2"/>
    <n v="0"/>
    <x v="0"/>
    <s v="-"/>
    <s v="-"/>
    <s v="-"/>
  </r>
  <r>
    <s v="上海安信店"/>
    <x v="1"/>
    <s v="B"/>
    <s v="街边"/>
    <s v="SHA077"/>
    <s v="直营店"/>
    <n v="502.28"/>
    <s v="上海市宝山区牡丹江路1228号安信商业广场商场C区一层106室"/>
    <s v="上海"/>
    <s v="宝山区"/>
    <s v="区(直辖市)"/>
    <s v="上海市"/>
    <x v="2"/>
    <n v="1884.2567257669944"/>
    <x v="0"/>
    <n v="3724"/>
    <n v="14465535.35"/>
    <n v="1658867.33"/>
  </r>
  <r>
    <s v="上海七宝二店"/>
    <x v="1"/>
    <s v="A"/>
    <s v="街边"/>
    <s v="SHA080"/>
    <s v="直营店"/>
    <n v="453"/>
    <s v="上海市闵行区七莘路3023号"/>
    <s v="上海"/>
    <s v="闵行区"/>
    <s v="区(直辖市)"/>
    <s v="上海市"/>
    <x v="2"/>
    <n v="-218095.00568189763"/>
    <x v="1"/>
    <n v="8069"/>
    <n v="25154600.91"/>
    <n v="3003473.51"/>
  </r>
  <r>
    <s v="上海周浦店"/>
    <x v="1"/>
    <s v="A"/>
    <s v="街边"/>
    <s v="SHA116"/>
    <s v="直营店"/>
    <n v="505"/>
    <s v="上海市浦东新区康沈路1656号"/>
    <s v="上海"/>
    <s v="浦东新区"/>
    <s v="区(直辖市)"/>
    <s v="上海市"/>
    <x v="2"/>
    <n v="-217487.16483388207"/>
    <x v="1"/>
    <n v="5471"/>
    <n v="17091663.739999998"/>
    <n v="1972141.44"/>
  </r>
  <r>
    <s v="上海金山二店"/>
    <x v="1"/>
    <s v="C"/>
    <s v="街边"/>
    <s v="SHA121"/>
    <s v="直营店"/>
    <n v="220"/>
    <s v="上海市金山区卫零路68-70号"/>
    <s v="上海"/>
    <s v="金山区"/>
    <s v="区(直辖市)"/>
    <s v="上海市"/>
    <x v="2"/>
    <n v="-77706.325042029755"/>
    <x v="1"/>
    <n v="1743"/>
    <n v="4787197.5"/>
    <n v="464452.6"/>
  </r>
  <r>
    <s v="上海宝山二店"/>
    <x v="1"/>
    <s v="B"/>
    <s v="街边"/>
    <s v="SHA124"/>
    <s v="直营店"/>
    <n v="160"/>
    <s v="上海市宝山器牡丹江路1726-2号"/>
    <s v="上海"/>
    <s v="宝山区"/>
    <s v="区(直辖市)"/>
    <s v="上海市"/>
    <x v="2"/>
    <n v="-17396.705181720514"/>
    <x v="1"/>
    <n v="4306"/>
    <n v="15933101.460000001"/>
    <n v="1749616.36"/>
  </r>
  <r>
    <s v="上海银都华为店"/>
    <x v="1"/>
    <s v="C"/>
    <s v="街边"/>
    <s v="SHA158"/>
    <s v="直营店"/>
    <n v="630.63"/>
    <s v="上海市闵行区莲花南路1388弄4号1、2室"/>
    <s v="上海"/>
    <s v="闵行区"/>
    <s v="区(直辖市)"/>
    <s v="上海市"/>
    <x v="2"/>
    <n v="-175867.2669928149"/>
    <x v="1"/>
    <n v="1544"/>
    <n v="5093540.84"/>
    <n v="691718.44"/>
  </r>
  <r>
    <s v="上海青安店"/>
    <x v="1"/>
    <s v="A"/>
    <s v="街边"/>
    <s v="SHA285"/>
    <s v="直营店"/>
    <n v="493.2"/>
    <s v="上海市青浦区青安路5号"/>
    <s v="上海"/>
    <s v="青浦区"/>
    <s v="区(直辖市)"/>
    <s v="上海市"/>
    <x v="2"/>
    <n v="410957.39733129804"/>
    <x v="0"/>
    <n v="5442"/>
    <n v="17868644.27"/>
    <n v="2278692.17"/>
  </r>
  <r>
    <s v="上海共康店"/>
    <x v="1"/>
    <s v="C"/>
    <s v="街边"/>
    <s v="SHA299"/>
    <s v="直营店"/>
    <n v="312.56"/>
    <s v="上海市闸北区共康路518号"/>
    <s v="上海"/>
    <s v="静安区"/>
    <s v="区(直辖市)"/>
    <s v="上海市"/>
    <x v="2"/>
    <n v="-220964.22621517465"/>
    <x v="1"/>
    <n v="1690"/>
    <n v="4879510.4400000004"/>
    <n v="588297.24"/>
  </r>
  <r>
    <s v="上海解放街店"/>
    <x v="1"/>
    <s v="B"/>
    <s v="街边"/>
    <s v="SHA311"/>
    <s v="直营店"/>
    <n v="130"/>
    <s v="上海市嘉定区解放街96号"/>
    <s v="上海"/>
    <s v="嘉定区"/>
    <s v="区(直辖市)"/>
    <s v="上海市"/>
    <x v="2"/>
    <n v="257380.87596758828"/>
    <x v="0"/>
    <n v="4459"/>
    <n v="14928126.82"/>
    <n v="1524288.32"/>
  </r>
  <r>
    <s v="上海城中二店"/>
    <x v="1"/>
    <s v="C"/>
    <s v="街边"/>
    <s v="SHA328"/>
    <s v="直营店"/>
    <n v="153.25"/>
    <s v="上海市嘉定区城中路106号-6"/>
    <s v="上海"/>
    <s v="嘉定区"/>
    <s v="区(直辖市)"/>
    <s v="上海市"/>
    <x v="2"/>
    <n v="78523.299450617982"/>
    <x v="0"/>
    <n v="2076"/>
    <n v="5610599.3499999996"/>
    <n v="706629.85"/>
  </r>
  <r>
    <s v="上海宝山万达店"/>
    <x v="1"/>
    <s v="C"/>
    <s v="街边"/>
    <s v="SHA414"/>
    <s v="直营店"/>
    <n v="92.1"/>
    <s v="上海市宝山区一二八纪念路1000弄1号一层137室"/>
    <s v="上海"/>
    <s v="宝山区"/>
    <s v="区(直辖市)"/>
    <s v="上海市"/>
    <x v="2"/>
    <n v="-431370.32535108819"/>
    <x v="1"/>
    <n v="1755"/>
    <n v="5821011.2000000002"/>
    <n v="639588.30000000005"/>
  </r>
  <r>
    <s v="上海嘉定清河店"/>
    <x v="1"/>
    <s v="D"/>
    <s v="街边"/>
    <s v="SHA417"/>
    <s v="直营店"/>
    <n v="135"/>
    <s v="上海市嘉定区清河路100号-10号"/>
    <s v="上海"/>
    <s v="嘉定区"/>
    <s v="区(直辖市)"/>
    <s v="上海市"/>
    <x v="2"/>
    <n v="31450.017400358363"/>
    <x v="0"/>
    <n v="810"/>
    <n v="2281016"/>
    <n v="253122"/>
  </r>
  <r>
    <s v="上海崇明三店"/>
    <x v="1"/>
    <s v="C"/>
    <s v="街边"/>
    <s v="SHA433"/>
    <s v="直营店"/>
    <n v="110.84"/>
    <s v="上海市崇明区八一路206号005"/>
    <s v="上海"/>
    <s v="崇明区"/>
    <s v="区(直辖市)"/>
    <s v="上海市"/>
    <x v="2"/>
    <n v="-496022.81177869439"/>
    <x v="1"/>
    <n v="1845"/>
    <n v="5458393.5899999999"/>
    <n v="686848.79"/>
  </r>
  <r>
    <s v="上海江桥店"/>
    <x v="1"/>
    <s v="C"/>
    <s v="街边"/>
    <s v="SHA449"/>
    <s v="直营店"/>
    <n v="118.54"/>
    <s v="上海市嘉定区曹安公路2118号1001-1003室"/>
    <s v="上海"/>
    <s v="嘉定区"/>
    <s v="区(直辖市)"/>
    <s v="上海市"/>
    <x v="2"/>
    <n v="-377941.90833050758"/>
    <x v="1"/>
    <n v="2883"/>
    <n v="9295295.3000000007"/>
    <n v="1046956.3"/>
  </r>
  <r>
    <s v="上海江川店"/>
    <x v="1"/>
    <s v="B"/>
    <s v="街边"/>
    <s v="SHA450"/>
    <s v="直营店"/>
    <n v="140"/>
    <s v="上海市金山区江川路258号"/>
    <s v="上海"/>
    <s v="金山区"/>
    <s v="区(直辖市)"/>
    <s v="上海市"/>
    <x v="2"/>
    <n v="381072.60697811225"/>
    <x v="0"/>
    <n v="3613"/>
    <n v="11176191.289999999"/>
    <n v="1346346.69"/>
  </r>
  <r>
    <s v="上海淞南二店"/>
    <x v="1"/>
    <s v="B"/>
    <s v="街边"/>
    <s v="SHA452"/>
    <s v="直营店"/>
    <n v="130"/>
    <s v="上海市宝山区长江南路479号（长逸路口）"/>
    <s v="上海"/>
    <s v="宝山区"/>
    <s v="区(直辖市)"/>
    <s v="上海市"/>
    <x v="2"/>
    <n v="274975.66431028239"/>
    <x v="0"/>
    <n v="3556"/>
    <n v="12371298.439999999"/>
    <n v="1452120.09"/>
  </r>
  <r>
    <s v="上海桂林店"/>
    <x v="1"/>
    <s v="B"/>
    <s v="街边"/>
    <s v="SHA458"/>
    <s v="直营店"/>
    <n v="352"/>
    <s v="上海市徐汇区桂林路400号"/>
    <s v="上海"/>
    <s v="徐汇区"/>
    <s v="区(直辖市)"/>
    <s v="上海市"/>
    <x v="2"/>
    <n v="-361898.61682737595"/>
    <x v="1"/>
    <n v="2788"/>
    <n v="8577863.8800000008"/>
    <n v="1217904.08"/>
  </r>
  <r>
    <s v="上海南汇三店"/>
    <x v="1"/>
    <s v="C"/>
    <s v="街边"/>
    <s v="SHA481"/>
    <s v="直营店"/>
    <n v="120"/>
    <s v="上海市南汇区惠南镇东门大街508号"/>
    <s v="上海"/>
    <s v="惠南镇"/>
    <s v="区(直辖市)"/>
    <s v="上海市"/>
    <x v="2"/>
    <n v="-397736.08969423483"/>
    <x v="1"/>
    <n v="2119"/>
    <n v="6675903.0300000003"/>
    <n v="749148.13"/>
  </r>
  <r>
    <s v="上海施湾华为店"/>
    <x v="1"/>
    <s v="C"/>
    <s v="街边"/>
    <s v="SHA521"/>
    <s v="直营店"/>
    <n v="150"/>
    <s v="上海市浦东新区施湾镇施新路802弄2号107室底楼商铺"/>
    <s v="上海"/>
    <s v="浦东新区"/>
    <s v="区(直辖市)"/>
    <s v="上海市"/>
    <x v="2"/>
    <n v="37876.832318322296"/>
    <x v="0"/>
    <n v="1141"/>
    <n v="4174074.53"/>
    <n v="649650.93000000005"/>
  </r>
  <r>
    <s v="上海多伦新店"/>
    <x v="1"/>
    <s v="B"/>
    <s v="街边"/>
    <s v="SHA522"/>
    <s v="直营店"/>
    <n v="370"/>
    <s v="上海市虹口区四川北路1851号1层32-2室及四川北路1851号3-4室"/>
    <s v="上海"/>
    <s v="虹口区"/>
    <s v="区(直辖市)"/>
    <s v="上海市"/>
    <x v="2"/>
    <n v="-330850.93177536922"/>
    <x v="1"/>
    <n v="3488"/>
    <n v="11948267.050000001"/>
    <n v="1305601.5900000001"/>
  </r>
  <r>
    <s v="上海奉城华为店"/>
    <x v="1"/>
    <s v="C"/>
    <s v="街边"/>
    <s v="SHA524"/>
    <s v="直营店"/>
    <n v="150"/>
    <s v="上海市奉贤区川南奉公路9784-9786号"/>
    <s v="上海"/>
    <s v="奉贤区"/>
    <s v="区(直辖市)"/>
    <s v="上海市"/>
    <x v="2"/>
    <n v="-65997.152895624808"/>
    <x v="1"/>
    <n v="1528"/>
    <n v="5719017.71"/>
    <n v="809234.21"/>
  </r>
  <r>
    <s v="上海吴泾店"/>
    <x v="1"/>
    <s v="C"/>
    <s v="街边"/>
    <s v="SHA531"/>
    <s v="直营店"/>
    <n v="140"/>
    <s v="上海市徐汇区龙吴路5517号"/>
    <s v="上海"/>
    <s v="徐汇区"/>
    <s v="区(直辖市)"/>
    <s v="上海市"/>
    <x v="2"/>
    <n v="-138736.09236112848"/>
    <x v="1"/>
    <n v="1176"/>
    <n v="3330935.36"/>
    <n v="341424.76"/>
  </r>
  <r>
    <s v="上海丰庄华为授权店"/>
    <x v="1"/>
    <s v="C"/>
    <s v="街边"/>
    <s v="SHA563"/>
    <s v="直营店"/>
    <n v="155"/>
    <s v="上海市嘉定区曹安公路1611号1A17/1A18/1A35/1A36商铺"/>
    <s v="上海"/>
    <s v="嘉定区"/>
    <s v="区(直辖市)"/>
    <s v="上海市"/>
    <x v="2"/>
    <n v="-205266.60120065301"/>
    <x v="1"/>
    <n v="1384"/>
    <n v="5917457.2000000002"/>
    <n v="854016.35"/>
  </r>
  <r>
    <s v="上海桃浦新邻店"/>
    <x v="1"/>
    <s v="B"/>
    <s v="街边"/>
    <s v="SHA565"/>
    <s v="直营店"/>
    <n v="173.14"/>
    <s v="上海市普陀区武威路1295号新邻天地1285号1-103铺"/>
    <s v="上海"/>
    <s v="普陀区"/>
    <s v="区(直辖市)"/>
    <s v="上海市"/>
    <x v="2"/>
    <n v="-121134.58382386478"/>
    <x v="1"/>
    <n v="3399"/>
    <n v="10897419.76"/>
    <n v="1172928.46"/>
  </r>
  <r>
    <s v="上海青浦公园店"/>
    <x v="1"/>
    <s v="C"/>
    <s v="街边"/>
    <s v="SHA602"/>
    <s v="直营店"/>
    <n v="135"/>
    <s v="上海市青浦区公园路639号"/>
    <s v="上海"/>
    <s v="青浦区"/>
    <s v="区(直辖市)"/>
    <s v="上海市"/>
    <x v="2"/>
    <n v="-281926.88791057025"/>
    <x v="1"/>
    <n v="1569"/>
    <n v="5075763.5999999996"/>
    <n v="507418.6"/>
  </r>
  <r>
    <s v="四川乐山峨眉坤大鑫城店"/>
    <x v="1"/>
    <s v="C"/>
    <s v="街边"/>
    <s v="SCB019"/>
    <s v="加盟店"/>
    <n v="593.29999999999995"/>
    <s v="四川省峨眉市坤大鑫城二楼迪信通"/>
    <s v="四川"/>
    <s v="峨眉市"/>
    <s v="县级市"/>
    <s v="乐山市"/>
    <x v="4"/>
    <n v="-1427.7130888710381"/>
    <x v="1"/>
    <n v="1360"/>
    <n v="3480973.6"/>
    <n v="495276.6"/>
  </r>
  <r>
    <s v="四川达州大竹煌歌店"/>
    <x v="1"/>
    <s v="D"/>
    <s v="街边"/>
    <s v="SCB050"/>
    <s v="加盟店"/>
    <n v="140"/>
    <s v="达州市大竹县竹阳镇一环路北段煌歌城市之星D9-11（煌歌广场）"/>
    <s v="四川"/>
    <s v="竹阳镇"/>
    <s v="乡镇"/>
    <s v="达州市"/>
    <x v="4"/>
    <n v="59115.490815510886"/>
    <x v="0"/>
    <s v="-"/>
    <s v="-"/>
    <s v="-"/>
  </r>
  <r>
    <s v="四川遂宁射洪太和大道中段店"/>
    <x v="1"/>
    <s v="D"/>
    <s v="街边"/>
    <s v="SCB069"/>
    <s v="加盟店"/>
    <n v="190.22"/>
    <s v="射洪县太和镇太和大道中段22号"/>
    <s v="四川"/>
    <s v="射洪县"/>
    <s v="县级市"/>
    <s v="遂宁市"/>
    <x v="5"/>
    <n v="-3468.3571718689127"/>
    <x v="1"/>
    <n v="525"/>
    <n v="1108220.1200000001"/>
    <n v="123781.02"/>
  </r>
  <r>
    <s v="四川大英蓬莱书院街店"/>
    <x v="1"/>
    <s v="D"/>
    <s v="街边"/>
    <s v="SCB071"/>
    <s v="加盟店"/>
    <n v="190.22"/>
    <s v="大英县书院街33--39号迪信通"/>
    <s v="四川"/>
    <s v="大英县"/>
    <s v="县级市"/>
    <s v="遂宁市"/>
    <x v="5"/>
    <n v="50023.015777909946"/>
    <x v="0"/>
    <n v="661"/>
    <n v="1396673.28"/>
    <n v="148354.28"/>
  </r>
  <r>
    <s v="四川眉山仁寿街心花园店"/>
    <x v="1"/>
    <e v="#N/A"/>
    <s v="街边"/>
    <s v="SCB302"/>
    <s v="加盟店"/>
    <n v="110"/>
    <s v="四川眉山仁寿街心花园253号"/>
    <s v="四川"/>
    <s v="眉山市"/>
    <s v="地级市"/>
    <s v="眉山市"/>
    <x v="4"/>
    <s v="-"/>
    <x v="0"/>
    <s v="-"/>
    <s v="-"/>
    <s v="-"/>
  </r>
  <r>
    <s v="四川眉山仁寿旗舰店"/>
    <x v="1"/>
    <e v="#N/A"/>
    <s v="街边"/>
    <s v="SCB306"/>
    <s v="加盟店"/>
    <n v="110"/>
    <s v="四川眉山仁寿县电信街39-47号"/>
    <s v="四川"/>
    <s v="眉山市"/>
    <s v="地级市"/>
    <s v="眉山市"/>
    <x v="4"/>
    <s v="-"/>
    <x v="0"/>
    <s v="-"/>
    <s v="-"/>
    <s v="-"/>
  </r>
  <r>
    <s v="四川西昌月城旗舰店"/>
    <x v="1"/>
    <s v="C"/>
    <s v="街边"/>
    <s v="SCB324"/>
    <s v="加盟店"/>
    <n v="450"/>
    <s v="四川省西昌市健康路口133-227号迪信通"/>
    <s v="四川"/>
    <s v="西昌市"/>
    <s v="县级市"/>
    <s v="凉山市"/>
    <x v="5"/>
    <n v="-81910.108109576802"/>
    <x v="1"/>
    <n v="1035"/>
    <n v="2120500.2999999998"/>
    <n v="315216.09999999998"/>
  </r>
  <r>
    <s v="四川成都龙泉新驿南街店"/>
    <x v="1"/>
    <s v="C"/>
    <s v="街边"/>
    <s v="SCB329"/>
    <s v="加盟店"/>
    <n v="550"/>
    <s v="四川成都龙泉驿区新驿南街2号惠普百货一楼"/>
    <s v="四川"/>
    <s v="成都市"/>
    <s v="地级市"/>
    <s v="成都市"/>
    <x v="1"/>
    <n v="-79763.66524396879"/>
    <x v="1"/>
    <n v="2133"/>
    <n v="5752493.8499999996"/>
    <n v="831700.75"/>
  </r>
  <r>
    <s v="四川西昌会理守府路店"/>
    <x v="1"/>
    <s v="D"/>
    <s v="街边"/>
    <s v="SCB337"/>
    <s v="加盟店"/>
    <n v="210"/>
    <s v="四川省西昌会理县守府路88号"/>
    <s v="四川"/>
    <s v="会理县"/>
    <s v="地级市"/>
    <s v="凉山市"/>
    <x v="5"/>
    <n v="0"/>
    <x v="0"/>
    <n v="237"/>
    <n v="481341.65"/>
    <n v="66906.95"/>
  </r>
  <r>
    <s v="四川攀枝花泰隆智能生活体验馆"/>
    <x v="1"/>
    <s v="C"/>
    <s v="街边"/>
    <s v="SCB353"/>
    <s v="加盟店"/>
    <n v="50"/>
    <s v="四川省攀枝花东区炳草岗大街44号"/>
    <s v="四川"/>
    <s v="攀枝花市"/>
    <s v="地级市"/>
    <s v="攀枝花市"/>
    <x v="5"/>
    <n v="248580.41460193382"/>
    <x v="0"/>
    <n v="1332"/>
    <n v="4224731.8"/>
    <n v="574389.30000000005"/>
  </r>
  <r>
    <s v="四川遂宁射洪店"/>
    <x v="1"/>
    <s v="B"/>
    <s v="街边"/>
    <s v="SC4007"/>
    <s v="加盟店"/>
    <n v="319.69"/>
    <s v="遂宁市射洪县泰和大道南段美好家园1楼迪信通"/>
    <s v="四川"/>
    <s v="射洪县"/>
    <s v="县级市"/>
    <s v="遂宁市"/>
    <x v="5"/>
    <n v="541347.3369423257"/>
    <x v="0"/>
    <n v="3827"/>
    <n v="9564997.3399999999"/>
    <n v="1453889.84"/>
  </r>
  <r>
    <s v="四川西昌德昌东风路店"/>
    <x v="1"/>
    <s v="D"/>
    <s v="街边"/>
    <s v="SC4008"/>
    <s v="加盟店"/>
    <n v="200"/>
    <s v="四川省西昌市德昌县东风路27号"/>
    <s v="四川"/>
    <s v="德昌县"/>
    <s v="县级市"/>
    <s v="凉山市"/>
    <x v="5"/>
    <n v="-23917.329635742506"/>
    <x v="1"/>
    <n v="795"/>
    <n v="2639826.7999999998"/>
    <n v="283255.3"/>
  </r>
  <r>
    <s v="四川乐山夹江店"/>
    <x v="1"/>
    <s v="C"/>
    <s v="街边"/>
    <s v="SC4011"/>
    <s v="加盟店"/>
    <n v="473.76"/>
    <s v="夹江县建设北路华盛商厦5—8号"/>
    <s v="四川"/>
    <s v="夹江县"/>
    <s v="县级市"/>
    <s v="乐山市"/>
    <x v="4"/>
    <n v="64240.809739552045"/>
    <x v="0"/>
    <n v="1512"/>
    <n v="3958398.63"/>
    <n v="642943.13"/>
  </r>
  <r>
    <s v="四川成都蜀汉旗舰店"/>
    <x v="1"/>
    <s v="D"/>
    <s v="街边"/>
    <s v="SC4012"/>
    <s v="加盟店"/>
    <n v="814"/>
    <s v="金牛区蜀汉路128号迪信通手机连锁（欧尚旁边）"/>
    <s v="四川"/>
    <s v="成都市"/>
    <s v="省会"/>
    <s v="成都市"/>
    <x v="1"/>
    <n v="732324.38312365685"/>
    <x v="0"/>
    <n v="7563"/>
    <n v="22388339.190000001"/>
    <n v="2974426.21"/>
  </r>
  <r>
    <s v="四川成都高笋塘店"/>
    <x v="1"/>
    <s v="C"/>
    <s v="街边"/>
    <s v="SCD021"/>
    <s v="直营店"/>
    <n v="157.72"/>
    <s v="成都市二环路北三段98号（红花北路路口）迪信通"/>
    <s v="四川"/>
    <s v="成都市"/>
    <s v="省会"/>
    <s v="成都市"/>
    <x v="1"/>
    <n v="-31637.536976741012"/>
    <x v="1"/>
    <n v="900"/>
    <n v="2588986.1999999997"/>
    <n v="330879.2"/>
  </r>
  <r>
    <s v="四川成都战旗东路店"/>
    <x v="1"/>
    <s v="D"/>
    <s v="街边"/>
    <s v="SCD053"/>
    <s v="直营店"/>
    <n v="144.94999999999999"/>
    <s v="战旗东路1号附3号迪信通"/>
    <s v="四川"/>
    <s v="成都市"/>
    <s v="省会"/>
    <s v="成都市"/>
    <x v="1"/>
    <n v="33120.905031214344"/>
    <x v="0"/>
    <n v="546"/>
    <n v="1357916.18"/>
    <n v="193163.48"/>
  </r>
  <r>
    <s v="四川乐山夹江新月广场店"/>
    <x v="1"/>
    <s v="C"/>
    <s v="街边"/>
    <s v="SCZ004"/>
    <s v="直营店"/>
    <n v="300"/>
    <s v="四川省乐山市夹江县建设北路50号（星月广场）"/>
    <s v="四川"/>
    <s v="夹江县"/>
    <s v="县级市"/>
    <s v="乐山市"/>
    <x v="4"/>
    <n v="79109.259926121886"/>
    <x v="0"/>
    <n v="772"/>
    <n v="1861589.6600000001"/>
    <n v="308128.36"/>
  </r>
  <r>
    <s v="天津万达店"/>
    <x v="1"/>
    <s v="D"/>
    <s v="街边"/>
    <s v="TJ3012"/>
    <s v="直营店"/>
    <n v="120"/>
    <s v="和平区万达商业广场A座3号商铺"/>
    <s v="天津"/>
    <s v="和平区"/>
    <s v="区(直辖市)"/>
    <s v="天津市"/>
    <x v="1"/>
    <n v="-444459.51999999996"/>
    <x v="1"/>
    <n v="311"/>
    <n v="1180249.49"/>
    <n v="244757.29"/>
  </r>
  <r>
    <s v="天津个体加盟宝坻精品店"/>
    <x v="1"/>
    <s v="C"/>
    <s v="街边"/>
    <s v="TJ4010"/>
    <s v="加盟店"/>
    <n v="40"/>
    <s v="宝坻南关大街41号迪信通精品店（宝环快捷酒店底商）"/>
    <s v="天津"/>
    <s v="宝坻区"/>
    <s v="区(直辖市)"/>
    <s v="天津市"/>
    <x v="1"/>
    <n v="-14936.270000000004"/>
    <x v="1"/>
    <n v="1101"/>
    <n v="3970882.35"/>
    <n v="683293.03"/>
  </r>
  <r>
    <s v="天津迪信通汉沽加盟一店"/>
    <x v="1"/>
    <s v="D"/>
    <s v="街边"/>
    <s v="TJ4015"/>
    <s v="加盟店"/>
    <n v="75"/>
    <s v="汉沽新开路百货大楼对面"/>
    <s v="天津"/>
    <s v="滨海新区"/>
    <s v="区(直辖市)"/>
    <s v="天津市"/>
    <x v="1"/>
    <n v="-79752.639999999999"/>
    <x v="1"/>
    <n v="343"/>
    <n v="788156.61"/>
    <n v="127613.91"/>
  </r>
  <r>
    <s v="天津宝坻二店"/>
    <x v="1"/>
    <s v="C"/>
    <s v="街边"/>
    <s v="TJ4019"/>
    <s v="加盟店"/>
    <n v="100"/>
    <s v="宝坻南关大街53号（劝宝超市对面）迪信通手机连锁"/>
    <s v="天津"/>
    <s v="宝坻区"/>
    <s v="区(直辖市)"/>
    <s v="天津市"/>
    <x v="1"/>
    <n v="-52544.689999999995"/>
    <x v="1"/>
    <n v="758"/>
    <n v="2110473.48"/>
    <n v="410179.98"/>
  </r>
  <r>
    <s v="天津个体加盟电报大楼店"/>
    <x v="1"/>
    <s v="B"/>
    <s v="街边"/>
    <s v="TJ4040"/>
    <s v="加盟店"/>
    <n v="170"/>
    <s v="和平区南京路229号电报大楼手机城"/>
    <s v="天津"/>
    <s v="和平区"/>
    <s v="区(直辖市)"/>
    <s v="天津市"/>
    <x v="1"/>
    <n v="-29513.360000000001"/>
    <x v="1"/>
    <n v="2980"/>
    <n v="9213716.9900000002"/>
    <n v="1163258.3899999999"/>
  </r>
  <r>
    <s v="天津迪信通个体加盟宝坻至尊店"/>
    <x v="1"/>
    <s v="D"/>
    <s v="街边"/>
    <s v="TJ4043"/>
    <s v="加盟店"/>
    <n v="160"/>
    <s v="宝坻南关大街43号迪信通至尊店"/>
    <s v="天津"/>
    <s v="宝坻区"/>
    <s v="区(直辖市)"/>
    <s v="天津市"/>
    <x v="1"/>
    <n v="-156282.06"/>
    <x v="1"/>
    <n v="409"/>
    <n v="1125075.5900000001"/>
    <n v="205711.19"/>
  </r>
  <r>
    <s v="天津塘沽总店"/>
    <x v="1"/>
    <s v="C"/>
    <s v="街边"/>
    <s v="TJ4044"/>
    <s v="加盟店"/>
    <n v="200"/>
    <s v="塘沽自贸区（中心商务区）上海道94号（A座）大洋百货一层A04号"/>
    <s v="天津"/>
    <s v="塘沽区"/>
    <s v="区(直辖市)"/>
    <s v="天津市"/>
    <x v="1"/>
    <n v="-208681.75"/>
    <x v="1"/>
    <n v="1062"/>
    <n v="3470884.18"/>
    <n v="564934.88"/>
  </r>
  <r>
    <s v="天津个体加盟宝坻总店"/>
    <x v="1"/>
    <s v="C"/>
    <s v="街边"/>
    <s v="TJ4045"/>
    <s v="加盟店"/>
    <n v="200"/>
    <s v="宝坻南关大街7号迪信通总店"/>
    <s v="天津"/>
    <s v="宝坻区"/>
    <s v="区(直辖市)"/>
    <s v="天津市"/>
    <x v="1"/>
    <n v="-25013.79"/>
    <x v="1"/>
    <n v="740"/>
    <n v="2394864.9900000002"/>
    <n v="368875.99"/>
  </r>
  <r>
    <s v="天津个体加盟迪信通真理店"/>
    <x v="1"/>
    <s v="D"/>
    <s v="街边"/>
    <s v="TJ4056"/>
    <s v="加盟店"/>
    <n v="70"/>
    <s v="河北区真理道32号中国电信"/>
    <s v="天津"/>
    <s v="河北区"/>
    <s v="区(直辖市)"/>
    <s v="天津市"/>
    <x v="1"/>
    <n v="-175720.62"/>
    <x v="1"/>
    <n v="495"/>
    <n v="1610370.04"/>
    <n v="84245.54"/>
  </r>
  <r>
    <s v="天津个体加盟oppo专卖店"/>
    <x v="1"/>
    <s v="C"/>
    <s v="街边"/>
    <s v="TJ4067"/>
    <s v="加盟店"/>
    <n v="40"/>
    <s v="和平区南京路229号迪信通"/>
    <s v="天津"/>
    <s v="和平区"/>
    <s v="区(直辖市)"/>
    <s v="天津市"/>
    <x v="1"/>
    <n v="27619.119999999981"/>
    <x v="0"/>
    <n v="801"/>
    <n v="2509852.6"/>
    <n v="465138.5"/>
  </r>
  <r>
    <s v="瑞安市迪博通讯经营部"/>
    <x v="1"/>
    <s v="C"/>
    <s v="街边"/>
    <s v="ZWB017"/>
    <s v="加盟店"/>
    <n v="100"/>
    <s v="浙江省瑞安市安阳镇万松路93号"/>
    <s v="浙江"/>
    <s v="安阳镇"/>
    <s v="乡镇"/>
    <s v="温州市"/>
    <x v="3"/>
    <n v="-138870.43"/>
    <x v="1"/>
    <n v="931"/>
    <n v="2896156.02"/>
    <n v="372939.29"/>
  </r>
  <r>
    <s v="瑞安市微讯器材经营部"/>
    <x v="1"/>
    <s v="D"/>
    <s v="街边"/>
    <s v="ZWB029"/>
    <s v="加盟店"/>
    <n v="96"/>
    <s v="浙江省瑞安市仙降镇镇前街126-130号"/>
    <s v="浙江"/>
    <s v="仙降镇"/>
    <s v="乡镇"/>
    <s v="温州市"/>
    <x v="3"/>
    <n v="-125770.58000000002"/>
    <x v="1"/>
    <n v="258"/>
    <n v="516541"/>
    <n v="36582.58"/>
  </r>
  <r>
    <s v="苍南县灵溪镇肖华通讯器材经营部"/>
    <x v="1"/>
    <s v="D"/>
    <s v="街边"/>
    <s v="ZWB032"/>
    <s v="加盟店"/>
    <n v="90"/>
    <s v="浙江省温州市苍南县灵溪镇江湾路251-255号"/>
    <s v="浙江"/>
    <s v="灵溪镇"/>
    <s v="乡镇"/>
    <s v="温州市"/>
    <x v="3"/>
    <n v="-5716.4000000000051"/>
    <x v="1"/>
    <s v="-"/>
    <s v="-"/>
    <s v="-"/>
  </r>
  <r>
    <s v="乐清市柳市孙大姐手机店"/>
    <x v="1"/>
    <s v="D"/>
    <s v="街边"/>
    <s v="ZWB085"/>
    <s v="加盟店"/>
    <n v="226.5"/>
    <s v="浙江省乐清市柳市镇长虹街德力西营销大楼4单元1楼"/>
    <s v="浙江"/>
    <s v="柳市镇"/>
    <s v="乡镇"/>
    <s v="温州市"/>
    <x v="3"/>
    <n v="60924.900000000009"/>
    <x v="0"/>
    <s v="-"/>
    <s v="-"/>
    <s v="-"/>
  </r>
  <r>
    <s v="苍南县灵溪镇伊微通讯器材店"/>
    <x v="1"/>
    <s v="D"/>
    <s v="街边"/>
    <s v="ZWB126"/>
    <s v="加盟店"/>
    <n v="40"/>
    <s v="浙江省温州市苍南县灵溪镇江湾路259号"/>
    <s v="浙江"/>
    <s v="灵溪镇"/>
    <s v="乡镇"/>
    <s v="温州市"/>
    <x v="3"/>
    <n v="1957.8099999999959"/>
    <x v="0"/>
    <s v="-"/>
    <s v="-"/>
    <s v="-"/>
  </r>
  <r>
    <s v="洞头县中心街加盟店"/>
    <x v="1"/>
    <s v="D"/>
    <s v="街边"/>
    <s v="ZWB332"/>
    <s v="加盟店"/>
    <n v="80"/>
    <s v="浙江省温州市洞头县北岙镇中心街57号"/>
    <s v="浙江"/>
    <s v="温州市"/>
    <s v="地级市"/>
    <s v="温州市"/>
    <x v="3"/>
    <n v="7947.76"/>
    <x v="0"/>
    <s v="-"/>
    <s v="-"/>
    <s v="-"/>
  </r>
  <r>
    <s v="平阳县尹应红手机店"/>
    <x v="1"/>
    <s v="D"/>
    <s v="街边"/>
    <s v="ZWB391"/>
    <s v="加盟店"/>
    <n v="45"/>
    <s v="浙江省温州市平阳县昆阳镇雅河路267-269号"/>
    <s v="浙江"/>
    <s v="昆阳镇"/>
    <s v="乡镇"/>
    <s v="温州市"/>
    <x v="3"/>
    <n v="-13019.100000000002"/>
    <x v="1"/>
    <s v="-"/>
    <s v="-"/>
    <s v="-"/>
  </r>
  <r>
    <s v="温州总店"/>
    <x v="1"/>
    <s v="C"/>
    <s v="街边"/>
    <s v="ZWA028"/>
    <s v="直营店"/>
    <n v="61.31"/>
    <s v="浙江省温州鹿城区人民东路84、86、88号"/>
    <s v="浙江"/>
    <s v="温州市"/>
    <s v="地级市"/>
    <s v="温州市"/>
    <x v="3"/>
    <n v="51980.879999999772"/>
    <x v="0"/>
    <n v="3156"/>
    <n v="10333629.039999999"/>
    <n v="765930.1"/>
  </r>
  <r>
    <s v="大理弥渡光明店"/>
    <x v="1"/>
    <s v="C"/>
    <s v="街边"/>
    <s v="KMB013"/>
    <s v="加盟店"/>
    <n v="230"/>
    <s v="云南省大理市弥渡县建设中路24号小花园光明超市旁迪信通手机连锁店"/>
    <s v="云南"/>
    <s v="弥渡县"/>
    <s v="县级市"/>
    <s v="大理市"/>
    <x v="4"/>
    <n v="-74576.815944187183"/>
    <x v="1"/>
    <n v="2058"/>
    <n v="4777259.43"/>
    <n v="754011.19"/>
  </r>
  <r>
    <s v="楚雄大姚金碧店"/>
    <x v="1"/>
    <s v="C"/>
    <s v="街边"/>
    <s v="KMB014"/>
    <s v="加盟店"/>
    <n v="80"/>
    <s v="大姚县金碧镇北门坡85号迪信通手机连锁店"/>
    <s v="云南"/>
    <s v="大姚县"/>
    <s v="县级市"/>
    <s v="楚雄市"/>
    <x v="5"/>
    <n v="83248.01879751042"/>
    <x v="0"/>
    <n v="1279"/>
    <n v="2967015"/>
    <n v="481409.32"/>
  </r>
  <r>
    <s v="通海四角楼店"/>
    <x v="1"/>
    <s v="D"/>
    <s v="街边"/>
    <s v="KMB016"/>
    <s v="加盟店"/>
    <n v="400"/>
    <s v="云南省玉溪市通海县四角楼西街口1号迪信通手机连锁店"/>
    <s v="云南"/>
    <s v="通海县"/>
    <s v="县级市"/>
    <s v="玉溪市"/>
    <x v="5"/>
    <n v="-68125.127439363889"/>
    <x v="1"/>
    <n v="466"/>
    <n v="867000.5"/>
    <n v="80093.899999999994"/>
  </r>
  <r>
    <s v="玉溪加盟红塔北城店"/>
    <x v="1"/>
    <s v="D"/>
    <s v="街边"/>
    <s v="KMB316"/>
    <s v="加盟店"/>
    <n v="200"/>
    <s v="云南省玉溪市北城镇长庚街82号移动沟通100营业厅"/>
    <s v="云南"/>
    <s v="北城镇"/>
    <s v="乡镇"/>
    <s v="玉溪市"/>
    <x v="5"/>
    <n v="-184518.15474480766"/>
    <x v="1"/>
    <n v="236"/>
    <n v="496949"/>
    <n v="41060.5"/>
  </r>
  <r>
    <s v="玉溪加盟江川财富广场店"/>
    <x v="1"/>
    <s v="C"/>
    <s v="街边"/>
    <s v="KMB319"/>
    <s v="加盟店"/>
    <n v="150"/>
    <s v="云南省玉溪市江川区财富广场B8商铺"/>
    <s v="云南"/>
    <s v="玉溪市"/>
    <s v="地级市"/>
    <s v="玉溪市"/>
    <x v="5"/>
    <n v="-252583.74107441879"/>
    <x v="1"/>
    <n v="1699"/>
    <n v="3762434.15"/>
    <n v="424529.68"/>
  </r>
  <r>
    <s v="世纪城旗舰店"/>
    <x v="1"/>
    <s v="B"/>
    <s v="街边"/>
    <s v="KMB330"/>
    <s v="加盟店"/>
    <n v="175"/>
    <s v="世纪城车立方旁数码广场一楼迪信通"/>
    <s v="云南"/>
    <s v="昆明市"/>
    <s v="省会"/>
    <s v="昆明市"/>
    <x v="3"/>
    <n v="-1288660.7500680429"/>
    <x v="1"/>
    <n v="4882"/>
    <n v="18929899.379999999"/>
    <n v="1863491.49"/>
  </r>
  <r>
    <s v="昆明东华店"/>
    <x v="1"/>
    <s v="D"/>
    <s v="街边"/>
    <s v="KMC022"/>
    <s v="直营店"/>
    <n v="281"/>
    <s v="昆明市环城东路东华好又多一楼迪信通"/>
    <s v="云南"/>
    <s v="昆明市"/>
    <s v="省会"/>
    <s v="昆明市"/>
    <x v="3"/>
    <n v="-746301.78078494896"/>
    <x v="1"/>
    <n v="1090"/>
    <n v="3406908.3899999997"/>
    <n v="230256.69"/>
  </r>
  <r>
    <s v="昆明市五华区东风店"/>
    <x v="1"/>
    <s v="C"/>
    <s v="街边"/>
    <s v="KMC551"/>
    <s v="直营店"/>
    <n v="700"/>
    <s v="云南省昆明市五华区东风西路97号（南屏街西口）"/>
    <s v="云南"/>
    <s v="昆明市"/>
    <s v="省会"/>
    <s v="昆明市"/>
    <x v="3"/>
    <n v="-750156.90406586649"/>
    <x v="1"/>
    <n v="1934"/>
    <n v="6198036.6799999997"/>
    <n v="768011.90999999992"/>
  </r>
  <r>
    <s v="昆明市五华区正义坊店"/>
    <x v="1"/>
    <s v="C"/>
    <s v="街边"/>
    <s v="KMC569"/>
    <s v="直营店"/>
    <n v="1000"/>
    <s v="云南省昆明市五华区正义路91号迪信通手机连锁店"/>
    <s v="云南"/>
    <s v="昆明市"/>
    <s v="省会"/>
    <s v="昆明市"/>
    <x v="3"/>
    <n v="-1313683.7495579922"/>
    <x v="1"/>
    <n v="1448"/>
    <n v="4245675.5"/>
    <n v="506610.7"/>
  </r>
  <r>
    <s v="云南昭通昭阳区南顺城一店"/>
    <x v="1"/>
    <s v="C"/>
    <s v="街边"/>
    <s v="KMK004"/>
    <s v="直营店"/>
    <n v="701"/>
    <s v="云南昭通市昭阳区 泉街道南顺城275号老中医院旁中国移动手机商城内"/>
    <s v="云南"/>
    <s v="昭通市"/>
    <s v="地级市"/>
    <s v="昭通市"/>
    <x v="5"/>
    <n v="-396178.24099912721"/>
    <x v="1"/>
    <n v="1192"/>
    <n v="3366556.33"/>
    <n v="243622.21"/>
  </r>
  <r>
    <s v="昆明盘龙白云路金色年华沟100厅"/>
    <x v="1"/>
    <s v="C"/>
    <s v="街边"/>
    <s v="KMM038"/>
    <s v="直营店"/>
    <n v="260"/>
    <s v="云南省昆明市盘龙区白云路金色年华A座建设银行旁中国移动营业厅"/>
    <s v="云南"/>
    <s v="昆明市"/>
    <s v="省会"/>
    <s v="昆明市"/>
    <x v="3"/>
    <n v="-913341.73827905254"/>
    <x v="1"/>
    <n v="1930"/>
    <n v="7518409.5600000005"/>
    <n v="771907.33000000007"/>
  </r>
  <r>
    <s v="增城市府佑路东汇城华为专卖店"/>
    <x v="1"/>
    <s v="C"/>
    <s v="街边"/>
    <s v="GZI067"/>
    <s v="加盟店"/>
    <n v="148"/>
    <s v="广东省广州市增城区府佑路98号东汇城D1座三楼339号铺"/>
    <s v="广东"/>
    <s v="广州市"/>
    <s v="省会"/>
    <s v="广州市"/>
    <x v="2"/>
    <n v="25403.975223470352"/>
    <x v="0"/>
    <n v="956"/>
    <n v="4428023.34"/>
    <n v="651853.13"/>
  </r>
  <r>
    <s v="重庆大足龙水店"/>
    <x v="1"/>
    <s v="D"/>
    <s v="街边"/>
    <s v="CQB033"/>
    <s v="加盟店"/>
    <n v="150"/>
    <s v="重庆市大足区龙水镇新兴街50号迪信通"/>
    <s v="重庆"/>
    <s v="龙水镇"/>
    <s v="乡镇"/>
    <s v="重庆市"/>
    <x v="1"/>
    <n v="881.7200000000048"/>
    <x v="0"/>
    <n v="763"/>
    <n v="2179972.87"/>
    <n v="280520.99"/>
  </r>
  <r>
    <s v="重庆綦江世纪广场店"/>
    <x v="1"/>
    <s v="C"/>
    <s v="街边"/>
    <s v="CQB036"/>
    <s v="加盟店"/>
    <n v="80"/>
    <s v="重庆市綦江区中山路2附27号百步梯华为店"/>
    <s v="重庆"/>
    <s v="綦江区"/>
    <s v="区(直辖市)"/>
    <s v="重庆市"/>
    <x v="1"/>
    <n v="8871.2100000000137"/>
    <x v="0"/>
    <n v="878"/>
    <n v="2479227.54"/>
    <n v="465085.04"/>
  </r>
  <r>
    <s v="重庆石桥铺科园一路店"/>
    <x v="1"/>
    <s v="C"/>
    <s v="街边"/>
    <s v="CQB060"/>
    <s v="加盟店"/>
    <n v="45"/>
    <s v="重庆市石桥铺科园一路1附3号迪信通"/>
    <s v="重庆"/>
    <s v="高新区"/>
    <s v="区(直辖市)"/>
    <s v="重庆市"/>
    <x v="1"/>
    <n v="51158.149999999907"/>
    <x v="0"/>
    <n v="1056"/>
    <n v="5326211"/>
    <n v="418584.33"/>
  </r>
  <r>
    <s v="重庆永川人民广场店"/>
    <x v="1"/>
    <s v="C"/>
    <s v="街边"/>
    <s v="CQB067"/>
    <s v="加盟店"/>
    <n v="256.55"/>
    <s v="重庆市永川区人民西路58号瑞拉口腔楼下中国电信"/>
    <s v="重庆"/>
    <s v="永川区"/>
    <s v="区(直辖市)"/>
    <s v="重庆市"/>
    <x v="1"/>
    <n v="-77921.289999999804"/>
    <x v="1"/>
    <n v="1289"/>
    <n v="3941498"/>
    <n v="545379.29"/>
  </r>
  <r>
    <s v="重庆永川人民广场二店"/>
    <x v="1"/>
    <s v="D"/>
    <s v="街边"/>
    <s v="CQB068"/>
    <s v="加盟店"/>
    <n v="80"/>
    <s v="重庆市永川区人民广场人民西路61号"/>
    <s v="重庆"/>
    <s v="永川区"/>
    <s v="区(直辖市)"/>
    <s v="重庆市"/>
    <x v="1"/>
    <n v="0"/>
    <x v="0"/>
    <s v="-"/>
    <s v="-"/>
    <s v="-"/>
  </r>
  <r>
    <s v="重庆永川人民西路体验店"/>
    <x v="1"/>
    <s v="D"/>
    <s v="街边"/>
    <s v="CQB082"/>
    <s v="加盟店"/>
    <n v="210"/>
    <s v="重庆市永川人民西路121号"/>
    <s v="重庆"/>
    <s v="永川区"/>
    <s v="区(直辖市)"/>
    <s v="重庆市"/>
    <x v="1"/>
    <n v="-345660.43"/>
    <x v="1"/>
    <n v="528"/>
    <n v="1430461.5"/>
    <n v="183420.85"/>
  </r>
  <r>
    <s v="安徽颍上华为专卖店"/>
    <x v="2"/>
    <s v="C"/>
    <s v="街边"/>
    <s v="AHL405"/>
    <s v="加盟店"/>
    <n v="100"/>
    <s v="安徽省阜阳市颖上县解放路与交通路交叉口向西50米 路南 华为专卖店"/>
    <s v="安徽"/>
    <s v="颍上县"/>
    <s v="县级市"/>
    <s v="阜阳市"/>
    <x v="0"/>
    <n v="71539.204285714295"/>
    <x v="0"/>
    <n v="785"/>
    <n v="2614490.7999999998"/>
    <n v="666373.94999999995"/>
  </r>
  <r>
    <s v="安徽界首东城华为专卖店"/>
    <x v="2"/>
    <s v="C"/>
    <s v="街边"/>
    <s v="AHL411"/>
    <s v="加盟店"/>
    <n v="150"/>
    <s v="界首市天安路国桢小区斜对面 华为专卖店"/>
    <s v="安徽"/>
    <s v="界首县"/>
    <s v="县级市"/>
    <s v="阜阳市"/>
    <x v="0"/>
    <n v="250404.17000000004"/>
    <x v="0"/>
    <n v="851"/>
    <n v="3307882.5"/>
    <n v="713354.5"/>
  </r>
  <r>
    <s v="北京洋桥小米专卖店"/>
    <x v="3"/>
    <s v="D"/>
    <s v="街边"/>
    <s v="BJA682"/>
    <s v="直营店"/>
    <n v="45"/>
    <s v="北京丰台区海户西里2号楼"/>
    <s v="北京"/>
    <s v="丰台区"/>
    <s v="区(直辖市)"/>
    <s v="北京市"/>
    <x v="2"/>
    <n v="213955.05916958902"/>
    <x v="0"/>
    <n v="0"/>
    <n v="151570.35999999999"/>
    <n v="12617.36"/>
  </r>
  <r>
    <s v="北京公主坟vivo专卖店"/>
    <x v="4"/>
    <s v="D"/>
    <s v="街边"/>
    <s v="BJA762"/>
    <s v="直营店"/>
    <n v="1840"/>
    <s v="西三环中路17号新兴宾馆南侧"/>
    <s v="北京"/>
    <s v="海淀区"/>
    <s v="区(直辖市)"/>
    <s v="北京市"/>
    <x v="2"/>
    <n v="-102130.55962066472"/>
    <x v="1"/>
    <n v="734"/>
    <n v="2232272.37"/>
    <n v="258853.47"/>
  </r>
  <r>
    <s v="北京万讯德店小米专卖店"/>
    <x v="3"/>
    <s v="D"/>
    <s v="街边"/>
    <s v="BJA910"/>
    <s v="直营店"/>
    <n v="80"/>
    <s v="北京海淀区西三环中路二屋坟二号"/>
    <s v="北京"/>
    <s v="海淀区"/>
    <s v="区(直辖市)"/>
    <s v="北京市"/>
    <x v="2"/>
    <n v="15348.159166556652"/>
    <x v="0"/>
    <n v="4"/>
    <n v="364770.3"/>
    <n v="21913.3"/>
  </r>
  <r>
    <s v="北京总店小米专卖店"/>
    <x v="3"/>
    <s v="D"/>
    <s v="街边"/>
    <s v="BJA914"/>
    <s v="直营店"/>
    <n v="50"/>
    <s v="北京市海淀区西三环中路17号"/>
    <s v="北京"/>
    <s v="海淀区"/>
    <s v="区(直辖市)"/>
    <s v="北京市"/>
    <x v="2"/>
    <n v="131892.67316310547"/>
    <x v="0"/>
    <n v="85"/>
    <n v="1994846.81"/>
    <n v="168455.81"/>
  </r>
  <r>
    <s v="福州元洪城东百三星体验店"/>
    <x v="5"/>
    <s v="C"/>
    <s v="街边"/>
    <s v="SAC043"/>
    <s v="加盟店"/>
    <n v="57"/>
    <s v="福建省福州市台江区台江路95号东百元洪一楼 "/>
    <s v="福建"/>
    <s v="福州市"/>
    <s v="省会"/>
    <s v="福州市"/>
    <x v="3"/>
    <n v="133287.96997057472"/>
    <x v="0"/>
    <n v="370"/>
    <n v="3197152.85"/>
    <n v="273969.65000000002"/>
  </r>
  <r>
    <s v="广东个体加盟佛山村尾店"/>
    <x v="6"/>
    <s v="D"/>
    <s v="街边"/>
    <s v="GDC247"/>
    <s v="加盟店"/>
    <n v="348"/>
    <s v="佛山禅城区村尾始平大道东1号临街商铺之1号"/>
    <s v="广东"/>
    <s v="佛山市"/>
    <s v="地级市"/>
    <s v="佛山市"/>
    <x v="1"/>
    <n v="-265880.56318584073"/>
    <x v="1"/>
    <n v="492"/>
    <n v="1175892"/>
    <n v="134345.5"/>
  </r>
  <r>
    <s v="黄埔区裕港大厦OPPO官方体验店"/>
    <x v="6"/>
    <s v="C"/>
    <s v="街边"/>
    <s v="GZN023"/>
    <s v="直营店"/>
    <n v="150"/>
    <s v="广东省广州市黄埔区大沙街道大沙地东路6号裕港大厦"/>
    <s v="广东"/>
    <s v="广州市"/>
    <s v="省会"/>
    <s v="广州市"/>
    <x v="2"/>
    <n v="-608863.27358016989"/>
    <x v="1"/>
    <n v="1406"/>
    <n v="3721923.94"/>
    <n v="448972.44"/>
  </r>
  <r>
    <s v="黄埔区大沙地OPPO官方体验店"/>
    <x v="6"/>
    <s v="C"/>
    <s v="街边"/>
    <s v="GZN024"/>
    <s v="直营店"/>
    <n v="80"/>
    <s v="广东省广州市黄埔区大沙街道大沙地东路3号首层101之二铺OPPO体验店"/>
    <s v="广东"/>
    <s v="广州市"/>
    <s v="省会"/>
    <s v="广州市"/>
    <x v="2"/>
    <n v="-99026.064643546502"/>
    <x v="1"/>
    <n v="1120"/>
    <n v="2782297.95"/>
    <n v="364162.45"/>
  </r>
  <r>
    <s v="广西南宁民生华为体验店"/>
    <x v="2"/>
    <s v="C"/>
    <s v="街边"/>
    <s v="GXA045"/>
    <s v="直营店"/>
    <n v="240"/>
    <s v="广西南宁市兴宁区民生路9号"/>
    <s v="广西"/>
    <s v="南宁市"/>
    <s v="省会"/>
    <s v="南宁市"/>
    <x v="3"/>
    <n v="205887.23878041861"/>
    <x v="0"/>
    <n v="1123"/>
    <n v="3485115.09"/>
    <n v="510553.59"/>
  </r>
  <r>
    <s v="河南开封小米之家万博广场店"/>
    <x v="3"/>
    <s v="D"/>
    <s v="街边"/>
    <s v="HAA457"/>
    <s v="直营店"/>
    <n v="165"/>
    <s v="开封万博广场"/>
    <s v="河南"/>
    <s v="开封市"/>
    <s v="地级市"/>
    <s v="开封市"/>
    <x v="4"/>
    <n v="118446.68908779821"/>
    <x v="0"/>
    <s v="-"/>
    <n v="9893906.4199999999"/>
    <n v="416704.88999999996"/>
  </r>
  <r>
    <s v="河南郑州总店小米卫星店"/>
    <x v="3"/>
    <s v="D"/>
    <s v="街边"/>
    <s v="HAA553"/>
    <s v="直营店"/>
    <n v="50"/>
    <s v="郑州市二七区彩虹路友谊大厦2楼"/>
    <s v="河南"/>
    <s v="郑州市"/>
    <s v="省会"/>
    <s v="郑州市"/>
    <x v="1"/>
    <n v="116755.04215238994"/>
    <x v="0"/>
    <s v="-"/>
    <n v="2175699.42"/>
    <n v="233115.89"/>
  </r>
  <r>
    <s v="河南南阳荣耀授权店"/>
    <x v="7"/>
    <s v="C"/>
    <s v="街边"/>
    <s v="HAA557"/>
    <s v="直营店"/>
    <n v="120"/>
    <s v="河南省南阳市卧龙区新华路126号 "/>
    <s v="河南"/>
    <s v="南阳市"/>
    <s v="地级市"/>
    <s v="南阳市"/>
    <x v="0"/>
    <n v="69266.837251799021"/>
    <x v="0"/>
    <n v="955"/>
    <n v="2913358.38"/>
    <n v="315760.74"/>
  </r>
  <r>
    <s v="河南郑州伏牛店小米卫星店"/>
    <x v="3"/>
    <s v="B"/>
    <s v="街边"/>
    <s v="HAA559"/>
    <s v="直营店"/>
    <n v="32.5"/>
    <s v="郑州市中原区中原路伏牛路"/>
    <s v="河南"/>
    <s v="郑州市"/>
    <s v="省会"/>
    <s v="郑州市"/>
    <x v="1"/>
    <n v="9629.2226946902447"/>
    <x v="0"/>
    <s v="-"/>
    <n v="631872.67999999993"/>
    <n v="572188.43999999994"/>
  </r>
  <r>
    <s v="郑州紫荆山店小米卫星店"/>
    <x v="3"/>
    <s v="B"/>
    <s v="街边"/>
    <s v="HAA561"/>
    <s v="直营店"/>
    <n v="31.5"/>
    <s v="郑州市金水区花园路与金水路交叉口"/>
    <s v="河南"/>
    <s v="郑州市"/>
    <s v="省会"/>
    <s v="郑州市"/>
    <x v="1"/>
    <n v="12622.131588495547"/>
    <x v="0"/>
    <s v="-"/>
    <n v="881069.2"/>
    <n v="742955.81"/>
  </r>
  <r>
    <s v="河南漯河临颍县荣耀体验店"/>
    <x v="7"/>
    <s v="D"/>
    <s v="街边"/>
    <s v="HAA565"/>
    <s v="直营店"/>
    <n v="120"/>
    <s v="河南省漯河市临颍县人民路金地时代广场1楼门面房"/>
    <s v="河南"/>
    <s v="漯河市"/>
    <s v="地级市"/>
    <s v="漯河市"/>
    <x v="4"/>
    <n v="-93135.350442477895"/>
    <x v="1"/>
    <n v="153"/>
    <n v="448768.01"/>
    <n v="34538.28"/>
  </r>
  <r>
    <s v="河南南阳小米专卖店"/>
    <x v="3"/>
    <s v="D"/>
    <s v="街边"/>
    <s v="HAA574"/>
    <s v="直营店"/>
    <n v="80"/>
    <s v="南阳市卧龙区新华路与工业路交叉口港达商贸城一楼"/>
    <s v="河南"/>
    <s v="南阳市"/>
    <s v="地级市"/>
    <s v="南阳市"/>
    <x v="0"/>
    <n v="-17918"/>
    <x v="1"/>
    <s v="-"/>
    <n v="303820.96999999997"/>
    <n v="14870.669999999998"/>
  </r>
  <r>
    <s v="河南新乡饮马口荣耀授权店"/>
    <x v="7"/>
    <e v="#N/A"/>
    <s v="街边"/>
    <s v="HAA576"/>
    <s v="直营店"/>
    <n v="130"/>
    <s v="河南省新乡市红旗区新乡联通饮马口通信大楼营业厅一层西"/>
    <s v="河南"/>
    <s v="新乡市"/>
    <s v="地级市"/>
    <s v="新乡市"/>
    <x v="0"/>
    <s v="-"/>
    <x v="0"/>
    <s v="-"/>
    <s v="-"/>
    <s v="-"/>
  </r>
  <r>
    <s v="河南三门峡温塘超讯发华为授权体验店"/>
    <x v="2"/>
    <s v="D"/>
    <s v="街边"/>
    <s v="HCS009"/>
    <s v="加盟店"/>
    <n v="130"/>
    <s v="陕县温塘高阳路嵩基花园门口华为专卖店"/>
    <s v="河南"/>
    <s v="陕县"/>
    <s v="县级市"/>
    <s v="三门峡市"/>
    <x v="5"/>
    <n v="0"/>
    <x v="0"/>
    <n v="558"/>
    <n v="2175723"/>
    <n v="289520.45"/>
  </r>
  <r>
    <s v="河南三门峡黄河路VIVO专卖店"/>
    <x v="4"/>
    <s v="D"/>
    <s v="街边"/>
    <s v="HCS030"/>
    <s v="加盟店"/>
    <n v="80"/>
    <s v="河南省三门峡市湖滨区黄河路中段黄河大厦一楼东门面 "/>
    <s v="河南"/>
    <s v="三门峡市"/>
    <s v="地级市"/>
    <s v="三门峡市"/>
    <x v="5"/>
    <n v="0"/>
    <x v="0"/>
    <n v="531"/>
    <n v="1113081"/>
    <n v="88520.59"/>
  </r>
  <r>
    <s v="河南三门峡黄河路小米专卖店"/>
    <x v="3"/>
    <s v="D"/>
    <s v="街边"/>
    <s v="HCR006"/>
    <s v="加盟店"/>
    <n v="82"/>
    <s v="三门峡市黄河路中段108号超讯发"/>
    <s v="河南"/>
    <s v="三门峡市"/>
    <s v="地级市"/>
    <s v="三门峡市"/>
    <x v="5"/>
    <n v="0"/>
    <x v="0"/>
    <s v="-"/>
    <n v="3822905.65"/>
    <n v="144350.15000000002"/>
  </r>
  <r>
    <s v="河南三门峡和平路小米卫星店"/>
    <x v="3"/>
    <s v="D"/>
    <s v="街边"/>
    <s v="HCR007"/>
    <s v="加盟店"/>
    <n v="26"/>
    <s v="三门峡市和平路六峰路交叉口千禧量贩一楼"/>
    <s v="河南"/>
    <s v="三门峡市"/>
    <s v="地级市"/>
    <s v="三门峡市"/>
    <x v="5"/>
    <n v="0"/>
    <x v="0"/>
    <s v="-"/>
    <n v="1522014.04"/>
    <n v="66345.81"/>
  </r>
  <r>
    <s v="河南洛阳伊川华为专卖店"/>
    <x v="2"/>
    <s v="C"/>
    <s v="街边"/>
    <s v="HN0732"/>
    <s v="加盟店"/>
    <n v="70"/>
    <s v="洛阳市伊川县杜康大道与人民路交叉口迪信通店内"/>
    <s v="河南"/>
    <s v="伊川县"/>
    <s v="县级市"/>
    <s v="洛阳市"/>
    <x v="0"/>
    <n v="-26726.756164550141"/>
    <x v="1"/>
    <n v="746"/>
    <n v="3613513.35"/>
    <n v="566317.98"/>
  </r>
  <r>
    <s v="河南鹤壁黎阳路华为专卖店"/>
    <x v="2"/>
    <s v="C"/>
    <s v="街边"/>
    <s v="HN0759"/>
    <s v="加盟店"/>
    <n v="100"/>
    <s v="鹤壁市浚县黎阳路大转盘西北角华为专卖店"/>
    <s v="河南"/>
    <s v="浚县"/>
    <s v="县级市"/>
    <s v="鹤壁市"/>
    <x v="5"/>
    <n v="-115116.46724532254"/>
    <x v="1"/>
    <n v="702"/>
    <n v="3017973.01"/>
    <n v="395002.61"/>
  </r>
  <r>
    <s v="河南漯河临颍县华为体验店"/>
    <x v="2"/>
    <s v="C"/>
    <s v="街边"/>
    <s v="HN0762"/>
    <s v="加盟店"/>
    <n v="115"/>
    <s v="临颍县人民路金地时代广场一楼华为授权体验店"/>
    <s v="河南"/>
    <s v="临颍县"/>
    <s v="县级市"/>
    <s v="漯河市"/>
    <x v="4"/>
    <n v="-253254.97090008072"/>
    <x v="1"/>
    <n v="802"/>
    <n v="4379590.0999999996"/>
    <n v="587511.55000000005"/>
  </r>
  <r>
    <s v="安陆德安南路苹果授权店"/>
    <x v="8"/>
    <s v="D"/>
    <s v="街边"/>
    <s v="HBB227"/>
    <s v="加盟店"/>
    <n v="54"/>
    <s v="孝感安陆市德安南路131号迪信通电信营业厅"/>
    <s v="湖北"/>
    <s v="孝感市"/>
    <s v="地级市"/>
    <s v="孝感市"/>
    <x v="4"/>
    <n v="-5510.3509999999951"/>
    <x v="1"/>
    <n v="2"/>
    <n v="17590"/>
    <n v="0"/>
  </r>
  <r>
    <s v="汉川新华荣耀专卖店"/>
    <x v="7"/>
    <s v="D"/>
    <s v="街边"/>
    <s v="HBA351"/>
    <s v="直营店"/>
    <n v="23"/>
    <s v="汉川市文化路1号荣耀店"/>
    <s v="湖北"/>
    <s v="汉川市"/>
    <s v="县级市"/>
    <s v="孝感市"/>
    <x v="4"/>
    <n v="81508.130877748772"/>
    <x v="0"/>
    <n v="669"/>
    <n v="1467343"/>
    <n v="72711"/>
  </r>
  <r>
    <s v="长沙加盟西站七店"/>
    <x v="2"/>
    <s v="B"/>
    <s v="街边"/>
    <s v="CSD143"/>
    <s v="加盟店"/>
    <n v="80"/>
    <s v="长沙市岳麓区玉兰路342号"/>
    <s v="湖南"/>
    <s v="长沙市"/>
    <s v="地级市"/>
    <s v="长沙市"/>
    <x v="1"/>
    <n v="65990.939999999973"/>
    <x v="0"/>
    <n v="1576"/>
    <n v="9347682.5999999996"/>
    <n v="1082513.76"/>
  </r>
  <r>
    <s v="沈阳抚顺总店"/>
    <x v="1"/>
    <s v="C"/>
    <s v="街边"/>
    <s v="SYI001"/>
    <s v="直营店"/>
    <n v="260"/>
    <s v="抚顺市新抚区东七路5号"/>
    <s v="辽宁"/>
    <s v="抚顺市"/>
    <s v="地级市"/>
    <s v="抚顺市"/>
    <x v="4"/>
    <n v="1100.2866892074671"/>
    <x v="0"/>
    <n v="1846"/>
    <n v="4833039.0599999996"/>
    <n v="565082.01"/>
  </r>
  <r>
    <s v="沈阳加盟铁岭总店"/>
    <x v="1"/>
    <s v="D"/>
    <s v="街边"/>
    <s v="SYG027"/>
    <s v="加盟店"/>
    <n v="380"/>
    <s v="辽宁省铁岭市银州区银州路全球通大厦1号迪信通"/>
    <s v="辽宁"/>
    <s v="铁岭市"/>
    <s v="地级市"/>
    <s v="铁岭市"/>
    <x v="5"/>
    <n v="163549.51106985725"/>
    <x v="0"/>
    <n v="1690"/>
    <n v="3889032.89"/>
    <n v="398607.62"/>
  </r>
  <r>
    <s v="沈北新区中央路店"/>
    <x v="1"/>
    <s v="D"/>
    <s v="街边"/>
    <s v="SYG040"/>
    <s v="加盟店"/>
    <n v="70"/>
    <s v="沈北新区中央路36号"/>
    <s v="辽宁"/>
    <s v="沈阳市"/>
    <s v="省会"/>
    <s v="沈阳市"/>
    <x v="1"/>
    <n v="21772.409698060641"/>
    <x v="0"/>
    <n v="2046"/>
    <n v="4366044.6100000003"/>
    <n v="397140.71"/>
  </r>
  <r>
    <s v="沈阳小北店"/>
    <x v="1"/>
    <s v="C"/>
    <s v="街边"/>
    <s v="SYF044"/>
    <s v="直营店"/>
    <n v="171"/>
    <s v="沈阳市沈河区小北关路126号"/>
    <s v="辽宁"/>
    <s v="沈阳市"/>
    <s v="省会"/>
    <s v="沈阳市"/>
    <x v="1"/>
    <n v="316866.5507285741"/>
    <x v="0"/>
    <n v="3585"/>
    <n v="9265596.25"/>
    <n v="724688.83"/>
  </r>
  <r>
    <s v="VIVO专卖2店"/>
    <x v="4"/>
    <s v="D"/>
    <s v="街边"/>
    <s v="BT6029"/>
    <s v="加盟店"/>
    <n v="200"/>
    <s v="包头市青山区幸福路乙46号"/>
    <s v="内蒙"/>
    <s v="包头市"/>
    <s v="地级市"/>
    <s v="包头市"/>
    <x v="4"/>
    <n v="-118211.57308820979"/>
    <x v="1"/>
    <n v="783"/>
    <n v="1361342"/>
    <n v="202046"/>
  </r>
  <r>
    <s v="山东青岛台东二店"/>
    <x v="2"/>
    <s v="A"/>
    <s v="街边"/>
    <s v="SDB018"/>
    <s v="直营店"/>
    <n v="200"/>
    <s v="青岛市北区台东三路步行街当代商城楼下"/>
    <s v="山东"/>
    <s v="青岛市"/>
    <s v="副省级市"/>
    <s v="青岛市"/>
    <x v="1"/>
    <n v="737708.39520052506"/>
    <x v="0"/>
    <n v="6080"/>
    <n v="36751114.600000001"/>
    <n v="5066914.5999999996"/>
  </r>
  <r>
    <s v="山西太原迎泽荣耀专卖店"/>
    <x v="7"/>
    <s v="D"/>
    <s v="街边"/>
    <s v="SXH055"/>
    <s v="直营店"/>
    <n v="160"/>
    <s v="山西省太原市迎泽大街221号"/>
    <s v="山西"/>
    <s v="太原市"/>
    <s v="省会"/>
    <s v="太原市"/>
    <x v="3"/>
    <n v="0"/>
    <x v="0"/>
    <n v="130"/>
    <n v="405805"/>
    <n v="35215.06"/>
  </r>
  <r>
    <s v="上海川达崇明华为授权店"/>
    <x v="2"/>
    <s v="C"/>
    <s v="街边"/>
    <s v="SHF080"/>
    <s v="直营店"/>
    <n v="120"/>
    <s v="上海市崇明区人民路157号"/>
    <s v="上海"/>
    <s v="崇明区"/>
    <s v="区(直辖市)"/>
    <s v="上海市"/>
    <x v="2"/>
    <n v="1538.2435632057168"/>
    <x v="0"/>
    <n v="1164"/>
    <n v="5447583.5999999996"/>
    <n v="765222.3"/>
  </r>
  <r>
    <s v="上海嘉亭荟店"/>
    <x v="1"/>
    <s v="C"/>
    <s v="街边"/>
    <s v="SHA643"/>
    <s v="直营店"/>
    <n v="58.4"/>
    <s v="上海市嘉定区墨玉南路1033号107室"/>
    <s v="上海"/>
    <s v="嘉定区"/>
    <s v="区(直辖市)"/>
    <s v="上海市"/>
    <x v="2"/>
    <n v="-42614.436725903099"/>
    <x v="1"/>
    <n v="973"/>
    <n v="3888772"/>
    <n v="528704.43999999994"/>
  </r>
  <r>
    <s v="上海金山万达华为店"/>
    <x v="2"/>
    <s v="B"/>
    <s v="街边"/>
    <s v="SHA652"/>
    <s v="直营店"/>
    <n v="120"/>
    <s v="上海市金山区龙皓路1188号金山万达广场壹层1001号商铺"/>
    <s v="上海"/>
    <s v="金山区"/>
    <s v="区(直辖市)"/>
    <s v="上海市"/>
    <x v="2"/>
    <n v="15577.571629708444"/>
    <x v="0"/>
    <n v="1825"/>
    <n v="8475510.1099999994"/>
    <n v="1336982.54"/>
  </r>
  <r>
    <s v="上海百联嘉定华为授权店"/>
    <x v="2"/>
    <s v="B"/>
    <s v="街边"/>
    <s v="SHA656"/>
    <s v="直营店"/>
    <n v="140"/>
    <s v="上海市澄浏中路3100弄1层001室"/>
    <s v="上海"/>
    <s v="嘉定区"/>
    <s v="区(直辖市)"/>
    <s v="上海市"/>
    <x v="2"/>
    <n v="372054.23844606697"/>
    <x v="0"/>
    <n v="1964"/>
    <n v="10628857"/>
    <n v="1540250.3"/>
  </r>
  <r>
    <s v="上海江川华为授权店"/>
    <x v="2"/>
    <s v="C"/>
    <s v="街边"/>
    <s v="SHA667"/>
    <s v="直营店"/>
    <n v="75"/>
    <s v="上海市闵行区江川路221号"/>
    <s v="上海"/>
    <s v="闵行区"/>
    <s v="区(直辖市)"/>
    <s v="上海市"/>
    <x v="2"/>
    <n v="-27222.380892819798"/>
    <x v="1"/>
    <n v="1163"/>
    <n v="5136020.5"/>
    <n v="756808.1"/>
  </r>
  <r>
    <s v="上海中原欧尚华为授权店"/>
    <x v="2"/>
    <s v="B"/>
    <s v="街边"/>
    <s v="SHA671"/>
    <s v="直营店"/>
    <n v="65"/>
    <s v="上海市杨浦区中原路102号2楼ZY118铺位"/>
    <s v="上海"/>
    <s v="杨浦区"/>
    <s v="区(直辖市)"/>
    <s v="上海市"/>
    <x v="2"/>
    <n v="447671.03899929195"/>
    <x v="0"/>
    <n v="1941"/>
    <n v="9095723.2300000004"/>
    <n v="1443474.53"/>
  </r>
  <r>
    <s v="上海嘉定清河华为授权店"/>
    <x v="2"/>
    <s v="B"/>
    <s v="街边"/>
    <s v="SHA678"/>
    <s v="直营店"/>
    <n v="120"/>
    <s v="上海市嘉定区清河路100-14号"/>
    <s v="上海"/>
    <s v="嘉定区"/>
    <s v="区(直辖市)"/>
    <s v="上海市"/>
    <x v="2"/>
    <n v="213491.63662278824"/>
    <x v="0"/>
    <n v="1922"/>
    <n v="8623761.6999999993"/>
    <n v="1215818.79"/>
  </r>
  <r>
    <s v="上海青安华为授权店"/>
    <x v="2"/>
    <s v="B"/>
    <s v="街边"/>
    <s v="SHA687"/>
    <s v="直营店"/>
    <n v="122.8"/>
    <s v="上海市青浦区青安路5号"/>
    <s v="上海"/>
    <s v="青浦区"/>
    <s v="区(直辖市)"/>
    <s v="上海市"/>
    <x v="2"/>
    <n v="219899.28357783414"/>
    <x v="0"/>
    <n v="2434"/>
    <n v="12540236.34"/>
    <n v="1807432.84"/>
  </r>
  <r>
    <s v="四川攀枝花泰隆苹果店"/>
    <x v="8"/>
    <s v="D"/>
    <s v="街边"/>
    <s v="SCB347"/>
    <s v="加盟店"/>
    <n v="125"/>
    <s v="四川省攀枝花市西区清香坪北街3号3附11号星瑞时代广场"/>
    <s v="四川"/>
    <s v="攀枝花市"/>
    <s v="地级市"/>
    <s v="攀枝花市"/>
    <x v="5"/>
    <n v="47502.563007470439"/>
    <x v="0"/>
    <s v="-"/>
    <s v="-"/>
    <s v="-"/>
  </r>
  <r>
    <s v="四川乐山峨边新村路华为专卖店"/>
    <x v="2"/>
    <s v="D"/>
    <s v="街边"/>
    <s v="SC4004"/>
    <s v="加盟店"/>
    <n v="105"/>
    <s v="四川省乐山市峨边县新村路99、101、103号"/>
    <s v="四川"/>
    <s v="峨边县"/>
    <s v="县级市"/>
    <s v="乐山市"/>
    <x v="4"/>
    <n v="-88261.801903687505"/>
    <x v="1"/>
    <n v="451"/>
    <n v="1949365"/>
    <n v="168096.1"/>
  </r>
  <r>
    <s v="四川南充西充华为专卖店"/>
    <x v="2"/>
    <s v="C"/>
    <s v="街边"/>
    <s v="SC4009"/>
    <s v="加盟店"/>
    <n v="162"/>
    <s v="西充县城诚信大道128号迪信通华为授权专卖店"/>
    <s v="四川"/>
    <s v="西充县"/>
    <s v="县级市"/>
    <s v="南充市"/>
    <x v="0"/>
    <n v="15202.935951833953"/>
    <x v="0"/>
    <n v="970"/>
    <n v="4418339.2"/>
    <n v="491351.8"/>
  </r>
  <r>
    <s v="四川成都科华北路店"/>
    <x v="2"/>
    <s v="C"/>
    <s v="街边"/>
    <s v="SCD044"/>
    <s v="直营店"/>
    <n v="243.07"/>
    <s v="成都市科华北路68号附7号"/>
    <s v="四川"/>
    <s v="成都市"/>
    <s v="省会"/>
    <s v="成都市"/>
    <x v="1"/>
    <n v="24705.722723372608"/>
    <x v="0"/>
    <n v="821"/>
    <n v="2842320.37"/>
    <n v="426617.87"/>
  </r>
  <r>
    <s v="四川达州华为客户中心"/>
    <x v="2"/>
    <s v="D"/>
    <s v="街边"/>
    <s v="SCD218"/>
    <s v="直营店"/>
    <n v="88"/>
    <s v="达州市通川区大西街54号（工商银行对面）"/>
    <s v="四川"/>
    <s v="达州市"/>
    <s v="地级市"/>
    <s v="达州市"/>
    <x v="4"/>
    <n v="-7562.2851238938001"/>
    <x v="1"/>
    <n v="0"/>
    <n v="3207032.65"/>
    <n v="0.01"/>
  </r>
  <r>
    <s v="四川达州华为专卖店"/>
    <x v="2"/>
    <e v="#N/A"/>
    <s v="街边"/>
    <s v="SC2004"/>
    <s v="直营店"/>
    <n v="120"/>
    <s v="四川达州市通川区大西街54号（工商银行对面）"/>
    <s v="四川"/>
    <s v="达州市"/>
    <s v="地级市"/>
    <s v="达州市"/>
    <x v="4"/>
    <s v="-"/>
    <x v="0"/>
    <n v="453"/>
    <n v="1438549"/>
    <n v="53875"/>
  </r>
  <r>
    <s v="天津个体加盟解放路店"/>
    <x v="6"/>
    <s v="D"/>
    <s v="街边"/>
    <s v="TJ4008"/>
    <s v="加盟店"/>
    <n v="29"/>
    <s v="天津市和平区南京路229号 "/>
    <s v="天津"/>
    <s v="和平区"/>
    <s v="区(直辖市)"/>
    <s v="天津市"/>
    <x v="1"/>
    <n v="84200"/>
    <x v="0"/>
    <n v="400"/>
    <n v="1037979.9"/>
    <n v="102063.4"/>
  </r>
  <r>
    <s v="温州永中二店"/>
    <x v="2"/>
    <s v="D"/>
    <s v="街边"/>
    <s v="ZWA034"/>
    <s v="直营店"/>
    <n v="98.36"/>
    <s v="浙江省温州市龙湾区永中东路123-127号"/>
    <s v="浙江"/>
    <s v="温州市"/>
    <s v="地级市"/>
    <s v="温州市"/>
    <x v="3"/>
    <n v="-181.35000000000218"/>
    <x v="1"/>
    <s v="-"/>
    <s v="-"/>
    <s v="-"/>
  </r>
  <r>
    <s v="玉溪加盟澄江店"/>
    <x v="1"/>
    <s v="D"/>
    <s v="街边"/>
    <s v="KMB317"/>
    <s v="加盟店"/>
    <n v="180"/>
    <s v="云南省玉溪市澄江县揽秀园11栋13-14"/>
    <s v="云南"/>
    <s v="澄江县"/>
    <s v="县级市"/>
    <s v="玉溪市"/>
    <x v="5"/>
    <n v="-263776.37310909881"/>
    <x v="1"/>
    <n v="1276"/>
    <n v="2929272.02"/>
    <n v="377214.37"/>
  </r>
  <r>
    <s v="世纪城华为专卖店"/>
    <x v="2"/>
    <s v="A"/>
    <s v="街边"/>
    <s v="KMB327"/>
    <s v="加盟店"/>
    <n v="170"/>
    <s v="云南省昆明市官渡区世纪城金源购物中心万尚百货华为专卖店"/>
    <s v="云南"/>
    <s v="昆明市"/>
    <s v="省会"/>
    <s v="昆明市"/>
    <x v="3"/>
    <n v="362562.91973357194"/>
    <x v="0"/>
    <n v="4907"/>
    <n v="17323714.280000001"/>
    <n v="2284852.17"/>
  </r>
  <r>
    <s v="云城区苹果体验店"/>
    <x v="8"/>
    <s v="B"/>
    <s v="街边"/>
    <s v="GZP017"/>
    <s v="加盟店"/>
    <n v="150"/>
    <s v="广东省云浮市云城区云中路5号金鹏大厦首层西2号"/>
    <s v="广东"/>
    <s v="云浮市"/>
    <s v="地级市"/>
    <s v="云浮市"/>
    <x v="5"/>
    <n v="-165608.26598563249"/>
    <x v="1"/>
    <n v="1270"/>
    <n v="2920142.66"/>
    <n v="400550.16"/>
  </r>
  <r>
    <s v="北京物美怀柔大世界店"/>
    <x v="9"/>
    <s v="A"/>
    <s v="商场"/>
    <s v="BJA129"/>
    <s v="直营店"/>
    <n v="150"/>
    <s v="怀柔大世界5层"/>
    <s v="北京"/>
    <s v="怀柔区"/>
    <s v="区(直辖市)"/>
    <s v="北京市"/>
    <x v="2"/>
    <n v="358382.53035624785"/>
    <x v="0"/>
    <n v="3967"/>
    <n v="15642718.449999999"/>
    <n v="1889072.55"/>
  </r>
  <r>
    <s v="北京朝阳大悦城店"/>
    <x v="9"/>
    <s v="A"/>
    <s v="商场"/>
    <s v="BJA305"/>
    <s v="直营店"/>
    <n v="130"/>
    <s v="北京市朝阳区朝阳北路与青年路交汇十字路口东北角朝阳大悦城 五层 DPHONE 综合店"/>
    <s v="北京"/>
    <s v="朝阳区"/>
    <s v="区(直辖市)"/>
    <s v="北京市"/>
    <x v="2"/>
    <n v="895616.46492611151"/>
    <x v="0"/>
    <n v="3498"/>
    <n v="14554136.800000001"/>
    <n v="2098054.6"/>
  </r>
  <r>
    <s v="北京崇文门一期专营店"/>
    <x v="9"/>
    <s v="A"/>
    <s v="商场"/>
    <s v="BJA770"/>
    <s v="直营店"/>
    <n v="20"/>
    <s v="崇文门新世界一期三层"/>
    <s v="北京"/>
    <s v="东城区"/>
    <s v="区(直辖市)"/>
    <s v="北京市"/>
    <x v="2"/>
    <n v="536159.12910443055"/>
    <x v="0"/>
    <n v="2405"/>
    <n v="11374142.43"/>
    <n v="1421197.24"/>
  </r>
  <r>
    <s v="北京迪丰物美清河店"/>
    <x v="9"/>
    <s v="C"/>
    <s v="商场"/>
    <s v="BJJ072"/>
    <s v="直营店"/>
    <n v="56"/>
    <s v="北京市海淀区清河清缘西里小区11号（清河物美旁边）"/>
    <s v="北京"/>
    <s v="海淀区"/>
    <s v="区(直辖市)"/>
    <s v="北京市"/>
    <x v="2"/>
    <n v="-22886.410451508902"/>
    <x v="1"/>
    <n v="1005"/>
    <n v="3056419.53"/>
    <n v="590088.32999999996"/>
  </r>
  <r>
    <s v="青海西宁新华百货大楼店"/>
    <x v="9"/>
    <s v="C"/>
    <s v="商场"/>
    <s v="HAN010"/>
    <s v="直营店"/>
    <n v="202"/>
    <s v="青海省西宁市城西区五四大街45号 新华百货一楼迪信通"/>
    <s v="青海"/>
    <s v="西宁市"/>
    <s v="省会"/>
    <s v="西宁市"/>
    <x v="4"/>
    <n v="-75456.585752408864"/>
    <x v="1"/>
    <n v="978"/>
    <n v="3929384.8"/>
    <n v="533591.18000000005"/>
  </r>
  <r>
    <s v="青海大通园林路新华百货店"/>
    <x v="9"/>
    <s v="D"/>
    <s v="商场"/>
    <s v="HAN035"/>
    <s v="直营店"/>
    <n v="128"/>
    <s v="青海省西宁市大通回族土族自治县桥头镇园林路花儿步行街西侧新华百货"/>
    <s v="青海"/>
    <s v="西宁市"/>
    <s v="省会"/>
    <s v="西宁市"/>
    <x v="4"/>
    <n v="24000"/>
    <x v="0"/>
    <s v="-"/>
    <s v="-"/>
    <s v="-"/>
  </r>
  <r>
    <s v="佛山商贸永润广场旗舰店"/>
    <x v="9"/>
    <s v="D"/>
    <s v="商场"/>
    <s v="GDV011"/>
    <s v="直营店"/>
    <n v="100"/>
    <s v="广东省佛山市南海区里广路50号永润广场购物中心一层中庭A12铺位 "/>
    <s v="广东"/>
    <s v="佛山市"/>
    <s v="地级市"/>
    <s v="佛山市"/>
    <x v="1"/>
    <n v="-92885.588621973904"/>
    <x v="1"/>
    <n v="60"/>
    <n v="154023"/>
    <n v="12554.5"/>
  </r>
  <r>
    <s v="河南郑州局外太格茂华为融合店"/>
    <x v="9"/>
    <s v="B"/>
    <s v="商场"/>
    <s v="HAA551"/>
    <s v="直营店"/>
    <n v="180.75"/>
    <s v="郑州市郑东新区龙子湖平安大道与博学路交汇处局外太格茂购物中心1-05"/>
    <s v="河南"/>
    <s v="郑州市"/>
    <s v="省会"/>
    <s v="郑州市"/>
    <x v="1"/>
    <n v="-126869.78089135016"/>
    <x v="1"/>
    <n v="1110"/>
    <n v="7887728.8899999997"/>
    <n v="1239673.96"/>
  </r>
  <r>
    <s v="河南省安阳义乌商贸城一街"/>
    <x v="9"/>
    <s v="C"/>
    <s v="商场"/>
    <s v="HN0544"/>
    <s v="加盟店"/>
    <n v="197"/>
    <s v="安阳新时代置业"/>
    <s v="河南"/>
    <s v="安阳市"/>
    <s v="地级市"/>
    <s v="安阳市"/>
    <x v="4"/>
    <n v="-17609.693585856865"/>
    <x v="1"/>
    <n v="1258"/>
    <n v="3879330.37"/>
    <n v="383951.32"/>
  </r>
  <r>
    <s v="安陆市碧陨路新华书店店"/>
    <x v="9"/>
    <s v="D"/>
    <s v="商场"/>
    <s v="HBA281"/>
    <s v="直营店"/>
    <n v="150"/>
    <s v="湖北省孝感市安陆市安陆市碧陨路231号新华书店"/>
    <s v="湖北"/>
    <s v="安陆市"/>
    <s v="县级市"/>
    <s v="孝感市"/>
    <x v="4"/>
    <n v="8427.4502957963105"/>
    <x v="0"/>
    <n v="423"/>
    <n v="1049178.8999999999"/>
    <n v="64734"/>
  </r>
  <r>
    <s v="长沙九五八五九八店"/>
    <x v="9"/>
    <s v="C"/>
    <s v="商场"/>
    <s v="CSF001"/>
    <s v="直营店"/>
    <n v="390"/>
    <s v="长沙市天心区黄兴南路步行街中心广场E区二楼迪信通"/>
    <s v="湖南"/>
    <s v="长沙市"/>
    <s v="地级市"/>
    <s v="长沙市"/>
    <x v="1"/>
    <n v="-573649.46560000023"/>
    <x v="1"/>
    <n v="2831"/>
    <n v="7340572.79"/>
    <n v="867978.79"/>
  </r>
  <r>
    <s v="长沙加盟株洲中心店"/>
    <x v="9"/>
    <s v="D"/>
    <s v="商场"/>
    <s v="CSD019"/>
    <s v="加盟店"/>
    <n v="200"/>
    <s v="株洲市建设南路108号家润多一楼老迪信通手机连锁"/>
    <s v="湖南"/>
    <s v="株洲市"/>
    <s v="地级市"/>
    <s v="株洲市"/>
    <x v="0"/>
    <n v="-211843"/>
    <x v="1"/>
    <n v="0"/>
    <n v="54888"/>
    <n v="0"/>
  </r>
  <r>
    <s v="南通市中南百货店"/>
    <x v="9"/>
    <s v="C"/>
    <s v="商场"/>
    <s v="JSH245"/>
    <s v="直营店"/>
    <n v="247"/>
    <s v="南通市崇川区文峰街道桃源路10号中南百货一楼华为专卖店"/>
    <s v="江苏"/>
    <s v="南通市"/>
    <s v="地级市"/>
    <s v="南通市"/>
    <x v="3"/>
    <n v="268692.11605077941"/>
    <x v="0"/>
    <n v="558"/>
    <n v="3428303.04"/>
    <n v="406284.05"/>
  </r>
  <r>
    <s v="宁波B店"/>
    <x v="9"/>
    <s v="A"/>
    <s v="商场"/>
    <s v="ZN1005"/>
    <s v="直营店"/>
    <n v="730"/>
    <s v="宁波市天一广场水晶街25号二楼"/>
    <s v="浙江"/>
    <s v="宁波市"/>
    <s v="副省级市"/>
    <s v="宁波市"/>
    <x v="3"/>
    <n v="4055650.9576774985"/>
    <x v="0"/>
    <n v="6764"/>
    <n v="22866440.280000001"/>
    <n v="2806042.29"/>
  </r>
  <r>
    <s v="宁波东门银泰手机店"/>
    <x v="9"/>
    <s v="B"/>
    <s v="商场"/>
    <s v="ZN1234"/>
    <s v="直营店"/>
    <n v="30"/>
    <s v="宁波市海曙区中山东路238号东门银泰五楼苹果专柜"/>
    <s v="浙江"/>
    <s v="宁波市"/>
    <s v="副省级市"/>
    <s v="宁波市"/>
    <x v="3"/>
    <n v="-24499.499292035587"/>
    <x v="1"/>
    <n v="593"/>
    <n v="2807842.84"/>
    <n v="508821.19"/>
  </r>
  <r>
    <s v="宁波书城店"/>
    <x v="9"/>
    <s v="D"/>
    <s v="商场"/>
    <s v="ZN1258"/>
    <s v="直营店"/>
    <n v="20"/>
    <s v="浙江省宁波市鄞州区甬江大道1号8号楼宁波书城A座新华书店一楼手机专柜"/>
    <s v="浙江"/>
    <s v="宁波市"/>
    <s v="副省级市"/>
    <s v="宁波市"/>
    <x v="3"/>
    <n v="-24872.885899705019"/>
    <x v="1"/>
    <n v="911"/>
    <n v="4720298.55"/>
    <n v="313950.46000000002"/>
  </r>
  <r>
    <s v="山东泰安宁阳凌云大厦店"/>
    <x v="9"/>
    <s v="D"/>
    <s v="商场"/>
    <s v="SDA057"/>
    <s v="直营店"/>
    <n v="20"/>
    <s v="泰安市宁阳凌云大厦一楼迪信通"/>
    <s v="山东"/>
    <s v="泰安市"/>
    <s v="地级市"/>
    <s v="泰安市"/>
    <x v="0"/>
    <n v="56559.943205928626"/>
    <x v="0"/>
    <n v="1023"/>
    <n v="2953543"/>
    <n v="316834.71000000002"/>
  </r>
  <r>
    <s v="太原山姆士超市兴华店"/>
    <x v="9"/>
    <s v="A"/>
    <s v="商场"/>
    <s v="SXA006"/>
    <s v="加盟店"/>
    <n v="280"/>
    <s v="太原尖草坪兴华街山姆士超市二楼入口处"/>
    <s v="山西"/>
    <s v="太原市"/>
    <s v="省会"/>
    <s v="太原市"/>
    <x v="3"/>
    <n v="525989.88127999962"/>
    <x v="0"/>
    <n v="2292"/>
    <n v="6917651.0199999996"/>
    <n v="1667411.94"/>
  </r>
  <r>
    <s v="山西太原电信并州东路店"/>
    <x v="9"/>
    <s v="C"/>
    <s v="商场"/>
    <s v="SXA030"/>
    <s v="加盟店"/>
    <n v="50"/>
    <s v="山西省太原市朝阳街同至人商场一层"/>
    <s v="山西"/>
    <s v="太原市"/>
    <s v="省会"/>
    <s v="太原市"/>
    <x v="3"/>
    <n v="113426.0527"/>
    <x v="0"/>
    <n v="619"/>
    <n v="1792203"/>
    <n v="418706.05"/>
  </r>
  <r>
    <s v="山西太原市小店区建南山姆士店"/>
    <x v="9"/>
    <s v="B"/>
    <s v="商场"/>
    <s v="SXA120"/>
    <s v="加盟店"/>
    <n v="160"/>
    <s v="山西省太原市建设南路山姆士超市入口迪信通"/>
    <s v="山西"/>
    <s v="太原市"/>
    <s v="省会"/>
    <s v="太原市"/>
    <x v="3"/>
    <n v="179820.16083999971"/>
    <x v="0"/>
    <n v="832"/>
    <n v="2979781.72"/>
    <n v="934785.76"/>
  </r>
  <r>
    <s v="渭南韩城阳光超市店"/>
    <x v="9"/>
    <s v="D"/>
    <s v="商场"/>
    <s v="XA6021"/>
    <s v="加盟店"/>
    <n v="95"/>
    <s v="陕西省韩城市黄河大街与乔南路十字阳光超市一楼迪信通"/>
    <s v="陕西"/>
    <s v="韩城市"/>
    <s v="县级市"/>
    <s v="渭南市"/>
    <x v="4"/>
    <n v="0"/>
    <x v="0"/>
    <s v="-"/>
    <s v="-"/>
    <s v="-"/>
  </r>
  <r>
    <s v="上海宝山店"/>
    <x v="9"/>
    <s v="C"/>
    <s v="商场"/>
    <s v="SHA023"/>
    <s v="直营店"/>
    <n v="145"/>
    <s v="上海市宝山区牡丹江路1688号黄金广场六楼"/>
    <s v="上海"/>
    <s v="宝山区"/>
    <s v="区(直辖市)"/>
    <s v="上海市"/>
    <x v="2"/>
    <n v="-532607.98633925745"/>
    <x v="1"/>
    <n v="1749"/>
    <n v="6155174.7000000002"/>
    <n v="598722.9"/>
  </r>
  <r>
    <s v="上海南方形象店"/>
    <x v="9"/>
    <s v="B"/>
    <s v="商场"/>
    <s v="SHA070"/>
    <s v="直营店"/>
    <n v="139.38"/>
    <s v="上海市闵行区沪闵路7388号南方商城一楼"/>
    <s v="上海"/>
    <s v="闵行区"/>
    <s v="区(直辖市)"/>
    <s v="上海市"/>
    <x v="2"/>
    <n v="-640283.58093956078"/>
    <x v="1"/>
    <n v="3045"/>
    <n v="10320705.800000001"/>
    <n v="1357701.7"/>
  </r>
  <r>
    <s v="上海中环店"/>
    <x v="9"/>
    <s v="A"/>
    <s v="商场"/>
    <s v="SHA088"/>
    <s v="直营店"/>
    <n v="557"/>
    <s v="上海市普陀区真光路1288号百联中环购物中心1楼"/>
    <s v="上海"/>
    <s v="普陀区"/>
    <s v="区(直辖市)"/>
    <s v="上海市"/>
    <x v="2"/>
    <n v="-1124997.9164054939"/>
    <x v="1"/>
    <n v="5412"/>
    <n v="21220390.59"/>
    <n v="2862641.99"/>
  </r>
  <r>
    <s v="上海西郊店"/>
    <x v="9"/>
    <s v="B"/>
    <s v="商场"/>
    <s v="SHA104"/>
    <s v="直营店"/>
    <n v="508.1"/>
    <s v="上海市长宁区仙霞西路88号西郊百联购物中心三楼"/>
    <s v="上海"/>
    <s v="长宁区"/>
    <s v="区(直辖市)"/>
    <s v="上海市"/>
    <x v="2"/>
    <n v="-246362.90641686242"/>
    <x v="1"/>
    <n v="2255"/>
    <n v="8846208.1899999995"/>
    <n v="1008255.79"/>
  </r>
  <r>
    <s v="上海南桥旗舰店"/>
    <x v="9"/>
    <s v="C"/>
    <s v="商场"/>
    <s v="SHA308"/>
    <s v="直营店"/>
    <n v="408.5"/>
    <s v="上海市奉贤区南桥镇环城东路1394-1402号"/>
    <s v="上海"/>
    <s v="南桥镇"/>
    <s v="区(直辖市)"/>
    <s v="上海市"/>
    <x v="2"/>
    <n v="-247778.61633283959"/>
    <x v="1"/>
    <n v="2723"/>
    <n v="7764289.8600000003"/>
    <n v="857190.5"/>
  </r>
  <r>
    <s v="上海中星城店"/>
    <x v="9"/>
    <s v="C"/>
    <s v="商场"/>
    <s v="SHA454"/>
    <s v="直营店"/>
    <n v="136.91999999999999"/>
    <s v="上海市徐汇区浦北路9号中星城商场106、107室"/>
    <s v="上海"/>
    <s v="徐汇区"/>
    <s v="区(直辖市)"/>
    <s v="上海市"/>
    <x v="2"/>
    <n v="-252129.1037283008"/>
    <x v="1"/>
    <n v="1183"/>
    <n v="4377465.37"/>
    <n v="568123.53"/>
  </r>
  <r>
    <s v="上海百联嘉定OPPO授权店"/>
    <x v="9"/>
    <s v="D"/>
    <s v="商场"/>
    <s v="SHA529"/>
    <s v="直营店"/>
    <n v="125"/>
    <s v="上海市嘉定区澄浏中路3172号"/>
    <s v="上海"/>
    <s v="嘉定区"/>
    <s v="区(直辖市)"/>
    <s v="上海市"/>
    <x v="2"/>
    <n v="-290670.05250789202"/>
    <x v="1"/>
    <n v="355"/>
    <n v="809729"/>
    <n v="85408.6"/>
  </r>
  <r>
    <s v="上海市百一店"/>
    <x v="9"/>
    <s v="B"/>
    <s v="商场"/>
    <s v="SHA532"/>
    <s v="直营店"/>
    <n v="88"/>
    <s v="上海市黄浦区南京东路830号六楼"/>
    <s v="上海"/>
    <s v="黄浦区"/>
    <s v="区(直辖市)"/>
    <s v="上海市"/>
    <x v="2"/>
    <n v="-88427.390699923504"/>
    <x v="1"/>
    <n v="1656"/>
    <n v="7535545.6200000001"/>
    <n v="997583.92"/>
  </r>
  <r>
    <s v="上海永安百货店"/>
    <x v="9"/>
    <s v="A"/>
    <s v="商场"/>
    <s v="SHA568"/>
    <s v="直营店"/>
    <n v="180"/>
    <s v="上海市黄浦区南京东路635号"/>
    <s v="上海"/>
    <s v="黄浦区"/>
    <s v="区(直辖市)"/>
    <s v="上海市"/>
    <x v="2"/>
    <n v="405855.7188076225"/>
    <x v="0"/>
    <n v="3193"/>
    <n v="12655036.07"/>
    <n v="1585297.9"/>
  </r>
  <r>
    <s v="上海百联世纪店"/>
    <x v="9"/>
    <s v="C"/>
    <s v="商场"/>
    <s v="SHA583"/>
    <s v="直营店"/>
    <n v="113"/>
    <s v="上海市浦东新区张杨路982号百联世纪购物中心B1"/>
    <s v="上海"/>
    <s v="浦东新区"/>
    <s v="区(直辖市)"/>
    <s v="上海市"/>
    <x v="2"/>
    <n v="-545379.69829713413"/>
    <x v="1"/>
    <n v="1360"/>
    <n v="5997332.4900000002"/>
    <n v="827629.91"/>
  </r>
  <r>
    <s v="上海百联东方商厦店"/>
    <x v="9"/>
    <s v="D"/>
    <s v="商场"/>
    <s v="SHA597"/>
    <s v="直营店"/>
    <n v="60"/>
    <s v="上海市徐汇区漕溪北路8号5楼迪信通柜台"/>
    <s v="上海"/>
    <s v="徐汇区"/>
    <s v="区(直辖市)"/>
    <s v="上海市"/>
    <x v="2"/>
    <n v="-114680.67333658383"/>
    <x v="1"/>
    <n v="298"/>
    <n v="1535427"/>
    <n v="175070.2"/>
  </r>
  <r>
    <s v="上海新世界城店"/>
    <x v="9"/>
    <s v="B"/>
    <s v="商场"/>
    <s v="SHA650"/>
    <s v="直营店"/>
    <n v="46"/>
    <s v="上海市黄浦区南京西路2—68号7楼"/>
    <s v="上海"/>
    <s v="黄浦区"/>
    <s v="区(直辖市)"/>
    <s v="上海市"/>
    <x v="2"/>
    <n v="87887.854100561992"/>
    <x v="0"/>
    <n v="1522"/>
    <n v="7162340.6200000001"/>
    <n v="822322.07"/>
  </r>
  <r>
    <s v="上海百联滨江购物中心店"/>
    <x v="9"/>
    <s v="D"/>
    <s v="商场"/>
    <s v="SHA668"/>
    <s v="直营店"/>
    <n v="72"/>
    <s v="上海市杨浦区平凉路1399号一楼"/>
    <s v="上海"/>
    <s v="杨浦区"/>
    <s v="区(直辖市)"/>
    <s v="上海市"/>
    <x v="2"/>
    <n v="-445154.47662002809"/>
    <x v="1"/>
    <n v="434"/>
    <n v="1957556.87"/>
    <n v="148932.37"/>
  </r>
  <r>
    <s v="上海嘉定大融城店"/>
    <x v="9"/>
    <s v="C"/>
    <s v="商场"/>
    <s v="SHA695"/>
    <s v="直营店"/>
    <n v="76.2"/>
    <s v="上海市嘉定区宝安公路3386号119—1"/>
    <s v="上海"/>
    <s v="嘉定区"/>
    <s v="区(直辖市)"/>
    <s v="上海市"/>
    <x v="2"/>
    <n v="-305815.96994788188"/>
    <x v="1"/>
    <n v="1909"/>
    <n v="5171338.07"/>
    <n v="601598.99"/>
  </r>
  <r>
    <s v="上海又一城D.PHONE店"/>
    <x v="9"/>
    <s v="D"/>
    <s v="商场"/>
    <s v="SHA697"/>
    <s v="直营店"/>
    <n v="105"/>
    <s v="上海市杨浦区淞沪路8号又一城购物中心4F"/>
    <s v="上海"/>
    <s v="杨浦区"/>
    <s v="区(直辖市)"/>
    <s v="上海市"/>
    <x v="2"/>
    <n v="-455443.35290121596"/>
    <x v="1"/>
    <n v="750"/>
    <n v="2297877.9"/>
    <n v="211451"/>
  </r>
  <r>
    <s v="上海百联嘉定D.PHONE店"/>
    <x v="9"/>
    <s v="A"/>
    <s v="商场"/>
    <s v="SHA699"/>
    <s v="直营店"/>
    <n v="389"/>
    <s v="上海市嘉定区澄浏中路3172号1层G58-1F-1-107"/>
    <s v="上海"/>
    <s v="嘉定区"/>
    <s v="区(直辖市)"/>
    <s v="上海市"/>
    <x v="2"/>
    <n v="720799.95013272751"/>
    <x v="0"/>
    <n v="4292"/>
    <n v="16820544.5"/>
    <n v="2151308.69"/>
  </r>
  <r>
    <s v="上海友谊南方店"/>
    <x v="9"/>
    <s v="D"/>
    <s v="商场"/>
    <s v="SHA701"/>
    <s v="直营店"/>
    <n v="100"/>
    <s v="上海市沪闵路7250路第4层G44-F04-1-007B"/>
    <s v="上海"/>
    <s v="闵行区"/>
    <s v="区(直辖市)"/>
    <s v="上海市"/>
    <x v="2"/>
    <n v="-675524.19724795478"/>
    <x v="1"/>
    <n v="718"/>
    <n v="2506278.5099999998"/>
    <n v="267851.81"/>
  </r>
  <r>
    <s v="上海上滨广场店"/>
    <x v="9"/>
    <s v="C"/>
    <s v="商场"/>
    <s v="SHA703"/>
    <s v="直营店"/>
    <n v="215"/>
    <s v="上海市虹口区周家嘴路917号139、140、141室"/>
    <s v="上海"/>
    <s v="虹口区"/>
    <s v="区(直辖市)"/>
    <s v="上海市"/>
    <x v="2"/>
    <n v="-268460.28050249472"/>
    <x v="1"/>
    <n v="1192"/>
    <n v="4134022.06"/>
    <n v="490779.7"/>
  </r>
  <r>
    <s v="上海百联曲阳店"/>
    <x v="9"/>
    <s v="C"/>
    <s v="商场"/>
    <s v="SHA705"/>
    <s v="直营店"/>
    <n v="116"/>
    <s v="上海市虹口区中山北二路1818号1F层G64-F01-1-18"/>
    <s v="上海"/>
    <s v="虹口区"/>
    <s v="区(直辖市)"/>
    <s v="上海市"/>
    <x v="2"/>
    <n v="-601062.91689841414"/>
    <x v="1"/>
    <n v="1420"/>
    <n v="5023697.4000000004"/>
    <n v="578663.46"/>
  </r>
  <r>
    <s v="上海静安大融城店"/>
    <x v="9"/>
    <s v="C"/>
    <s v="商场"/>
    <s v="SHA712"/>
    <s v="直营店"/>
    <n v="114"/>
    <s v="上海市静安区沪太露1111弄10号1号楼1层L138室"/>
    <s v="上海"/>
    <s v="静安区"/>
    <s v="区(直辖市)"/>
    <s v="上海市"/>
    <x v="2"/>
    <n v="-574960.54320003558"/>
    <x v="1"/>
    <n v="1364"/>
    <n v="4999488.5"/>
    <n v="574677.87"/>
  </r>
  <r>
    <s v="上海南方店"/>
    <x v="9"/>
    <s v="A"/>
    <s v="商场"/>
    <s v="SHB001"/>
    <s v="直营店"/>
    <n v="1657.3130000000001"/>
    <s v="上海市闵行区沪闵路7388号友谊南方商城四楼"/>
    <s v="上海"/>
    <s v="闵行区"/>
    <s v="区(直辖市)"/>
    <s v="上海市"/>
    <x v="2"/>
    <n v="1731477.6099380315"/>
    <x v="0"/>
    <n v="14278"/>
    <n v="60918897.960000001"/>
    <n v="7506863.2699999996"/>
  </r>
  <r>
    <s v="天津个体加盟小海地店"/>
    <x v="9"/>
    <s v="D"/>
    <s v="商场"/>
    <s v="TJ4041"/>
    <s v="加盟店"/>
    <n v="45"/>
    <s v="海地人人乐超市入口迪信通手机连锁"/>
    <s v="天津"/>
    <s v="河西区"/>
    <s v="区(直辖市)"/>
    <s v="天津市"/>
    <x v="1"/>
    <n v="9600"/>
    <x v="0"/>
    <n v="117"/>
    <n v="202675"/>
    <n v="34291.1"/>
  </r>
  <r>
    <s v="昆明沃尔玛国贸店"/>
    <x v="9"/>
    <s v="C"/>
    <s v="商场"/>
    <s v="KMC010"/>
    <s v="直营店"/>
    <n v="20"/>
    <s v="关上国贸中心沃尔玛超市一楼 迪信通专柜"/>
    <s v="云南"/>
    <s v="昆明市"/>
    <s v="省会"/>
    <s v="昆明市"/>
    <x v="3"/>
    <n v="-113922.1363616216"/>
    <x v="1"/>
    <n v="2220"/>
    <n v="7823755.6699999999"/>
    <n v="635315.21"/>
  </r>
  <r>
    <s v="昆明百大家电店"/>
    <x v="9"/>
    <s v="C"/>
    <s v="商场"/>
    <s v="KMC188"/>
    <s v="直营店"/>
    <n v="210"/>
    <s v="南屏街昆百大家电一楼中国移动通信专柜 "/>
    <s v="云南"/>
    <s v="昆明市"/>
    <s v="省会"/>
    <s v="昆明市"/>
    <x v="3"/>
    <n v="-742533.10379098996"/>
    <x v="1"/>
    <n v="2101"/>
    <n v="8354256"/>
    <n v="1010524.65"/>
  </r>
  <r>
    <s v="天河城广场数码园三星专卖店"/>
    <x v="9"/>
    <s v="A"/>
    <s v="商场"/>
    <s v="GZI017"/>
    <s v="加盟店"/>
    <n v="254"/>
    <s v="广东省广州市天河区天河路208号的天河城购物中心第四层T3-4号商铺"/>
    <s v="广东"/>
    <s v="广州市"/>
    <s v="省会"/>
    <s v="广州市"/>
    <x v="2"/>
    <n v="80328.559724562991"/>
    <x v="0"/>
    <n v="3544"/>
    <n v="29245106.23"/>
    <n v="3791396.37"/>
  </r>
  <r>
    <s v="越秀区交易广场移动店"/>
    <x v="9"/>
    <s v="D"/>
    <s v="商场"/>
    <s v="GZI030"/>
    <s v="加盟店"/>
    <n v="147"/>
    <s v="广东省广州市越秀区东风中路268交易广场"/>
    <s v="广东"/>
    <s v="广州市"/>
    <s v="省会"/>
    <s v="广州市"/>
    <x v="2"/>
    <n v="30280.796790745288"/>
    <x v="0"/>
    <n v="194"/>
    <n v="1555123.69"/>
    <n v="238268.62"/>
  </r>
  <r>
    <s v="增城东汇城OPPO专卖店"/>
    <x v="9"/>
    <s v="D"/>
    <s v="商场"/>
    <s v="GZI113"/>
    <s v="加盟店"/>
    <n v="150"/>
    <s v="广东省广州市增城区府佑路98号东汇城D1座三楼339号铺"/>
    <s v="广东"/>
    <s v="广州市"/>
    <s v="省会"/>
    <s v="广州市"/>
    <x v="2"/>
    <n v="43630.887150442417"/>
    <x v="0"/>
    <n v="731"/>
    <n v="1909023"/>
    <n v="253255.36"/>
  </r>
  <r>
    <s v="密云万象汇OPPO专卖店"/>
    <x v="10"/>
    <e v="#N/A"/>
    <s v="商场"/>
    <s v=" BJA935 "/>
    <s v="直营店"/>
    <n v="200"/>
    <s v="北京市密云区滨河路178号华润万象汇一层"/>
    <s v="北京"/>
    <s v="密云区"/>
    <s v="区(直辖市)"/>
    <s v="北京市"/>
    <x v="2"/>
    <s v="-"/>
    <x v="0"/>
    <s v="-"/>
    <s v="-"/>
    <s v="-"/>
  </r>
  <r>
    <s v="北京西单大悦城vivo专卖店"/>
    <x v="11"/>
    <s v="C"/>
    <s v="商场"/>
    <s v="BJA873"/>
    <s v="直营店"/>
    <n v="148"/>
    <s v="西单大悦城五层vivo专卖店"/>
    <s v="北京"/>
    <s v="西城区"/>
    <s v="区(直辖市)"/>
    <s v="北京市"/>
    <x v="2"/>
    <n v="612530.26976880268"/>
    <x v="0"/>
    <n v="2332"/>
    <n v="7319610.9000000004"/>
    <n v="1009555.08"/>
  </r>
  <r>
    <s v="北京翠微印象城三星专卖店"/>
    <x v="12"/>
    <s v="C"/>
    <s v="商场"/>
    <s v="BJA894"/>
    <s v="直营店"/>
    <n v="52"/>
    <s v="北京市海淀区翠微路12号"/>
    <s v="北京"/>
    <s v="海淀区"/>
    <s v="区(直辖市)"/>
    <s v="北京市"/>
    <x v="2"/>
    <n v="-74515.334045584576"/>
    <x v="1"/>
    <n v="339"/>
    <n v="2313909.91"/>
    <n v="318762.90999999997"/>
  </r>
  <r>
    <s v="北京万丰路小米专卖店"/>
    <x v="13"/>
    <s v="C"/>
    <s v="商场"/>
    <s v="BJA906"/>
    <s v="直营店"/>
    <n v="90"/>
    <s v="北京万丰路亿潼隆商场一层  "/>
    <s v="北京"/>
    <s v="丰台区"/>
    <s v="区(直辖市)"/>
    <s v="北京市"/>
    <x v="2"/>
    <n v="47829.621987326303"/>
    <x v="0"/>
    <n v="231"/>
    <n v="3715181.75"/>
    <n v="369119.79"/>
  </r>
  <r>
    <s v="北京长阳绿地荣耀专区"/>
    <x v="14"/>
    <s v="C"/>
    <s v="商场"/>
    <s v="BJA912"/>
    <s v="直营店"/>
    <n v="48"/>
    <s v="北京房山区拱辰街道天星街1号"/>
    <s v="北京"/>
    <s v="房山区"/>
    <s v="区(直辖市)"/>
    <s v="北京市"/>
    <x v="2"/>
    <n v="-7986.3217980540685"/>
    <x v="1"/>
    <n v="465"/>
    <n v="1361419.9"/>
    <n v="148437.9"/>
  </r>
  <r>
    <s v="北京良乡华冠京东专卖店"/>
    <x v="15"/>
    <s v="C"/>
    <s v="商场"/>
    <s v="BJA917"/>
    <s v="直营店"/>
    <n v="90"/>
    <s v="北京房山区北关西路14号花冠购物中心二层"/>
    <s v="北京"/>
    <s v="房山区"/>
    <s v="区(直辖市)"/>
    <s v="北京市"/>
    <x v="2"/>
    <n v="19956.632387738558"/>
    <x v="0"/>
    <n v="342"/>
    <n v="1597183.3"/>
    <n v="183391.37"/>
  </r>
  <r>
    <s v="北京百旺小米专卖店"/>
    <x v="13"/>
    <s v="C"/>
    <s v="商场"/>
    <s v="BJA919"/>
    <s v="直营店"/>
    <n v="127"/>
    <s v="北京市海淀区圆明园西路百旺商场一层"/>
    <s v="北京"/>
    <s v="海淀区"/>
    <s v="区(直辖市)"/>
    <s v="北京市"/>
    <x v="2"/>
    <n v="-125904.67775816779"/>
    <x v="1"/>
    <n v="0"/>
    <n v="1323504.57"/>
    <n v="133358.57"/>
  </r>
  <r>
    <s v="北京四季青小米专卖店"/>
    <x v="13"/>
    <s v="D"/>
    <s v="商场"/>
    <s v="BJA926"/>
    <s v="直营店"/>
    <n v="30"/>
    <s v="北京市海淀区西四环北路117号金四季购物中心 "/>
    <s v="北京"/>
    <s v="海淀区"/>
    <s v="区(直辖市)"/>
    <s v="北京市"/>
    <x v="2"/>
    <n v="16270.42699286298"/>
    <x v="0"/>
    <n v="0"/>
    <n v="278482"/>
    <n v="18972"/>
  </r>
  <r>
    <s v="北京通州九棵树荣耀专卖店"/>
    <x v="14"/>
    <s v="D"/>
    <s v="商场"/>
    <s v="BJA930"/>
    <s v="直营店"/>
    <n v="50"/>
    <s v="北京市通州区九棵树西路48号"/>
    <s v="北京"/>
    <s v="通州区"/>
    <s v="区(直辖市)"/>
    <s v="北京市"/>
    <x v="2"/>
    <n v="-12758.3741547059"/>
    <x v="1"/>
    <n v="86"/>
    <n v="251920"/>
    <n v="35660"/>
  </r>
  <r>
    <s v="北京西铁营万达OPPO专卖店"/>
    <x v="10"/>
    <e v="#N/A"/>
    <s v="商场"/>
    <s v="BJA933"/>
    <s v="直营店"/>
    <n v="86"/>
    <s v="北京市丰台区玉林西路145号万达广场B1层"/>
    <s v="北京"/>
    <s v="丰台区"/>
    <s v="区(直辖市)"/>
    <s v="北京市"/>
    <x v="2"/>
    <s v="-"/>
    <x v="0"/>
    <s v="-"/>
    <s v="-"/>
    <s v="-"/>
  </r>
  <r>
    <s v="双桥万达OPPO专卖店"/>
    <x v="10"/>
    <e v="#N/A"/>
    <s v="商场"/>
    <s v="BJA937"/>
    <s v="直营店"/>
    <n v="83"/>
    <s v="北京市朝阳区三间房乡双桥路3号双桥万达广场内购物中心2层1008，1009号商铺"/>
    <s v="北京"/>
    <s v="朝阳区"/>
    <s v="区(直辖市)"/>
    <s v="北京市"/>
    <x v="2"/>
    <s v="-"/>
    <x v="0"/>
    <s v="-"/>
    <s v="-"/>
    <s v="-"/>
  </r>
  <r>
    <s v="三河联通营业厅"/>
    <x v="16"/>
    <e v="#N/A"/>
    <s v="商场"/>
    <s v="BJQ020"/>
    <s v="直营店"/>
    <n v="120"/>
    <s v="三河市迎宾北路42号"/>
    <s v="北京"/>
    <s v="三河县"/>
    <s v="县级市"/>
    <s v="廊坊市"/>
    <x v="3"/>
    <s v="-"/>
    <x v="0"/>
    <s v="-"/>
    <s v="-"/>
    <s v="-"/>
  </r>
  <r>
    <s v="福州白湖亭万达三星体验店"/>
    <x v="12"/>
    <e v="#N/A"/>
    <s v="商场"/>
    <s v="SHH065"/>
    <s v="直营店"/>
    <n v="59.54"/>
    <s v="福建省福州市仓山区则徐大道328号白湖亭万达广场一层1073A店铺"/>
    <s v="福建"/>
    <s v="福州市"/>
    <s v="省会"/>
    <s v="福州市"/>
    <x v="3"/>
    <n v="47943.12"/>
    <x v="0"/>
    <n v="11"/>
    <n v="82801"/>
    <n v="5714"/>
  </r>
  <r>
    <s v="佛山商贸顺德区万达广场vivo体验店"/>
    <x v="11"/>
    <e v="#N/A"/>
    <s v="商场"/>
    <s v="GDV013"/>
    <s v="直营店"/>
    <n v="120"/>
    <s v="广东省佛山市顺德区大良街道南江社区霞新路9号万达广场步行街一 层1057b号商铺 "/>
    <s v="广东"/>
    <s v="佛山市"/>
    <s v="地级市"/>
    <s v="佛山市"/>
    <x v="1"/>
    <n v="-35591"/>
    <x v="1"/>
    <n v="17"/>
    <n v="46413"/>
    <n v="3764"/>
  </r>
  <r>
    <s v="广东加盟顺德万象广场店"/>
    <x v="9"/>
    <s v="D"/>
    <s v="商场"/>
    <s v="GDC224"/>
    <s v="加盟店"/>
    <n v="127"/>
    <s v="佛山市顺德区北滘万象时尚广场 首层1A66、1A67 号商铺"/>
    <s v="广东"/>
    <s v="佛山市"/>
    <s v="地级市"/>
    <s v="佛山市"/>
    <x v="1"/>
    <n v="-220546.42884955724"/>
    <x v="1"/>
    <n v="686"/>
    <n v="2103539"/>
    <n v="298114"/>
  </r>
  <r>
    <s v="番禺天河城三星体验店"/>
    <x v="12"/>
    <s v="B"/>
    <s v="商场"/>
    <s v="GZN006"/>
    <s v="直营店"/>
    <n v="120"/>
    <s v="广东省广州市番禺区南村镇汉溪大道东366号万博天河城粤海广场楼4层442铺三星专卖店"/>
    <s v="广东"/>
    <s v="广州市"/>
    <s v="省会"/>
    <s v="广州市"/>
    <x v="2"/>
    <n v="-188324.28184344442"/>
    <x v="1"/>
    <n v="1047"/>
    <n v="8790602"/>
    <n v="781419.74"/>
  </r>
  <r>
    <s v="海珠区蓝天里荣耀体验店"/>
    <x v="14"/>
    <s v="C"/>
    <s v="商场"/>
    <s v="GZN025"/>
    <s v="直营店"/>
    <n v="95"/>
    <s v="广州市海珠区江南大道中路254号-270首层自编104-1和105-1铺"/>
    <s v="广东"/>
    <s v="广州市"/>
    <s v="省会"/>
    <s v="广州市"/>
    <x v="2"/>
    <n v="-284399.5810382457"/>
    <x v="1"/>
    <n v="918"/>
    <n v="2892319.27"/>
    <n v="322338.53999999998"/>
  </r>
  <r>
    <s v="河北石家庄万达OPPO销服一体店"/>
    <x v="10"/>
    <s v="D"/>
    <s v="商场"/>
    <s v="SJ3159"/>
    <s v="直营店"/>
    <n v="178"/>
    <s v="河北省石家庄市长安区中山东路与谈固北大街交叉口东北侧一楼L1022"/>
    <s v="河北"/>
    <s v="石家庄市"/>
    <s v="省会"/>
    <s v="石家庄市"/>
    <x v="3"/>
    <n v="-263173.45000000013"/>
    <x v="1"/>
    <n v="421"/>
    <n v="1306313"/>
    <n v="110060.96"/>
  </r>
  <r>
    <s v="河北石家庄长安万达vivo体验店"/>
    <x v="11"/>
    <s v="D"/>
    <s v="商场"/>
    <s v="SJ3160"/>
    <s v="直营店"/>
    <n v="150"/>
    <s v="河北省石家庄市长安区中山东路与谈固北大街交叉口东北侧一楼L1021B  "/>
    <s v="河北"/>
    <s v="石家庄市"/>
    <s v="省会"/>
    <s v="石家庄市"/>
    <x v="3"/>
    <n v="-232882.02000000002"/>
    <x v="1"/>
    <n v="241"/>
    <n v="640936.69999999995"/>
    <n v="62594.48"/>
  </r>
  <r>
    <s v="河南郑州泰德城华为体验店"/>
    <x v="17"/>
    <s v="C"/>
    <s v="商场"/>
    <s v="HAA458"/>
    <s v="直营店"/>
    <n v="125"/>
    <s v="郑州泰德城内"/>
    <s v="河南"/>
    <s v="郑州市"/>
    <s v="省会"/>
    <s v="郑州市"/>
    <x v="1"/>
    <n v="-122510.07270403873"/>
    <x v="1"/>
    <n v="561"/>
    <n v="3471001.7"/>
    <n v="524968.1"/>
  </r>
  <r>
    <s v="河南驻马店大商小米专卖店"/>
    <x v="13"/>
    <s v="D"/>
    <s v="商场"/>
    <s v="HAA467"/>
    <s v="直营店"/>
    <n v="157"/>
    <s v="驻马店大商内"/>
    <s v="河南"/>
    <s v="驻马店市"/>
    <s v="地级市"/>
    <s v="驻马店市"/>
    <x v="0"/>
    <n v="9562.521109581201"/>
    <x v="0"/>
    <n v="3"/>
    <n v="10903760.24"/>
    <n v="302954.12999999995"/>
  </r>
  <r>
    <s v="河南开封万达小米授权店"/>
    <x v="13"/>
    <s v="C"/>
    <s v="商场"/>
    <s v="HAA473"/>
    <s v="直营店"/>
    <n v="196"/>
    <s v="开封万达广场"/>
    <s v="河南"/>
    <s v="开封市"/>
    <s v="地级市"/>
    <s v="开封市"/>
    <x v="4"/>
    <n v="-66332.922125190162"/>
    <x v="1"/>
    <s v="-"/>
    <n v="11944998.35"/>
    <n v="511487.13999999996"/>
  </r>
  <r>
    <s v="河南郑州CBD小米专卖店"/>
    <x v="13"/>
    <s v="D"/>
    <s v="商场"/>
    <s v="HAA482"/>
    <s v="直营店"/>
    <n v="142"/>
    <s v="郑东新区CBD商务内环与如意路交汇处丹尼斯七天地1层71F-004"/>
    <s v="河南"/>
    <s v="郑州市"/>
    <s v="省会"/>
    <s v="郑州市"/>
    <x v="1"/>
    <n v="-202482.44204789447"/>
    <x v="1"/>
    <s v="-"/>
    <n v="8347665.2599999998"/>
    <n v="234503.06"/>
  </r>
  <r>
    <s v="河南许昌万达华为授权体验店"/>
    <x v="17"/>
    <s v="A"/>
    <s v="商场"/>
    <s v="HAA549"/>
    <s v="直营店"/>
    <n v="151"/>
    <s v="华为万达"/>
    <s v="河南"/>
    <s v="许昌市"/>
    <s v="地级市"/>
    <s v="许昌市"/>
    <x v="4"/>
    <n v="-667521.9311667257"/>
    <x v="1"/>
    <n v="2114"/>
    <n v="16052860.01"/>
    <n v="2359830.2000000002"/>
  </r>
  <r>
    <s v="河南郑州YOYOPARK华为授权体验店"/>
    <x v="17"/>
    <s v="A"/>
    <s v="商场"/>
    <s v="HAA550"/>
    <s v="直营店"/>
    <n v="520"/>
    <s v="郑州YOYO商场内"/>
    <s v="河南"/>
    <s v="郑州市"/>
    <s v="省会"/>
    <s v="郑州市"/>
    <x v="1"/>
    <n v="-1221200.1136266831"/>
    <x v="1"/>
    <n v="2341"/>
    <n v="17458495.689999998"/>
    <n v="2506609.1999999997"/>
  </r>
  <r>
    <s v="河南许昌360荣耀授权体验店"/>
    <x v="14"/>
    <s v="D"/>
    <s v="商场"/>
    <s v="HAA564"/>
    <s v="直营店"/>
    <n v="100"/>
    <s v="许昌魏都区智辉大道与孔场街交汇处"/>
    <s v="河南"/>
    <s v="许昌市"/>
    <s v="地级市"/>
    <s v="许昌市"/>
    <x v="4"/>
    <n v="-126771.73646017702"/>
    <x v="1"/>
    <n v="213"/>
    <n v="690553.09"/>
    <n v="66050.28"/>
  </r>
  <r>
    <s v="河南三门峡梦之城华为体验店"/>
    <x v="17"/>
    <s v="B"/>
    <s v="商场"/>
    <s v="HCS020"/>
    <s v="加盟店"/>
    <n v="227"/>
    <s v="河南三门峡梦之城百货一楼"/>
    <s v="河南"/>
    <s v="三门峡市"/>
    <s v="地级市"/>
    <s v="三门峡市"/>
    <x v="5"/>
    <n v="0"/>
    <x v="0"/>
    <n v="1465"/>
    <n v="9304033.1300000008"/>
    <n v="1317293.68"/>
  </r>
  <r>
    <s v="河南三门峡喻辉小米卫星店"/>
    <x v="13"/>
    <s v="D"/>
    <s v="商场"/>
    <s v="HCR011"/>
    <s v="加盟店"/>
    <n v="30"/>
    <s v="河南省三门峡市灵宝喻辉电器一楼"/>
    <s v="河南"/>
    <s v="三门峡市"/>
    <s v="地级市"/>
    <s v="三门峡市"/>
    <x v="5"/>
    <n v="0"/>
    <x v="0"/>
    <s v="-"/>
    <n v="307548.27"/>
    <n v="17029.169999999998"/>
  </r>
  <r>
    <s v="河南许昌长葛华为体验店"/>
    <x v="17"/>
    <s v="C"/>
    <s v="商场"/>
    <s v="HN0821"/>
    <s v="加盟店"/>
    <n v="113"/>
    <s v="许昌市长葛市长社路宇龙广场南门华为授权体验店"/>
    <s v="河南"/>
    <s v="长葛市"/>
    <s v="县级市"/>
    <s v="许昌市"/>
    <x v="4"/>
    <n v="145880.18666938628"/>
    <x v="0"/>
    <n v="1048"/>
    <n v="5796520.5"/>
    <n v="887780.6"/>
  </r>
  <r>
    <s v="长沙小米授权店"/>
    <x v="13"/>
    <s v="D"/>
    <s v="商场"/>
    <s v="CSE091"/>
    <s v="直营店"/>
    <n v="240"/>
    <s v="长沙市天心区黄兴南路步行街中心广场E区二楼迪信通"/>
    <s v="湖南"/>
    <s v="长沙市"/>
    <s v="地级市"/>
    <s v="长沙市"/>
    <x v="1"/>
    <n v="-597752.28"/>
    <x v="1"/>
    <n v="414"/>
    <n v="2642301.75"/>
    <n v="99210.43"/>
  </r>
  <r>
    <s v="长沙自营商店"/>
    <x v="11"/>
    <s v="D"/>
    <s v="商场"/>
    <s v="CSD101"/>
    <s v="加盟店"/>
    <n v="227"/>
    <s v="长沙市雨花区劳动路保利MALL湘水庭一楼"/>
    <s v="湖南"/>
    <s v="长沙市"/>
    <s v="地级市"/>
    <s v="长沙市"/>
    <x v="1"/>
    <n v="-128485.70999999999"/>
    <x v="1"/>
    <n v="370"/>
    <n v="988267"/>
    <n v="105996"/>
  </r>
  <r>
    <s v="江苏加盟镇江扬中吾悦oppo专卖店"/>
    <x v="10"/>
    <s v="D"/>
    <s v="商场"/>
    <s v="SAH048"/>
    <s v="加盟店"/>
    <n v="80"/>
    <s v="江苏省镇江扬中市迎宾大道1999号吾悦广场1楼1011铺  "/>
    <s v="江苏"/>
    <s v="扬中市"/>
    <s v="县级市"/>
    <s v="镇江市"/>
    <x v="0"/>
    <n v="-90099.880654786175"/>
    <x v="1"/>
    <n v="73"/>
    <n v="176405.09"/>
    <n v="13168.69"/>
  </r>
  <r>
    <s v="江苏加盟镇江扬中吾悦vivo专卖店"/>
    <x v="11"/>
    <s v="D"/>
    <s v="商场"/>
    <s v="SAH049"/>
    <s v="加盟店"/>
    <n v="85.77"/>
    <s v="江苏省镇江扬中市迎宾大道1999号吾悦广场1楼1012铺  "/>
    <s v="江苏"/>
    <s v="扬中市"/>
    <s v="县级市"/>
    <s v="镇江市"/>
    <x v="0"/>
    <n v="-65644.2457595327"/>
    <x v="1"/>
    <n v="189"/>
    <n v="674032"/>
    <n v="54987.7"/>
  </r>
  <r>
    <s v="宁波天一荣耀体验店"/>
    <x v="14"/>
    <s v="B"/>
    <s v="商场"/>
    <s v="ZNK514"/>
    <s v="加盟店"/>
    <n v="100"/>
    <s v="浙江省宁波市海曙区天一广场水晶街45-1号"/>
    <s v="浙江"/>
    <s v="宁波市"/>
    <s v="副省级市"/>
    <s v="宁波市"/>
    <x v="3"/>
    <n v="-562549.9781886792"/>
    <x v="1"/>
    <n v="2472"/>
    <n v="8543544.8200000003"/>
    <n v="872314.46"/>
  </r>
  <r>
    <s v="镇海吾悦广场店"/>
    <x v="17"/>
    <e v="#N/A"/>
    <s v="商场"/>
    <s v="ZNK516"/>
    <s v="加盟店"/>
    <n v="120"/>
    <s v="宁波市镇海区骆驼街道永茂西路999号吾悦广场1017号"/>
    <s v="浙江"/>
    <s v="宁波市"/>
    <s v="副省级市"/>
    <s v="宁波市"/>
    <x v="3"/>
    <n v="870203.89676729566"/>
    <x v="0"/>
    <n v="1515"/>
    <n v="7662182.1900000004"/>
    <n v="1214912.1100000001"/>
  </r>
  <r>
    <s v="宁波天一欧巴丰手机店"/>
    <x v="9"/>
    <s v="A"/>
    <s v="商场"/>
    <s v="ZNK518"/>
    <s v="加盟店"/>
    <n v="237"/>
    <s v="浙江省宁波市海曙区天一广场水晶街1楼40号"/>
    <s v="浙江"/>
    <s v="宁波市"/>
    <s v="副省级市"/>
    <s v="宁波市"/>
    <x v="3"/>
    <n v="219969.32206289336"/>
    <x v="0"/>
    <n v="5572"/>
    <n v="21592290.02"/>
    <n v="2153153.4500000002"/>
  </r>
  <r>
    <s v="宁波天一水晶街45号店"/>
    <x v="17"/>
    <s v="A"/>
    <s v="商场"/>
    <s v="ZN1237"/>
    <s v="直营店"/>
    <n v="100"/>
    <s v="浙江省宁波市海曙区天一广场水晶街45号"/>
    <s v="浙江"/>
    <s v="宁波市"/>
    <s v="副省级市"/>
    <s v="宁波市"/>
    <x v="3"/>
    <n v="511382.52717335097"/>
    <x v="0"/>
    <n v="1994"/>
    <n v="9745664.1999999993"/>
    <n v="1371568.91"/>
  </r>
  <r>
    <s v="山东济南领秀城贵和小米之家店"/>
    <x v="13"/>
    <s v="B"/>
    <s v="商场"/>
    <s v="SDA102"/>
    <s v="直营店"/>
    <n v="110"/>
    <s v="济南市市中区英雄山路贵和购物中心负一层"/>
    <s v="山东"/>
    <s v="济南市"/>
    <s v="省会"/>
    <s v="济南市"/>
    <x v="3"/>
    <n v="213127.92399993088"/>
    <x v="0"/>
    <n v="3337"/>
    <n v="18167064.079999998"/>
    <n v="1410806.56"/>
  </r>
  <r>
    <s v="山东日照华润万象汇小米专卖店"/>
    <x v="13"/>
    <s v="B"/>
    <s v="商场"/>
    <s v="SDB081"/>
    <s v="直营店"/>
    <n v="140"/>
    <s v="日照市东港区烟台路176号负一楼"/>
    <s v="山东"/>
    <s v="日照市"/>
    <s v="地级市"/>
    <s v="日照市"/>
    <x v="4"/>
    <n v="809761.76770740014"/>
    <x v="0"/>
    <n v="3003"/>
    <n v="19186505.379999999"/>
    <n v="1299595.45"/>
  </r>
  <r>
    <s v="山东青岛李村乐客城小米专卖店"/>
    <x v="13"/>
    <s v="B"/>
    <s v="商场"/>
    <s v="SDB083"/>
    <s v="直营店"/>
    <n v="230"/>
    <s v="山东日照五莲新玛特购物广场店负一"/>
    <s v="山东"/>
    <s v="青岛市"/>
    <s v="副省级市"/>
    <s v="青岛市"/>
    <x v="1"/>
    <n v="275204.03357805253"/>
    <x v="0"/>
    <n v="3113"/>
    <n v="17809226.649999999"/>
    <n v="1167425.33"/>
  </r>
  <r>
    <s v="山西太原市阳光华为专卖店"/>
    <x v="17"/>
    <s v="B"/>
    <s v="商场"/>
    <s v="SXH011"/>
    <s v="直营店"/>
    <n v="120"/>
    <s v="太原市小店区南内环街阳光数码港一层华为专卖店"/>
    <s v="山西"/>
    <s v="太原市"/>
    <s v="省会"/>
    <s v="太原市"/>
    <x v="3"/>
    <n v="365843.24791983224"/>
    <x v="0"/>
    <n v="1824"/>
    <n v="12657479.76"/>
    <n v="1465400.58"/>
  </r>
  <r>
    <s v="山西省太原市康达商城店"/>
    <x v="17"/>
    <s v="B"/>
    <s v="商场"/>
    <s v="SXH034"/>
    <s v="直营店"/>
    <n v="120"/>
    <s v="太原市迎泽区新建路康达·时光里商场一层华为专卖店"/>
    <s v="山西"/>
    <s v="太原市"/>
    <s v="省会"/>
    <s v="太原市"/>
    <x v="3"/>
    <n v="427897.39989815454"/>
    <x v="0"/>
    <n v="1200"/>
    <n v="5865056.4000000004"/>
    <n v="1500984.94"/>
  </r>
  <r>
    <s v="上海仙霞华为店"/>
    <x v="17"/>
    <s v="B"/>
    <s v="商场"/>
    <s v="SHA441"/>
    <s v="直营店"/>
    <n v="86"/>
    <s v="上海市长宁区仙霞西路88号百联西郊购物中心1楼服务台旁"/>
    <s v="上海"/>
    <s v="长宁区"/>
    <s v="区(直辖市)"/>
    <s v="上海市"/>
    <x v="2"/>
    <n v="186955.59279449822"/>
    <x v="0"/>
    <n v="2194"/>
    <n v="10371561"/>
    <n v="1512830.89"/>
  </r>
  <r>
    <s v="上海八佰伴华为店"/>
    <x v="17"/>
    <s v="B"/>
    <s v="商场"/>
    <s v="SHA595"/>
    <s v="直营店"/>
    <n v="25"/>
    <s v="上海市浦东新区张杨路501号"/>
    <s v="上海"/>
    <s v="浦东新区"/>
    <s v="区(直辖市)"/>
    <s v="上海市"/>
    <x v="2"/>
    <n v="360254.5120040995"/>
    <x v="0"/>
    <n v="1850"/>
    <n v="10136005"/>
    <n v="1500669.59"/>
  </r>
  <r>
    <s v="上海中环荣耀体验店"/>
    <x v="14"/>
    <e v="#N/A"/>
    <s v="商场"/>
    <s v="SHA721"/>
    <s v="直营店"/>
    <n v="108"/>
    <s v="上海市普陀区真光路1288号一楼东方商厦内（近梅川路）"/>
    <s v="上海"/>
    <s v="普陀区"/>
    <s v="区(直辖市)"/>
    <s v="上海市"/>
    <x v="2"/>
    <n v="-103920.04569287409"/>
    <x v="1"/>
    <n v="14"/>
    <n v="39383"/>
    <n v="4882"/>
  </r>
  <r>
    <s v="四川成都银泰城三星专卖店"/>
    <x v="12"/>
    <s v="C"/>
    <s v="商场"/>
    <s v="SCB361"/>
    <s v="加盟店"/>
    <n v="117.06"/>
    <s v="成都高新区益州大道1999号银泰城内购物中心1层132号"/>
    <s v="四川"/>
    <s v="成都市"/>
    <s v="省会"/>
    <s v="成都市"/>
    <x v="1"/>
    <n v="-439103.50854903477"/>
    <x v="1"/>
    <n v="457"/>
    <n v="3869614"/>
    <n v="281445"/>
  </r>
  <r>
    <s v="四川成都银泰华为授权体验店"/>
    <x v="17"/>
    <s v="A"/>
    <s v="商场"/>
    <s v="SC6004"/>
    <s v="加盟店"/>
    <n v="94"/>
    <s v="成都高新区益州大道1999号银泰城内购物中心"/>
    <s v="四川"/>
    <s v="成都市"/>
    <s v="省会"/>
    <s v="成都市"/>
    <x v="1"/>
    <n v="132663.79425962627"/>
    <x v="0"/>
    <n v="904"/>
    <n v="6208357.0499999998"/>
    <n v="656961.65"/>
  </r>
  <r>
    <s v="四川攀枝花万达荣耀授权体验店"/>
    <x v="14"/>
    <s v="C"/>
    <s v="商场"/>
    <s v="SC7004"/>
    <s v="直营店"/>
    <n v="208.71"/>
    <s v="四川省攀枝花东区三线大道北段123号攀枝花万达广场1A055 "/>
    <s v="四川"/>
    <s v="攀枝花市"/>
    <s v="地级市"/>
    <s v="攀枝花市"/>
    <x v="5"/>
    <n v="-249742.67111299999"/>
    <x v="1"/>
    <n v="407"/>
    <n v="1254889.1000000001"/>
    <n v="108298.98"/>
  </r>
  <r>
    <s v="东区亨辉广场华为专卖店"/>
    <x v="17"/>
    <s v="B"/>
    <s v="商场"/>
    <s v="GZI009"/>
    <s v="加盟店"/>
    <n v="139.5"/>
    <s v="广东省广州市黄埔区东区开创大道亨晖广场首层A22-A31铺"/>
    <s v="广东"/>
    <s v="广州市"/>
    <s v="省会"/>
    <s v="广州市"/>
    <x v="2"/>
    <n v="101233.76030634835"/>
    <x v="0"/>
    <n v="1564"/>
    <n v="7989206.5999999996"/>
    <n v="957669.44"/>
  </r>
  <r>
    <s v="三星中华广场授权店"/>
    <x v="12"/>
    <s v="B"/>
    <s v="商场"/>
    <s v="GZI018"/>
    <s v="加盟店"/>
    <n v="404"/>
    <s v="广东省广州市越秀区中华广场4楼三星体验店D3"/>
    <s v="广东"/>
    <s v="广州市"/>
    <s v="省会"/>
    <s v="广州市"/>
    <x v="2"/>
    <n v="24030.6890145912"/>
    <x v="0"/>
    <n v="1777"/>
    <n v="11414730.93"/>
    <n v="1265341.67"/>
  </r>
  <r>
    <s v="白云区万达广场三星体验店"/>
    <x v="12"/>
    <s v="D"/>
    <s v="商场"/>
    <s v="GZI114"/>
    <s v="加盟店"/>
    <n v="83"/>
    <s v="广东省广州市白云区云城东路509号万达广场1楼113号铺 "/>
    <s v="广东"/>
    <s v="广州市"/>
    <s v="省会"/>
    <s v="广州市"/>
    <x v="2"/>
    <n v="-85955.031465736567"/>
    <x v="1"/>
    <n v="103"/>
    <n v="874408.2"/>
    <n v="82481.2"/>
  </r>
  <r>
    <s v="增城区万达广场三星体验店"/>
    <x v="12"/>
    <e v="#N/A"/>
    <s v="商场"/>
    <s v="GZI115"/>
    <s v="加盟店"/>
    <n v="117"/>
    <s v="广东省广州市增城区新塘镇章陂工业大道万达广场1F1029号铺 "/>
    <s v="广东"/>
    <s v="广州市"/>
    <s v="省会"/>
    <s v="广州市"/>
    <x v="2"/>
    <s v="-"/>
    <x v="0"/>
    <n v="10"/>
    <n v="53202"/>
    <n v="3102"/>
  </r>
  <r>
    <s v="番禺区奥园广场三星体验店"/>
    <x v="12"/>
    <s v="D"/>
    <s v="商场"/>
    <s v="GZI117"/>
    <s v="加盟店"/>
    <n v="84"/>
    <s v="广东省广州市番禺福德路281号奥园广场三层 310 号商铺"/>
    <s v="广东"/>
    <s v="广州市"/>
    <s v="省会"/>
    <s v="广州市"/>
    <x v="2"/>
    <n v="-1293.7800000000002"/>
    <x v="1"/>
    <n v="24"/>
    <n v="179380"/>
    <n v="12329.52"/>
  </r>
  <r>
    <s v="贵阳人民广场沃尔玛店"/>
    <x v="18"/>
    <s v="D"/>
    <s v="超市"/>
    <s v="GYA068"/>
    <s v="加盟店"/>
    <n v="50"/>
    <s v="贵阳市南明区遵义路人民广场沃尔玛内"/>
    <s v="贵州"/>
    <s v="贵阳市"/>
    <s v="省会"/>
    <s v="贵阳市"/>
    <x v="3"/>
    <n v="-7951.2793004554787"/>
    <x v="1"/>
    <n v="293"/>
    <n v="1008307"/>
    <n v="123578"/>
  </r>
  <r>
    <s v="河北石家庄北国华夏店"/>
    <x v="18"/>
    <s v="D"/>
    <s v="超市"/>
    <s v="SJ3033"/>
    <s v="直营店"/>
    <n v="15"/>
    <s v="东风路68号北国华夏店迪信通专柜"/>
    <s v="河北"/>
    <s v="石家庄市"/>
    <s v="省会"/>
    <s v="石家庄市"/>
    <x v="3"/>
    <n v="-42570.870000000119"/>
    <x v="1"/>
    <n v="971"/>
    <n v="2512926.7999999998"/>
    <n v="242024"/>
  </r>
  <r>
    <s v="河北石家庄北国益元店"/>
    <x v="18"/>
    <s v="D"/>
    <s v="超市"/>
    <s v="SJ3036"/>
    <s v="直营店"/>
    <n v="17"/>
    <s v="联盟路与泰华街交叉口益元百货二楼迪信通专柜"/>
    <s v="河北"/>
    <s v="石家庄市"/>
    <s v="省会"/>
    <s v="石家庄市"/>
    <x v="3"/>
    <n v="-93352.46"/>
    <x v="1"/>
    <n v="1005"/>
    <n v="2533690"/>
    <n v="242428.2"/>
  </r>
  <r>
    <s v="河北石家庄北国益中店"/>
    <x v="18"/>
    <s v="D"/>
    <s v="超市"/>
    <s v="SJ3044"/>
    <s v="直营店"/>
    <n v="35"/>
    <s v="中山东路与东二环交叉口益中百货迪信通"/>
    <s v="河北"/>
    <s v="石家庄市"/>
    <s v="省会"/>
    <s v="石家庄市"/>
    <x v="3"/>
    <n v="-103865.26999999987"/>
    <x v="1"/>
    <n v="864"/>
    <n v="2407432"/>
    <n v="235335.4"/>
  </r>
  <r>
    <s v="河北石家庄北国益新店"/>
    <x v="18"/>
    <s v="D"/>
    <s v="超市"/>
    <s v="SJ3128"/>
    <s v="直营店"/>
    <n v="47"/>
    <s v="河北省石家庄市高新区石家庄市高新区学苑路与天山大街交叉口北国电器益新店三楼迪信通"/>
    <s v="河北"/>
    <s v="石家庄市"/>
    <s v="省会"/>
    <s v="石家庄市"/>
    <x v="3"/>
    <n v="-100175.96000000009"/>
    <x v="1"/>
    <n v="741"/>
    <n v="1895685.8"/>
    <n v="164730.5"/>
  </r>
  <r>
    <s v="河北石家庄北国益庄店"/>
    <x v="18"/>
    <s v="D"/>
    <s v="超市"/>
    <s v="SJ3158"/>
    <s v="直营店"/>
    <n v="53"/>
    <s v="河北省石家庄市胜利北街289号益庄购物中心北国超市负一层 "/>
    <s v="河北"/>
    <s v="石家庄市"/>
    <s v="省会"/>
    <s v="石家庄市"/>
    <x v="3"/>
    <n v="-51829.259999999878"/>
    <x v="1"/>
    <n v="506"/>
    <n v="1446799"/>
    <n v="110757"/>
  </r>
  <r>
    <s v="河北邯郸美食林滏东店"/>
    <x v="18"/>
    <s v="C"/>
    <s v="超市"/>
    <s v="SJ4288"/>
    <s v="加盟店"/>
    <n v="43"/>
    <s v="河北省邯郸市丛台区邯郸市丛台区滏东大街与和平路交叉口美食林二楼迪信通"/>
    <s v="河北"/>
    <s v="邯郸市"/>
    <s v="地级市"/>
    <s v="邯郸市"/>
    <x v="0"/>
    <n v="-8167.1500000000688"/>
    <x v="1"/>
    <n v="720"/>
    <n v="2548997.81"/>
    <n v="381832.41"/>
  </r>
  <r>
    <s v="南京沃尔玛虹悦城店"/>
    <x v="18"/>
    <s v="D"/>
    <s v="超市"/>
    <s v="JSH252"/>
    <s v="直营店"/>
    <n v="40"/>
    <s v="南京市雨花区应天大街619号虹悦城负一楼沃尔玛（赛虹桥店）入口"/>
    <s v="江苏"/>
    <s v="南京市"/>
    <s v="省会"/>
    <s v="南京市"/>
    <x v="1"/>
    <n v="-84623.171504212587"/>
    <x v="1"/>
    <n v="327"/>
    <n v="1126770.1000000001"/>
    <n v="102841.59"/>
  </r>
  <r>
    <s v="沈阳沃尔玛长青店"/>
    <x v="18"/>
    <s v="D"/>
    <s v="超市"/>
    <s v="SYF121"/>
    <s v="直营店"/>
    <n v="10"/>
    <s v="沈河区长青街121号  新生活购物广场沃尔玛超市"/>
    <s v="辽宁"/>
    <s v="沈阳市"/>
    <s v="省会"/>
    <s v="沈阳市"/>
    <x v="1"/>
    <n v="20326.307964887241"/>
    <x v="0"/>
    <n v="890"/>
    <n v="1811594.8"/>
    <n v="125477.56"/>
  </r>
  <r>
    <s v="安徽临泉光明路电信营业厅店"/>
    <x v="19"/>
    <s v="D"/>
    <s v="街边"/>
    <s v="AHL115"/>
    <s v="加盟店"/>
    <n v="100"/>
    <s v="临泉县光明路桃酥大王南20米电信营业厅迪信通二店"/>
    <s v="安徽"/>
    <s v="临泉市"/>
    <s v="县级市"/>
    <s v="阜阳市"/>
    <x v="0"/>
    <n v="-111514.29999999999"/>
    <x v="1"/>
    <n v="461"/>
    <n v="1073755"/>
    <n v="242337"/>
  </r>
  <r>
    <s v="安徽蚌埠怀远禹王路电信营业厅"/>
    <x v="19"/>
    <s v="B"/>
    <s v="街边"/>
    <s v="AHL249"/>
    <s v="加盟店"/>
    <n v="220"/>
    <s v="蚌埠市怀远县禹王街电信大楼585号"/>
    <s v="安徽"/>
    <s v="蚌埠市"/>
    <s v="地级市"/>
    <s v="蚌埠市"/>
    <x v="0"/>
    <n v="313405.62"/>
    <x v="0"/>
    <n v="1570"/>
    <n v="3858877.96"/>
    <n v="1152914.95"/>
  </r>
  <r>
    <s v="安徽界首人民路电信营业厅"/>
    <x v="19"/>
    <s v="D"/>
    <s v="街边"/>
    <s v="AHL253"/>
    <s v="加盟店"/>
    <n v="150"/>
    <s v="界首市人民西路电信局一楼迪信通"/>
    <s v="安徽"/>
    <s v="界首县"/>
    <s v="县级市"/>
    <s v="阜阳市"/>
    <x v="0"/>
    <n v="-51774.169999999969"/>
    <x v="1"/>
    <n v="572"/>
    <n v="1622516"/>
    <n v="311105.3"/>
  </r>
  <r>
    <s v="安徽太和人民路电信营业厅"/>
    <x v="19"/>
    <s v="D"/>
    <s v="街边"/>
    <s v="AHL258"/>
    <s v="加盟店"/>
    <n v="20"/>
    <s v="太和县人民南路电信公司旁迪信通"/>
    <s v="安徽"/>
    <s v="太和县"/>
    <s v="县级市"/>
    <s v="阜阳市"/>
    <x v="0"/>
    <n v="53466.579999999994"/>
    <x v="0"/>
    <n v="389"/>
    <n v="1105902.2"/>
    <n v="241255.7"/>
  </r>
  <r>
    <s v="安徽界首东城营业厅店"/>
    <x v="19"/>
    <s v="B"/>
    <s v="街边"/>
    <s v="AHL264"/>
    <s v="加盟店"/>
    <n v="80"/>
    <s v="安徽省界首市人民东路市委广场西侧电信营业厅"/>
    <s v="安徽"/>
    <s v="界首县"/>
    <s v="县级市"/>
    <s v="阜阳市"/>
    <x v="0"/>
    <n v="421008.99616352213"/>
    <x v="0"/>
    <n v="721"/>
    <n v="2528469.56"/>
    <n v="804170.86"/>
  </r>
  <r>
    <s v="安徽阜阳人民路电信营业厅"/>
    <x v="19"/>
    <s v="B"/>
    <s v="街边"/>
    <s v="AHL265"/>
    <s v="加盟店"/>
    <n v="300"/>
    <s v="阜阳市人民路邮电局二楼东厅"/>
    <s v="安徽"/>
    <s v="阜阳市"/>
    <s v="地级市"/>
    <s v="阜阳市"/>
    <x v="0"/>
    <n v="536552.08000000007"/>
    <x v="0"/>
    <n v="2408"/>
    <n v="6417713.1699999999"/>
    <n v="1225322.3500000001"/>
  </r>
  <r>
    <s v="安徽亳州光明路移动营业厅"/>
    <x v="20"/>
    <s v="A"/>
    <s v="街边"/>
    <s v="AHL390"/>
    <s v="加盟店"/>
    <n v="300"/>
    <s v="亳州市谯城区光明西局与汤王大道交叉口 中国移动"/>
    <s v="安徽"/>
    <s v="亳州市"/>
    <s v="地级市"/>
    <s v="亳州市"/>
    <x v="4"/>
    <n v="443377.43999999994"/>
    <x v="0"/>
    <n v="1467"/>
    <n v="4122085.04"/>
    <n v="1762072.72"/>
  </r>
  <r>
    <s v="安徽颖上迪信通城北营业厅"/>
    <x v="19"/>
    <s v="C"/>
    <s v="街边"/>
    <s v="AHL393"/>
    <s v="加盟店"/>
    <n v="50"/>
    <s v="颍上县城北大润发一楼电信营业厅"/>
    <s v="安徽"/>
    <s v="颍上县"/>
    <s v="县级市"/>
    <s v="阜阳市"/>
    <x v="0"/>
    <n v="123335.21000000004"/>
    <x v="0"/>
    <n v="837"/>
    <n v="1980283.33"/>
    <n v="472377.33"/>
  </r>
  <r>
    <s v="安徽肥西上派移动店"/>
    <x v="20"/>
    <s v="B"/>
    <s v="街边"/>
    <s v="AHL396"/>
    <s v="加盟店"/>
    <n v="200"/>
    <s v="合肥市肥西县上派镇巢湖中路与青年路交叉口"/>
    <s v="安徽"/>
    <s v="肥西县"/>
    <s v="县级市"/>
    <s v="合肥市"/>
    <x v="1"/>
    <n v="207877.49999999983"/>
    <x v="0"/>
    <n v="2409"/>
    <n v="7051842.5300000003"/>
    <n v="1780419.42"/>
  </r>
  <r>
    <s v="安徽亳州人民路移动营业厅"/>
    <x v="20"/>
    <s v="C"/>
    <s v="街边"/>
    <s v="AHL399"/>
    <s v="加盟店"/>
    <n v="30"/>
    <s v="亳州市人民路电信大厅东侧中国移动"/>
    <s v="安徽"/>
    <s v="亳州市"/>
    <s v="地级市"/>
    <s v="亳州市"/>
    <x v="4"/>
    <n v="-873.12000000002081"/>
    <x v="1"/>
    <n v="1341"/>
    <n v="3653448.31"/>
    <n v="384352.71"/>
  </r>
  <r>
    <s v="安徽亳州人民路王者移动合作店"/>
    <x v="20"/>
    <s v="C"/>
    <s v="街边"/>
    <s v="AHL404"/>
    <s v="加盟店"/>
    <n v="380"/>
    <s v="安徽省亳州市谯城区人民路城市之家旁中国移动业务 "/>
    <s v="安徽"/>
    <s v="亳州市"/>
    <s v="地级市"/>
    <s v="亳州市"/>
    <x v="4"/>
    <n v="31663.800000000032"/>
    <x v="0"/>
    <n v="1757"/>
    <n v="5598268.7999999998"/>
    <n v="867050.2"/>
  </r>
  <r>
    <s v="安徽颍上解放路电信营业厅"/>
    <x v="19"/>
    <s v="D"/>
    <s v="街边"/>
    <s v="AHL407"/>
    <s v="加盟店"/>
    <n v="200"/>
    <s v="颍上解放路电信局电信营业厅"/>
    <s v="安徽"/>
    <s v="颍上县"/>
    <s v="县级市"/>
    <s v="阜阳市"/>
    <x v="0"/>
    <n v="300821.24"/>
    <x v="0"/>
    <n v="1573"/>
    <n v="2985417"/>
    <n v="358434.49"/>
  </r>
  <r>
    <s v="北京迪丰洋桥店"/>
    <x v="1"/>
    <s v="B"/>
    <s v="街边"/>
    <s v="BJJ056"/>
    <s v="直营店"/>
    <n v="169"/>
    <s v="丰台区南三环洋桥东南角海户西里1号(大中电器旁边)"/>
    <s v="北京"/>
    <s v="丰台区"/>
    <s v="区(直辖市)"/>
    <s v="北京市"/>
    <x v="2"/>
    <n v="597343.51016198017"/>
    <x v="0"/>
    <n v="1803"/>
    <n v="5951213.71"/>
    <n v="1283484.53"/>
  </r>
  <r>
    <s v="北京迪丰丰益桥店"/>
    <x v="1"/>
    <s v="C"/>
    <s v="街边"/>
    <s v="BJJ071"/>
    <s v="直营店"/>
    <n v="35"/>
    <s v="北京市丰台区丰管路亿潼隆购物中心一层迪信通"/>
    <s v="北京"/>
    <s v="丰台区"/>
    <s v="区(直辖市)"/>
    <s v="北京市"/>
    <x v="2"/>
    <n v="305822.62200242851"/>
    <x v="0"/>
    <n v="1221"/>
    <n v="3999231.5"/>
    <n v="829721.61"/>
  </r>
  <r>
    <s v="福州信息广场店"/>
    <x v="19"/>
    <s v="B"/>
    <s v="街边"/>
    <s v="SHH004"/>
    <s v="直营店"/>
    <n v="828"/>
    <s v="福建省福州市鼓楼区东街7号信息广场一楼迪信通"/>
    <s v="福建"/>
    <s v="福州市"/>
    <s v="省会"/>
    <s v="福州市"/>
    <x v="3"/>
    <n v="-399413.60857747472"/>
    <x v="1"/>
    <n v="2180"/>
    <n v="8904382.1600000001"/>
    <n v="1311581.99"/>
  </r>
  <r>
    <s v="福州小桥店"/>
    <x v="19"/>
    <s v="B"/>
    <s v="街边"/>
    <s v="SHH006"/>
    <s v="直营店"/>
    <n v="400"/>
    <s v="福州市台江区中八一七中路878号一楼迪信通"/>
    <s v="福建"/>
    <s v="福州市"/>
    <s v="省会"/>
    <s v="福州市"/>
    <x v="3"/>
    <n v="275236.55112331186"/>
    <x v="0"/>
    <n v="1169"/>
    <n v="4647563.33"/>
    <n v="855858.43"/>
  </r>
  <r>
    <s v="福州三叉街店"/>
    <x v="19"/>
    <s v="C"/>
    <s v="街边"/>
    <s v="SHH007"/>
    <s v="直营店"/>
    <n v="450"/>
    <s v="福州市仓山区六一南路324号1楼迪信通"/>
    <s v="福建"/>
    <s v="福州市"/>
    <s v="省会"/>
    <s v="福州市"/>
    <x v="3"/>
    <n v="266497.55821209383"/>
    <x v="0"/>
    <n v="1307"/>
    <n v="4412832.33"/>
    <n v="769552.54"/>
  </r>
  <r>
    <s v="福建加盟安溪特产城店"/>
    <x v="19"/>
    <s v="C"/>
    <s v="街边"/>
    <s v="SAC007"/>
    <s v="加盟店"/>
    <n v="280"/>
    <s v="福建省泉州市安溪县城厢永安路特产城二期电信新大楼 迪信通手机城"/>
    <s v="福建"/>
    <s v="安溪县"/>
    <s v="县级市"/>
    <s v="泉州市"/>
    <x v="3"/>
    <n v="36723.19408967621"/>
    <x v="0"/>
    <n v="550"/>
    <n v="1496978"/>
    <n v="415585.49"/>
  </r>
  <r>
    <s v="安溪凤城迪信通颖如桥专营店"/>
    <x v="19"/>
    <s v="D"/>
    <s v="街边"/>
    <s v="SAC037"/>
    <s v="加盟店"/>
    <n v="60"/>
    <s v="福建省安溪县城厢镇光德村德苑路770-781号电信营业厅"/>
    <s v="福建"/>
    <s v="安溪县"/>
    <s v="县级市"/>
    <s v="泉州市"/>
    <x v="3"/>
    <n v="-9859.8790401176593"/>
    <x v="1"/>
    <n v="228"/>
    <n v="690515"/>
    <n v="19805"/>
  </r>
  <r>
    <s v="甘肃兰州电信七里河西津厅"/>
    <x v="19"/>
    <s v="D"/>
    <s v="街边"/>
    <s v="HAN004"/>
    <s v="直营店"/>
    <n v="298"/>
    <s v="甘肃兰州七里河区西津西路94号"/>
    <s v="甘肃"/>
    <s v="兰州市"/>
    <s v="省会"/>
    <s v="兰州市"/>
    <x v="3"/>
    <n v="15600"/>
    <x v="0"/>
    <s v="-"/>
    <s v="-"/>
    <s v="-"/>
  </r>
  <r>
    <s v="甘肃兰州电信金昌北路厅"/>
    <x v="19"/>
    <s v="D"/>
    <s v="街边"/>
    <s v="HAN005"/>
    <s v="直营店"/>
    <n v="134"/>
    <s v="兰州市城关区金昌北路3号天翼互联网商城一楼迪信通"/>
    <s v="甘肃"/>
    <s v="兰州市"/>
    <s v="省会"/>
    <s v="兰州市"/>
    <x v="3"/>
    <n v="19500"/>
    <x v="0"/>
    <s v="-"/>
    <s v="-"/>
    <s v="-"/>
  </r>
  <r>
    <s v="佛山商贸亲仁电信厅"/>
    <x v="19"/>
    <s v="C"/>
    <s v="街边"/>
    <s v="GDV004"/>
    <s v="直营店"/>
    <n v="600"/>
    <s v="佛山市禅城区亲仁路04号"/>
    <s v="广东"/>
    <s v="佛山市"/>
    <s v="地级市"/>
    <s v="佛山市"/>
    <x v="1"/>
    <n v="136001.5733893365"/>
    <x v="0"/>
    <n v="2792"/>
    <n v="8999564.25"/>
    <n v="1117989.81"/>
  </r>
  <r>
    <s v="佛山商贸亲仁西电信营业厅"/>
    <x v="19"/>
    <s v="D"/>
    <s v="街边"/>
    <s v="GDV012"/>
    <s v="直营店"/>
    <n v="120"/>
    <s v="广东省佛山市禅城区丝绸大街22号中国电信营业厅"/>
    <s v="广东"/>
    <s v="佛山市"/>
    <s v="地级市"/>
    <s v="佛山市"/>
    <x v="1"/>
    <n v="-32560.913112195078"/>
    <x v="1"/>
    <n v="142"/>
    <n v="648640.42000000004"/>
    <n v="58705.42"/>
  </r>
  <r>
    <s v="广东商贸佛山乐从电信厅"/>
    <x v="19"/>
    <s v="C"/>
    <s v="街边"/>
    <s v="GDG339"/>
    <s v="直营店"/>
    <n v="800"/>
    <s v="佛山市顺德区乐从镇桂华路A91号中国电信"/>
    <s v="广东"/>
    <s v="佛山市"/>
    <s v="地级市"/>
    <s v="佛山市"/>
    <x v="1"/>
    <n v="42952.962774988409"/>
    <x v="0"/>
    <n v="1812"/>
    <n v="5448635.5300000003"/>
    <n v="871988.79"/>
  </r>
  <r>
    <s v="广东商贸三水德兴营业厅"/>
    <x v="19"/>
    <s v="C"/>
    <s v="街边"/>
    <s v="GDG342"/>
    <s v="直营店"/>
    <n v="150"/>
    <s v="佛山市三水区西南德兴路28号中国电信营业厅"/>
    <s v="广东"/>
    <s v="佛山市"/>
    <s v="地级市"/>
    <s v="佛山市"/>
    <x v="1"/>
    <n v="1258.3423073667873"/>
    <x v="0"/>
    <n v="520"/>
    <n v="1492234"/>
    <n v="288070.76"/>
  </r>
  <r>
    <s v="汕尾市香洲电信营业厅"/>
    <x v="19"/>
    <s v="D"/>
    <s v="街边"/>
    <s v="GDG353"/>
    <s v="直营店"/>
    <n v="100"/>
    <s v="广东省汕尾市城区汕尾大道邮电综合大楼一楼电信营业厅"/>
    <s v="广东"/>
    <s v="汕尾市"/>
    <s v="地级市"/>
    <s v="汕尾市"/>
    <x v="4"/>
    <n v="-17027.239116696102"/>
    <x v="1"/>
    <n v="87"/>
    <n v="270186"/>
    <n v="45034"/>
  </r>
  <r>
    <s v="汕尾市城区大道电信营业厅"/>
    <x v="19"/>
    <s v="D"/>
    <s v="街边"/>
    <s v="GDG354"/>
    <s v="直营店"/>
    <n v="200"/>
    <s v="广东省汕尾市城区汕尾大道中段西侧电信实业大楼一楼营业厅"/>
    <s v="广东"/>
    <s v="汕尾市"/>
    <s v="地级市"/>
    <s v="汕尾市"/>
    <x v="4"/>
    <n v="-29253.876027669801"/>
    <x v="1"/>
    <n v="84"/>
    <n v="203353.8"/>
    <n v="42777.8"/>
  </r>
  <r>
    <s v="汕尾市东涌电信营业厅"/>
    <x v="19"/>
    <s v="D"/>
    <s v="街边"/>
    <s v="GDG355"/>
    <s v="直营店"/>
    <n v="100"/>
    <s v="广东省汕尾市城区东涌镇汕遮公路邮电大楼中国电信营业厅"/>
    <s v="广东"/>
    <s v="东涌镇"/>
    <s v="乡镇"/>
    <s v="汕尾市"/>
    <x v="4"/>
    <n v="-16632.254565955998"/>
    <x v="1"/>
    <n v="25"/>
    <n v="52533"/>
    <n v="12547.5"/>
  </r>
  <r>
    <s v="广东加盟佛山跃进路电信厅"/>
    <x v="19"/>
    <s v="D"/>
    <s v="街边"/>
    <s v="GDC288"/>
    <s v="加盟店"/>
    <n v="80"/>
    <s v="广东省佛山市顺德区乐从镇跃进路A47号电信营业厅 "/>
    <s v="广东"/>
    <s v="乐从镇"/>
    <s v="乡镇"/>
    <s v="佛山市"/>
    <x v="1"/>
    <n v="-103913.48000000003"/>
    <x v="1"/>
    <n v="170"/>
    <n v="537298"/>
    <n v="84194.5"/>
  </r>
  <r>
    <s v="裕港大厦移动店"/>
    <x v="20"/>
    <s v="B"/>
    <s v="街边"/>
    <s v="GZN020"/>
    <s v="直营店"/>
    <n v="168"/>
    <s v="广州市黄埔区港湾路516号裕港大厦首层 （移动店）"/>
    <s v="广东"/>
    <s v="广州市"/>
    <s v="省会"/>
    <s v="广州市"/>
    <x v="2"/>
    <n v="-447119.6250912532"/>
    <x v="1"/>
    <n v="2101"/>
    <n v="6857200.5999999996"/>
    <n v="942523.2"/>
  </r>
  <r>
    <s v="云城区南盛移动营业厅"/>
    <x v="20"/>
    <s v="D"/>
    <s v="街边"/>
    <s v="GZO008"/>
    <s v="直营店"/>
    <n v="80"/>
    <s v="云浮市云城区南盛镇料洞村委高村房屋首层"/>
    <s v="广东"/>
    <s v="连滩镇"/>
    <s v="乡镇"/>
    <s v="云浮市"/>
    <x v="5"/>
    <n v="-21691.958368018568"/>
    <x v="1"/>
    <n v="265"/>
    <n v="254876.85"/>
    <n v="77188.210000000006"/>
  </r>
  <r>
    <s v="云城区河口移动营业厅"/>
    <x v="20"/>
    <s v="D"/>
    <s v="街边"/>
    <s v="GZO009"/>
    <s v="直营店"/>
    <n v="20"/>
    <s v="云城区区河口镇河口街道文明南路26号、28号的首层两卡商铺"/>
    <s v="广东"/>
    <s v="连滩镇"/>
    <s v="乡镇"/>
    <s v="云浮市"/>
    <x v="5"/>
    <n v="-16550.335797774853"/>
    <x v="1"/>
    <n v="380"/>
    <n v="385089.57"/>
    <n v="93717.66"/>
  </r>
  <r>
    <s v="云城区云硫移动营业厅"/>
    <x v="20"/>
    <s v="D"/>
    <s v="街边"/>
    <s v="GZO010"/>
    <s v="直营店"/>
    <n v="55"/>
    <s v="云浮市云城区高峰街道星岩四路20号第一、二层"/>
    <s v="广东"/>
    <s v="连滩镇"/>
    <s v="乡镇"/>
    <s v="云浮市"/>
    <x v="5"/>
    <n v="-44205.235117284625"/>
    <x v="1"/>
    <n v="304"/>
    <n v="691591.61"/>
    <n v="129076.75"/>
  </r>
  <r>
    <s v="云城区安塘移动营业厅"/>
    <x v="20"/>
    <s v="D"/>
    <s v="街边"/>
    <s v="GZO012"/>
    <s v="直营店"/>
    <n v="40"/>
    <s v="云浮市云城区安塘街道办夏洞村委河提路银河港湾楼盘大门口左边第一,第二商铺"/>
    <s v="广东"/>
    <s v="连滩镇"/>
    <s v="乡镇"/>
    <s v="云浮市"/>
    <x v="5"/>
    <n v="5467.2281795872696"/>
    <x v="0"/>
    <n v="495"/>
    <n v="522119.73"/>
    <n v="125566.42"/>
  </r>
  <r>
    <s v="云安区石城移动营业厅"/>
    <x v="20"/>
    <s v="D"/>
    <s v="街边"/>
    <s v="GZO013"/>
    <s v="直营店"/>
    <n v="133"/>
    <s v="云安区石城镇云安区石城镇（托洞）新街110号楼房首层"/>
    <s v="广东"/>
    <s v="连滩镇"/>
    <s v="乡镇"/>
    <s v="云浮市"/>
    <x v="5"/>
    <n v="-10897.583188245841"/>
    <x v="1"/>
    <n v="231"/>
    <n v="267557.83"/>
    <n v="68975.08"/>
  </r>
  <r>
    <s v="云安区白石移动营业厅"/>
    <x v="20"/>
    <s v="D"/>
    <s v="街边"/>
    <s v="GZO014"/>
    <s v="直营店"/>
    <n v="80"/>
    <s v="广东省云浮市云安区白石镇白石车站综合楼一、二楼"/>
    <s v="广东"/>
    <s v="连滩镇"/>
    <s v="乡镇"/>
    <s v="云浮市"/>
    <x v="5"/>
    <n v="12322.751651512677"/>
    <x v="0"/>
    <n v="283"/>
    <n v="290550.53000000003"/>
    <n v="84637.92"/>
  </r>
  <r>
    <s v="云安区镇安移动营业厅"/>
    <x v="20"/>
    <s v="D"/>
    <s v="街边"/>
    <s v="GZO015"/>
    <s v="直营店"/>
    <n v="130"/>
    <s v="云安区镇安镇镇白路冯芳房屋首层（镇安邮储银行旁）"/>
    <s v="广东"/>
    <s v="连滩镇"/>
    <s v="乡镇"/>
    <s v="云浮市"/>
    <x v="5"/>
    <n v="27892.403012294824"/>
    <x v="0"/>
    <n v="465"/>
    <n v="463608.11"/>
    <n v="141519"/>
  </r>
  <r>
    <s v="云安区富林移动营业厅"/>
    <x v="20"/>
    <s v="D"/>
    <s v="街边"/>
    <s v="GZO016"/>
    <s v="直营店"/>
    <n v="50"/>
    <s v="广东省云浮市云安区富林镇富林墟"/>
    <s v="广东"/>
    <s v="连滩镇"/>
    <s v="乡镇"/>
    <s v="云浮市"/>
    <x v="5"/>
    <n v="-12745.999400903158"/>
    <x v="1"/>
    <n v="318"/>
    <n v="315680.49"/>
    <n v="78273.399999999994"/>
  </r>
  <r>
    <s v="云城区兴云移动营业厅"/>
    <x v="20"/>
    <s v="C"/>
    <s v="街边"/>
    <s v="GZO018"/>
    <s v="直营店"/>
    <n v="200"/>
    <s v="广东省云浮市云城区兴云西路50号移动营业厅"/>
    <s v="广东"/>
    <s v="云浮市"/>
    <s v="地级市"/>
    <s v="云浮市"/>
    <x v="5"/>
    <n v="-86524.141633289808"/>
    <x v="1"/>
    <n v="373"/>
    <n v="896265.67"/>
    <n v="193860.66"/>
  </r>
  <r>
    <s v="云城区河滨移动营业厅"/>
    <x v="20"/>
    <s v="C"/>
    <s v="街边"/>
    <s v="GZO019"/>
    <s v="直营店"/>
    <n v="130"/>
    <s v="广东省云浮市云城区河滨东路308号移动营业厅 "/>
    <s v="广东"/>
    <s v="云浮市"/>
    <s v="地级市"/>
    <s v="云浮市"/>
    <x v="5"/>
    <n v="16915.248488760983"/>
    <x v="0"/>
    <n v="416"/>
    <n v="936870.77"/>
    <n v="180645.86"/>
  </r>
  <r>
    <s v="广西迪信通南宁总店"/>
    <x v="19"/>
    <s v="D"/>
    <s v="街边"/>
    <s v="GXA042"/>
    <s v="加盟店"/>
    <n v="200"/>
    <s v="南宁市民生路38号南宁饭店一楼"/>
    <s v="广西"/>
    <s v="南宁市"/>
    <s v="省会"/>
    <s v="南宁市"/>
    <x v="3"/>
    <n v="0"/>
    <x v="0"/>
    <s v="-"/>
    <s v="-"/>
    <s v="-"/>
  </r>
  <r>
    <s v="广西南宁共和旗舰店"/>
    <x v="19"/>
    <s v="D"/>
    <s v="街边"/>
    <s v="GXA072"/>
    <s v="直营店"/>
    <n v="124.88"/>
    <s v="广西南宁市兴宁区民生路9号中国电信"/>
    <s v="广西"/>
    <s v="南宁市"/>
    <s v="省会"/>
    <s v="南宁市"/>
    <x v="3"/>
    <n v="31712.456256845191"/>
    <x v="0"/>
    <n v="680"/>
    <n v="1699515.8"/>
    <n v="233512.8"/>
  </r>
  <r>
    <s v="广西防城港灵秀路店"/>
    <x v="19"/>
    <s v="D"/>
    <s v="街边"/>
    <s v="GXB095"/>
    <s v="加盟店"/>
    <n v="400"/>
    <s v="广西防城港市港口区灵秀路恒源新都1号楼"/>
    <s v="广西"/>
    <s v="防城港市"/>
    <s v="地级市"/>
    <s v="防城港市"/>
    <x v="5"/>
    <n v="0"/>
    <x v="0"/>
    <s v="-"/>
    <s v="-"/>
    <s v="-"/>
  </r>
  <r>
    <s v="广西东兴市民族路店"/>
    <x v="19"/>
    <s v="C"/>
    <s v="街边"/>
    <s v="GXB098"/>
    <s v="加盟店"/>
    <n v="170"/>
    <s v="广西东兴市民族路79号电信营业厅迪信通"/>
    <s v="广西"/>
    <s v="东兴县"/>
    <s v="县级市"/>
    <s v="防城港市"/>
    <x v="5"/>
    <n v="362841.15119225765"/>
    <x v="0"/>
    <n v="954"/>
    <n v="2574569.0299999998"/>
    <n v="457361.13"/>
  </r>
  <r>
    <s v="广西桂林中山南路旗舰店"/>
    <x v="19"/>
    <s v="D"/>
    <s v="街边"/>
    <s v="GXE015"/>
    <s v="加盟店"/>
    <n v="370"/>
    <s v="桂林市中山南路43号中国电信全网通手机卖场（桂林火车南站旁）"/>
    <s v="广西"/>
    <s v="桂林市"/>
    <s v="地级市"/>
    <s v="桂林市"/>
    <x v="0"/>
    <n v="0"/>
    <x v="0"/>
    <s v="-"/>
    <s v="-"/>
    <s v="-"/>
  </r>
  <r>
    <s v="广西桂林中中英米店"/>
    <x v="19"/>
    <s v="D"/>
    <s v="街边"/>
    <s v="GXE017"/>
    <s v="加盟店"/>
    <n v="30"/>
    <s v="桂林市中山中路53号"/>
    <s v="广西"/>
    <s v="桂林市"/>
    <s v="地级市"/>
    <s v="桂林市"/>
    <x v="0"/>
    <n v="0"/>
    <x v="0"/>
    <s v="-"/>
    <s v="-"/>
    <s v="-"/>
  </r>
  <r>
    <s v="顶效农贸移动厅"/>
    <x v="20"/>
    <s v="C"/>
    <s v="街边"/>
    <s v="GYB092"/>
    <s v="加盟店"/>
    <n v="100"/>
    <s v="兴义市顶效镇迎宾东路196号迪信通"/>
    <s v="贵州"/>
    <s v="兴义市"/>
    <s v="地级市"/>
    <s v="黔西南市"/>
    <x v="5"/>
    <n v="98136.167548333906"/>
    <x v="0"/>
    <n v="1240"/>
    <n v="2799146.7"/>
    <n v="376678.2"/>
  </r>
  <r>
    <s v="普定县文明路移动厅"/>
    <x v="20"/>
    <s v="D"/>
    <s v="街边"/>
    <s v="GYB143"/>
    <s v="加盟店"/>
    <n v="53.66"/>
    <s v="普定县文明路2号"/>
    <s v="贵州"/>
    <s v="普定县"/>
    <s v="县级市"/>
    <s v="安顺市"/>
    <x v="5"/>
    <n v="116112.55619656706"/>
    <x v="0"/>
    <n v="352"/>
    <n v="624611"/>
    <n v="114139.5"/>
  </r>
  <r>
    <s v="兴义市沙井街营业厅"/>
    <x v="20"/>
    <s v="D"/>
    <s v="街边"/>
    <s v="GYB148"/>
    <s v="加盟店"/>
    <n v="220"/>
    <s v="贵州省兴义市沙井南路移动营业厅"/>
    <s v="贵州"/>
    <s v="兴义市"/>
    <s v="地级市"/>
    <s v="黔西南市"/>
    <x v="5"/>
    <n v="-119168.06238986268"/>
    <x v="1"/>
    <n v="451"/>
    <n v="1013553.01"/>
    <n v="128992.01"/>
  </r>
  <r>
    <s v="兴义市盘江路vivo专卖店"/>
    <x v="20"/>
    <s v="D"/>
    <s v="街边"/>
    <s v="GYB149"/>
    <s v="加盟店"/>
    <n v="110"/>
    <s v="贵州省兴义市盘江北路人民会场旁"/>
    <s v="贵州"/>
    <s v="兴义市"/>
    <s v="地级市"/>
    <s v="黔西南市"/>
    <x v="5"/>
    <n v="-37369.184080198334"/>
    <x v="1"/>
    <n v="773"/>
    <n v="1837354"/>
    <n v="212923"/>
  </r>
  <r>
    <s v="安顺学院移动厅"/>
    <x v="20"/>
    <s v="D"/>
    <s v="街边"/>
    <s v="GYB152"/>
    <s v="加盟店"/>
    <n v="93"/>
    <s v="安顺市开发区学府路东侧三和书苑1幢1层2号"/>
    <s v="贵州"/>
    <s v="安顺市"/>
    <s v="地级市"/>
    <s v="安顺市"/>
    <x v="5"/>
    <n v="-47025.62038669255"/>
    <x v="1"/>
    <s v="-"/>
    <s v="-"/>
    <s v="-"/>
  </r>
  <r>
    <s v="河南洛阳移动平台\金城寨街厅"/>
    <x v="20"/>
    <s v="C"/>
    <s v="街边"/>
    <s v="HAA182"/>
    <s v="直营店"/>
    <n v="10"/>
    <s v="洛阳市洛龙区开元大道与金城寨街交叉口移动营业厅"/>
    <s v="河南"/>
    <s v="洛阳市"/>
    <s v="地级市"/>
    <s v="洛阳市"/>
    <x v="0"/>
    <n v="368027.70512713236"/>
    <x v="0"/>
    <n v="266"/>
    <n v="952158.18"/>
    <n v="307270.59999999998"/>
  </r>
  <r>
    <s v="河南许昌移动平台\禹王大道厅"/>
    <x v="20"/>
    <s v="C"/>
    <s v="街边"/>
    <s v="HAA210"/>
    <s v="直营店"/>
    <n v="254"/>
    <s v="禹州禹王大道西段中国移动营业厅"/>
    <s v="河南"/>
    <s v="禹州市"/>
    <s v="县级市"/>
    <s v="许昌市"/>
    <x v="4"/>
    <n v="144110.16163319556"/>
    <x v="0"/>
    <n v="132"/>
    <n v="886936.36"/>
    <n v="425705.16"/>
  </r>
  <r>
    <s v="河南郑州移动平台\城东路厅"/>
    <x v="20"/>
    <s v="B"/>
    <s v="街边"/>
    <s v="HAA216"/>
    <s v="直营店"/>
    <n v="10"/>
    <s v="郑州市东大街商城路交叉口南100路西"/>
    <s v="河南"/>
    <s v="郑州市"/>
    <s v="省会"/>
    <s v="郑州市"/>
    <x v="1"/>
    <n v="-288032.45700913621"/>
    <x v="1"/>
    <n v="234"/>
    <n v="905243"/>
    <n v="1019180.99"/>
  </r>
  <r>
    <s v="河南郑州移动平台\国基路厅"/>
    <x v="20"/>
    <s v="C"/>
    <s v="街边"/>
    <s v="HAA233"/>
    <s v="直营店"/>
    <n v="10"/>
    <s v="河南郑州移动国基路厅"/>
    <s v="河南"/>
    <s v="郑州市"/>
    <s v="省会"/>
    <s v="郑州市"/>
    <x v="1"/>
    <n v="25711.887963595396"/>
    <x v="0"/>
    <n v="99"/>
    <n v="457821"/>
    <n v="467343.21"/>
  </r>
  <r>
    <s v="河南洛阳西工店"/>
    <x v="20"/>
    <s v="D"/>
    <s v="街边"/>
    <s v="HAA265"/>
    <s v="直营店"/>
    <n v="220"/>
    <s v="洛阳市西工区人民东路蓝天广场东通讯市场"/>
    <s v="河南"/>
    <s v="洛阳市"/>
    <s v="地级市"/>
    <s v="洛阳市"/>
    <x v="0"/>
    <n v="-62947.198761061976"/>
    <x v="1"/>
    <n v="37"/>
    <n v="92917.01"/>
    <n v="8587.51"/>
  </r>
  <r>
    <s v="河南新乡平原路饮马口店"/>
    <x v="16"/>
    <s v="A"/>
    <s v="街边"/>
    <s v="HAA268"/>
    <s v="直营店"/>
    <n v="1050"/>
    <s v="新乡市平原路与和平路东南角"/>
    <s v="河南"/>
    <s v="新乡市"/>
    <s v="地级市"/>
    <s v="新乡市"/>
    <x v="0"/>
    <n v="74654.914445615796"/>
    <x v="0"/>
    <n v="5533"/>
    <n v="17074134.02"/>
    <n v="2029095.2999999998"/>
  </r>
  <r>
    <s v="河南洛阳移动/河洛路社区店"/>
    <x v="20"/>
    <s v="D"/>
    <s v="街边"/>
    <s v="HAA292"/>
    <s v="直营店"/>
    <n v="20"/>
    <s v="洛阳市高新区河洛路与丰润东路交叉口移动营业厅"/>
    <s v="河南"/>
    <s v="洛阳市"/>
    <s v="地级市"/>
    <s v="洛阳市"/>
    <x v="0"/>
    <n v="7052.7289807176185"/>
    <x v="0"/>
    <n v="265"/>
    <n v="562129.11"/>
    <n v="77116.31"/>
  </r>
  <r>
    <s v="河南洛阳移动/万达营业厅"/>
    <x v="20"/>
    <s v="B"/>
    <s v="街边"/>
    <s v="HAA297"/>
    <s v="直营店"/>
    <n v="300"/>
    <s v="洛阳市涧西区珠江路与辽宁路交叉口世纪华阳商业街商铺一楼"/>
    <s v="河南"/>
    <s v="洛阳市"/>
    <s v="地级市"/>
    <s v="洛阳市"/>
    <x v="0"/>
    <n v="209276.60105612694"/>
    <x v="0"/>
    <n v="1973"/>
    <n v="7282503.7800000003"/>
    <n v="982868.93"/>
  </r>
  <r>
    <s v="河南周口七一路移动商城店"/>
    <x v="20"/>
    <s v="B"/>
    <s v="街边"/>
    <s v="HAA409"/>
    <s v="直营店"/>
    <n v="800"/>
    <s v="周口市七一路万顺达对面移动商城迪信通"/>
    <s v="河南"/>
    <s v="周口市"/>
    <s v="地级市"/>
    <s v="周口市"/>
    <x v="0"/>
    <n v="196092.57632333628"/>
    <x v="0"/>
    <n v="2886"/>
    <n v="8553590.9000000004"/>
    <n v="901376.41"/>
  </r>
  <r>
    <s v="河南商丘移动文化路厅"/>
    <x v="20"/>
    <s v="C"/>
    <s v="街边"/>
    <s v="HAA544"/>
    <s v="直营店"/>
    <n v="180"/>
    <s v="河南商丘市梁园区文化路与凯旋路交叉口东北角移动营业厅"/>
    <s v="河南"/>
    <s v="商丘市"/>
    <s v="地级市"/>
    <s v="商丘市"/>
    <x v="0"/>
    <n v="270083.59447072347"/>
    <x v="0"/>
    <n v="366"/>
    <n v="1414996.9"/>
    <n v="482480.09"/>
  </r>
  <r>
    <s v="河南新乡福彩街兰亭移动营业厅"/>
    <x v="20"/>
    <s v="D"/>
    <s v="街边"/>
    <s v="HAA566"/>
    <s v="直营店"/>
    <n v="103.56"/>
    <s v="新乡市牧野区福彩街兰亭大厦一层104号"/>
    <s v="河南"/>
    <s v="新乡市"/>
    <s v="地级市"/>
    <s v="新乡市"/>
    <x v="0"/>
    <n v="-44658.657079646029"/>
    <x v="1"/>
    <n v="66"/>
    <n v="229712"/>
    <n v="29361.5"/>
  </r>
  <r>
    <s v="河南南阳建设中路厅"/>
    <x v="20"/>
    <s v="D"/>
    <s v="街边"/>
    <s v="HAA567"/>
    <s v="直营店"/>
    <n v="200"/>
    <s v="河南省南阳市宛城区仲景北路移动公司楼下　"/>
    <s v="河南"/>
    <s v="南阳市"/>
    <s v="地级市"/>
    <s v="南阳市"/>
    <x v="0"/>
    <n v="-17512.38"/>
    <x v="1"/>
    <s v="-"/>
    <s v="-"/>
    <s v="-"/>
  </r>
  <r>
    <s v="河南南阳移动仲景北路营业厅"/>
    <x v="20"/>
    <s v="D"/>
    <s v="街边"/>
    <s v="HAA568"/>
    <s v="直营店"/>
    <n v="200"/>
    <s v="南阳市卧龙区建设路与文化路交叉口1089号"/>
    <s v="河南"/>
    <s v="南阳市"/>
    <s v="地级市"/>
    <s v="南阳市"/>
    <x v="0"/>
    <n v="-7170.5580530973448"/>
    <x v="1"/>
    <n v="8"/>
    <n v="19336"/>
    <n v="10239"/>
  </r>
  <r>
    <s v="河南南阳移动人民路营业厅新"/>
    <x v="20"/>
    <s v="C"/>
    <s v="街边"/>
    <s v="HAA569"/>
    <s v="直营店"/>
    <n v="300"/>
    <s v="南阳市卧龙区人民路天桥西南角移动营业厅"/>
    <s v="河南"/>
    <s v="南阳市"/>
    <s v="地级市"/>
    <s v="南阳市"/>
    <x v="0"/>
    <n v="28545.822654867239"/>
    <x v="0"/>
    <n v="204"/>
    <n v="512229"/>
    <n v="115426"/>
  </r>
  <r>
    <s v="河南南阳邓州东一环移动厅"/>
    <x v="20"/>
    <s v="D"/>
    <s v="街边"/>
    <s v="HAA570"/>
    <s v="直营店"/>
    <n v="100"/>
    <s v="河南省南阳邓州市新华路与东一环交叉口东北角"/>
    <s v="河南"/>
    <s v="邓州市"/>
    <s v="县级市"/>
    <s v="南阳市"/>
    <x v="0"/>
    <n v="-6524.37"/>
    <x v="1"/>
    <n v="0"/>
    <n v="0"/>
    <n v="2486"/>
  </r>
  <r>
    <s v="河南南阳邓州新华路营业厅"/>
    <x v="20"/>
    <s v="D"/>
    <s v="街边"/>
    <s v="HAA571"/>
    <s v="直营店"/>
    <n v="200"/>
    <s v="河南省南阳邓州市新华路移动公司楼下 "/>
    <s v="河南"/>
    <s v="邓州市"/>
    <s v="县级市"/>
    <s v="南阳市"/>
    <x v="0"/>
    <n v="-11157.464336283192"/>
    <x v="1"/>
    <n v="0"/>
    <n v="0"/>
    <n v="3689"/>
  </r>
  <r>
    <s v="河南新乡长垣县桂陵大道店新"/>
    <x v="20"/>
    <s v="C"/>
    <s v="街边"/>
    <s v="HAA573"/>
    <s v="直营店"/>
    <n v="300"/>
    <s v="长垣县桂陵大道与人民路交叉口西北角 "/>
    <s v="河南"/>
    <s v="长垣县"/>
    <s v="县级市"/>
    <s v="新乡市"/>
    <x v="0"/>
    <n v="228372.22030254509"/>
    <x v="0"/>
    <n v="2577"/>
    <n v="7144978.7999999998"/>
    <n v="711644.19000000006"/>
  </r>
  <r>
    <s v="河南三门峡灵宝移动\商业街厅"/>
    <x v="20"/>
    <s v="C"/>
    <s v="街边"/>
    <s v="HCS004"/>
    <s v="加盟店"/>
    <n v="180"/>
    <s v="三门峡灵宝长安路三仙鹤移动厅"/>
    <s v="河南"/>
    <s v="三门峡市"/>
    <s v="地级市"/>
    <s v="三门峡市"/>
    <x v="5"/>
    <n v="0"/>
    <x v="0"/>
    <n v="2319"/>
    <n v="6359813.4000000004"/>
    <n v="808710.9"/>
  </r>
  <r>
    <s v="河南三门峡灵宝桃林喻辉店"/>
    <x v="20"/>
    <s v="B"/>
    <s v="街边"/>
    <s v="HCS006"/>
    <s v="加盟店"/>
    <n v="800"/>
    <s v="灵宝市桃林街老邮电局斜对面喻辉电器城一楼"/>
    <s v="河南"/>
    <s v="灵宝市"/>
    <s v="县级市"/>
    <s v="三门峡市"/>
    <x v="5"/>
    <n v="0"/>
    <x v="0"/>
    <n v="4858"/>
    <n v="13185711.4"/>
    <n v="1549602.45"/>
  </r>
  <r>
    <s v="河南三门峡卢氏靖华路移动厅"/>
    <x v="20"/>
    <s v="D"/>
    <s v="街边"/>
    <s v="HCS026"/>
    <s v="加盟店"/>
    <n v="270"/>
    <s v="三门峡卢氏靖华路移动营业厅 "/>
    <s v="河南"/>
    <s v="卢氏县"/>
    <s v="县级市"/>
    <s v="三门峡市"/>
    <x v="5"/>
    <n v="0"/>
    <x v="0"/>
    <n v="512"/>
    <n v="1238785.72"/>
    <n v="140864.82"/>
  </r>
  <r>
    <s v="河南三门峡和平路移动厅"/>
    <x v="20"/>
    <s v="C"/>
    <s v="街边"/>
    <s v="HCR003"/>
    <s v="加盟店"/>
    <n v="350"/>
    <s v="三门峡市和平路六峰路交叉口千禧量贩一楼"/>
    <s v="河南"/>
    <s v="三门峡市"/>
    <s v="地级市"/>
    <s v="三门峡市"/>
    <x v="5"/>
    <n v="0"/>
    <x v="0"/>
    <n v="2863"/>
    <n v="7651777"/>
    <n v="849473.38"/>
  </r>
  <r>
    <s v="河南新乡获嘉店"/>
    <x v="16"/>
    <s v="D"/>
    <s v="街边"/>
    <s v="HN0027"/>
    <s v="加盟店"/>
    <n v="204"/>
    <s v="获嘉县红旗路"/>
    <s v="河南"/>
    <s v="获嘉县"/>
    <s v="地级市"/>
    <s v="新乡市"/>
    <x v="0"/>
    <n v="-10468.553347637984"/>
    <x v="1"/>
    <n v="815"/>
    <n v="2305954.19"/>
    <n v="256041.02"/>
  </r>
  <r>
    <s v="河南新乡卫辉比干大道店"/>
    <x v="16"/>
    <s v="D"/>
    <s v="街边"/>
    <s v="HN0696"/>
    <s v="加盟店"/>
    <n v="200"/>
    <s v="卫辉建设路与比干大道交叉口东南角"/>
    <s v="河南"/>
    <s v="新乡市"/>
    <s v="地级市"/>
    <s v="新乡市"/>
    <x v="0"/>
    <n v="-42175.801871881304"/>
    <x v="1"/>
    <n v="638"/>
    <n v="1617212.81"/>
    <n v="167782.11"/>
  </r>
  <r>
    <s v="河南米阁优品宏昌街电信营业厅"/>
    <x v="19"/>
    <s v="D"/>
    <s v="街边"/>
    <s v="HN0949"/>
    <s v="加盟店"/>
    <n v="80"/>
    <s v="郑州市金水区宏昌街与通泰路东北角"/>
    <s v="河南"/>
    <s v="郑州市"/>
    <s v="省会"/>
    <s v="郑州市"/>
    <x v="1"/>
    <n v="74049.098266805086"/>
    <x v="0"/>
    <n v="410"/>
    <n v="1203084"/>
    <n v="127106.2"/>
  </r>
  <r>
    <s v="河南米阁优品郑州东站电信营业厅"/>
    <x v="19"/>
    <s v="D"/>
    <s v="街边"/>
    <s v="HN0950"/>
    <s v="加盟店"/>
    <n v="100"/>
    <s v="郑州市东风南路榆林北路交叉口向西100米路南龙宇国际一楼门面房"/>
    <s v="河南"/>
    <s v="郑州市"/>
    <s v="省会"/>
    <s v="郑州市"/>
    <x v="1"/>
    <n v="42572.488666246252"/>
    <x v="0"/>
    <n v="262"/>
    <n v="748668"/>
    <n v="85147"/>
  </r>
  <r>
    <s v="河南米阁优品黄河南路电信营业厅"/>
    <x v="19"/>
    <s v="D"/>
    <s v="街边"/>
    <s v="HN0951"/>
    <s v="加盟店"/>
    <n v="120"/>
    <s v="郑州市金水区黄河南路与兴荣街交叉口西南角"/>
    <s v="河南"/>
    <s v="郑州市"/>
    <s v="省会"/>
    <s v="郑州市"/>
    <x v="1"/>
    <n v="49354.771873124286"/>
    <x v="0"/>
    <n v="235"/>
    <n v="769602"/>
    <n v="78835"/>
  </r>
  <r>
    <s v="河南米阁优品郑汴路电信营业厅"/>
    <x v="19"/>
    <s v="D"/>
    <s v="街边"/>
    <s v="HN0952"/>
    <s v="加盟店"/>
    <n v="110"/>
    <s v="郑州市金水区郑汴路建业路交口向西50米路北"/>
    <s v="河南"/>
    <s v="郑州市"/>
    <s v="省会"/>
    <s v="郑州市"/>
    <x v="1"/>
    <n v="117280.21147101655"/>
    <x v="0"/>
    <n v="512"/>
    <n v="1362433"/>
    <n v="156684.41"/>
  </r>
  <r>
    <s v="河南米阁优品紫荆山路电信营业厅"/>
    <x v="19"/>
    <s v="D"/>
    <s v="街边"/>
    <s v="HN0953"/>
    <s v="加盟店"/>
    <n v="150"/>
    <s v="郑州市金水区紫荆山路与城北路交叉口向南100米路东"/>
    <s v="河南"/>
    <s v="郑州市"/>
    <s v="省会"/>
    <s v="郑州市"/>
    <x v="1"/>
    <n v="62467.03646218143"/>
    <x v="0"/>
    <n v="416"/>
    <n v="1114713"/>
    <n v="103396.1"/>
  </r>
  <r>
    <s v="河南米阁优品郑汴路兰桂电信营业厅"/>
    <x v="19"/>
    <s v="D"/>
    <s v="街边"/>
    <s v="HN0954"/>
    <s v="加盟店"/>
    <n v="110"/>
    <s v="郑州市管城区郑汴路与货站北街交叉口东50米路南"/>
    <s v="河南"/>
    <s v="郑州市"/>
    <s v="省会"/>
    <s v="郑州市"/>
    <x v="1"/>
    <n v="25266.627684228457"/>
    <x v="0"/>
    <n v="202"/>
    <n v="450768"/>
    <n v="48890.5"/>
  </r>
  <r>
    <s v="河南米阁优品玉凤路电信营业厅"/>
    <x v="19"/>
    <s v="D"/>
    <s v="街边"/>
    <s v="HN0955"/>
    <s v="加盟店"/>
    <n v="70"/>
    <s v="郑州市金水区玉凤路与福元路交叉口向南100米路东"/>
    <s v="河南"/>
    <s v="郑州市"/>
    <s v="省会"/>
    <s v="郑州市"/>
    <x v="1"/>
    <n v="11950.194694803638"/>
    <x v="0"/>
    <n v="118"/>
    <n v="339478"/>
    <n v="34532.800000000003"/>
  </r>
  <r>
    <s v="河南米阁优品兴华南街电信营业厅"/>
    <x v="19"/>
    <s v="C"/>
    <s v="街边"/>
    <s v="HN0956"/>
    <s v="加盟店"/>
    <n v="260"/>
    <s v="郑州市二七区兴华南街与长江路交叉口向北200米路东"/>
    <s v="河南"/>
    <s v="郑州市"/>
    <s v="省会"/>
    <s v="郑州市"/>
    <x v="1"/>
    <n v="216052.69001933179"/>
    <x v="0"/>
    <n v="1129"/>
    <n v="3016487.69"/>
    <n v="308472.59000000003"/>
  </r>
  <r>
    <s v="河南米阁优品百荣电信营业厅"/>
    <x v="19"/>
    <s v="D"/>
    <s v="街边"/>
    <s v="HN0957"/>
    <s v="加盟店"/>
    <n v="100"/>
    <s v="郑州市二七区大学路芦庄路向东50米路南"/>
    <s v="河南"/>
    <s v="郑州市"/>
    <s v="省会"/>
    <s v="郑州市"/>
    <x v="1"/>
    <n v="70088.191598933234"/>
    <x v="0"/>
    <n v="323"/>
    <n v="708139"/>
    <n v="88360.6"/>
  </r>
  <r>
    <s v="荆州移动引北京路营业厅"/>
    <x v="20"/>
    <s v="D"/>
    <s v="街边"/>
    <s v="HBB057"/>
    <s v="加盟店"/>
    <n v="68.400000000000006"/>
    <s v="荆州市沙市区北京中路243号"/>
    <s v="湖北"/>
    <s v="荆州市"/>
    <s v="地级市"/>
    <s v="荆州市"/>
    <x v="0"/>
    <n v="41634.357104529961"/>
    <x v="0"/>
    <n v="369"/>
    <n v="591975"/>
    <n v="105387.36"/>
  </r>
  <r>
    <s v="荆州市移动引荆中路营业厅"/>
    <x v="20"/>
    <s v="C"/>
    <s v="街边"/>
    <s v="HBB081"/>
    <s v="加盟店"/>
    <n v="106"/>
    <s v="荆州市荆中路61号"/>
    <s v="湖北"/>
    <s v="荆州市"/>
    <s v="地级市"/>
    <s v="荆州市"/>
    <x v="0"/>
    <n v="113912.78432134625"/>
    <x v="0"/>
    <n v="797"/>
    <n v="1598896.5"/>
    <n v="239191.08"/>
  </r>
  <r>
    <s v="江汉区潜江移动引章华中路营业厅"/>
    <x v="20"/>
    <s v="D"/>
    <s v="街边"/>
    <s v="HBB113"/>
    <s v="加盟店"/>
    <n v="200"/>
    <s v="潜江市章华中路53号"/>
    <s v="湖北"/>
    <s v="潜江市"/>
    <s v="县级市"/>
    <s v="潜江市"/>
    <x v="6"/>
    <n v="13105.153555500016"/>
    <x v="0"/>
    <n v="435"/>
    <n v="814077.25"/>
    <n v="157569.53"/>
  </r>
  <r>
    <s v="鄂州市移动引花园古路营业厅"/>
    <x v="20"/>
    <s v="C"/>
    <s v="街边"/>
    <s v="HBB147"/>
    <s v="加盟店"/>
    <n v="30"/>
    <s v="鄂州市古城路139号移动营业厅"/>
    <s v="湖北"/>
    <s v="鄂州市"/>
    <s v="地级市"/>
    <s v="鄂州市"/>
    <x v="4"/>
    <n v="306568.90757105005"/>
    <x v="0"/>
    <n v="1505"/>
    <n v="3613822.9"/>
    <n v="471977.16"/>
  </r>
  <r>
    <s v="安陆市德安南路电信营业厅"/>
    <x v="19"/>
    <s v="D"/>
    <s v="街边"/>
    <s v="HBB223"/>
    <s v="加盟店"/>
    <n v="200"/>
    <s v="孝感安陆市德安南路131号电信营业厅"/>
    <s v="湖北"/>
    <s v="安陆市"/>
    <s v="县级市"/>
    <s v="孝感市"/>
    <x v="4"/>
    <n v="77659.980737036996"/>
    <x v="0"/>
    <n v="0"/>
    <n v="24226"/>
    <n v="318"/>
  </r>
  <r>
    <s v="孝感市城站路电信营业厅"/>
    <x v="19"/>
    <s v="D"/>
    <s v="街边"/>
    <s v="HBB225"/>
    <s v="加盟店"/>
    <n v="200"/>
    <s v="孝感市孝南区城站路15号电信营业厅"/>
    <s v="湖北"/>
    <s v="孝感市"/>
    <s v="地级市"/>
    <s v="孝感市"/>
    <x v="4"/>
    <n v="112414.87909999999"/>
    <x v="0"/>
    <n v="0"/>
    <n v="15924"/>
    <n v="-240.4"/>
  </r>
  <r>
    <s v="鄂州市移动引武昌大道营业厅"/>
    <x v="20"/>
    <s v="D"/>
    <s v="街边"/>
    <s v="HBB281"/>
    <s v="加盟店"/>
    <n v="440"/>
    <s v="鄂州市武昌大道242号正阳广场移动营业厅"/>
    <s v="湖北"/>
    <s v="鄂州市"/>
    <s v="地级市"/>
    <s v="鄂州市"/>
    <x v="4"/>
    <n v="200920.56389999995"/>
    <x v="0"/>
    <n v="212"/>
    <n v="685227.8"/>
    <n v="73287.8"/>
  </r>
  <r>
    <s v="鄂州市移动引凤凰路营业厅"/>
    <x v="20"/>
    <s v="C"/>
    <s v="街边"/>
    <s v="HBB325"/>
    <s v="加盟店"/>
    <n v="150"/>
    <s v="鄂州市凤凰路27号移动营业厅（新邮局）"/>
    <s v="湖北"/>
    <s v="鄂州市"/>
    <s v="地级市"/>
    <s v="鄂州市"/>
    <x v="4"/>
    <n v="358598.94395007502"/>
    <x v="0"/>
    <n v="2080"/>
    <n v="4914288.3499999996"/>
    <n v="734855.79"/>
  </r>
  <r>
    <s v="荆州移动引石首中山路营业厅"/>
    <x v="20"/>
    <s v="D"/>
    <s v="街边"/>
    <s v="HBB382"/>
    <s v="加盟店"/>
    <n v="40"/>
    <s v="荆州市石首中山路6号"/>
    <s v="湖北"/>
    <s v="荆州市"/>
    <s v="地级市"/>
    <s v="荆州市"/>
    <x v="0"/>
    <n v="-91282.294099999999"/>
    <x v="1"/>
    <n v="23"/>
    <n v="39543.5"/>
    <n v="3805.42"/>
  </r>
  <r>
    <s v="荆州移动引江津西路营业厅"/>
    <x v="20"/>
    <s v="D"/>
    <s v="街边"/>
    <s v="HBB385"/>
    <s v="加盟店"/>
    <n v="19.329999999999998"/>
    <s v="荆州市荆州区江津西路411号"/>
    <s v="湖北"/>
    <s v="荆州市"/>
    <s v="地级市"/>
    <s v="荆州市"/>
    <x v="0"/>
    <n v="-20459.301400000018"/>
    <x v="1"/>
    <n v="66"/>
    <n v="101755"/>
    <n v="21277"/>
  </r>
  <r>
    <s v="移动付家坡营业厅"/>
    <x v="20"/>
    <s v="D"/>
    <s v="街边"/>
    <s v="HBA067"/>
    <s v="直营店"/>
    <n v="110"/>
    <s v="武昌区梅苑路6号楼 梅苑小区中国移动付家坡营业厅"/>
    <s v="湖北"/>
    <s v="武汉市"/>
    <s v="省会"/>
    <s v="武汉市"/>
    <x v="1"/>
    <n v="47222.865575747601"/>
    <x v="0"/>
    <n v="0"/>
    <n v="15884"/>
    <n v="15639"/>
  </r>
  <r>
    <s v="南湖移动营业厅"/>
    <x v="20"/>
    <s v="C"/>
    <s v="街边"/>
    <s v="HBA101"/>
    <s v="直营店"/>
    <n v="28"/>
    <s v="湖北省武汉市武昌区恒安路134号南湖花园城南湖都会商铺B座1层12-13号 "/>
    <s v="湖北"/>
    <s v="武汉市"/>
    <s v="省会"/>
    <s v="武汉市"/>
    <x v="1"/>
    <n v="234900.64083545018"/>
    <x v="0"/>
    <n v="700"/>
    <n v="1767429.09"/>
    <n v="239506.75"/>
  </r>
  <r>
    <s v="江汉黄陂街移动营业厅"/>
    <x v="20"/>
    <s v="D"/>
    <s v="街边"/>
    <s v="HBA122"/>
    <s v="直营店"/>
    <n v="50"/>
    <s v="武汉市江汉区黄陂街6号信泰公寓103中国移动黄陂街营业厅"/>
    <s v="湖北"/>
    <s v="武汉市"/>
    <s v="省会"/>
    <s v="武汉市"/>
    <x v="1"/>
    <n v="-96509.734169842879"/>
    <x v="1"/>
    <n v="25"/>
    <n v="83728.2"/>
    <n v="18651.830000000002"/>
  </r>
  <r>
    <s v="移动引建三营业厅"/>
    <x v="20"/>
    <s v="D"/>
    <s v="街边"/>
    <s v="HBA139"/>
    <s v="直营店"/>
    <n v="50"/>
    <s v="武汉市青山区和平大道建三路口江南春城2号楼中国移动建三营业厅"/>
    <s v="湖北"/>
    <s v="武汉市"/>
    <s v="省会"/>
    <s v="武汉市"/>
    <x v="1"/>
    <n v="178235.15934732283"/>
    <x v="0"/>
    <n v="13"/>
    <n v="36023"/>
    <n v="13252.5"/>
  </r>
  <r>
    <s v="移动锦绣龙城营业厅"/>
    <x v="20"/>
    <s v="D"/>
    <s v="街边"/>
    <s v="HBA162"/>
    <s v="直营店"/>
    <n v="80"/>
    <s v="武汉市洪山区龙城路中国移动锦绣龙城营业厅"/>
    <s v="湖北"/>
    <s v="武汉市"/>
    <s v="省会"/>
    <s v="武汉市"/>
    <x v="1"/>
    <n v="-13936.589855030717"/>
    <x v="1"/>
    <n v="38"/>
    <n v="153736.75"/>
    <n v="24775.11"/>
  </r>
  <r>
    <s v="移动引八大家营业厅"/>
    <x v="20"/>
    <s v="D"/>
    <s v="街边"/>
    <s v="HBA277"/>
    <s v="直营店"/>
    <n v="22"/>
    <s v="武汉市青山区和平大道1280附5号"/>
    <s v="湖北"/>
    <s v="武汉市"/>
    <s v="省会"/>
    <s v="武汉市"/>
    <x v="1"/>
    <n v="48309.294750437628"/>
    <x v="0"/>
    <n v="682"/>
    <n v="1357753"/>
    <n v="229519.09"/>
  </r>
  <r>
    <s v="移动引司门口营业厅"/>
    <x v="20"/>
    <s v="D"/>
    <s v="街边"/>
    <s v="HBA354"/>
    <s v="直营店"/>
    <n v="20"/>
    <s v="武汉市武昌区司门口解放路465号-1号商铺"/>
    <s v="湖北"/>
    <s v="武汉市"/>
    <s v="省会"/>
    <s v="武汉市"/>
    <x v="1"/>
    <n v="22314.937019758305"/>
    <x v="0"/>
    <n v="27"/>
    <n v="52630"/>
    <n v="7376"/>
  </r>
  <r>
    <s v="移动引复地东湖国际营业厅"/>
    <x v="20"/>
    <s v="D"/>
    <s v="街边"/>
    <s v="HBA355"/>
    <s v="直营店"/>
    <n v="23"/>
    <s v="武汉市武昌区中北路118号复地东湖国际四期第2号商业1层5号房 "/>
    <s v="湖北"/>
    <s v="武汉市"/>
    <s v="省会"/>
    <s v="武汉市"/>
    <x v="1"/>
    <n v="346.05344962524396"/>
    <x v="0"/>
    <n v="78"/>
    <n v="236272.39"/>
    <n v="19110.27"/>
  </r>
  <r>
    <s v="移动引和璟国际营业厅"/>
    <x v="20"/>
    <s v="D"/>
    <s v="街边"/>
    <s v="HBA356"/>
    <s v="直营店"/>
    <n v="30"/>
    <s v="武汉市武昌区民主路616号和璟国际1层2号商铺 "/>
    <s v="湖北"/>
    <s v="武汉市"/>
    <s v="省会"/>
    <s v="武汉市"/>
    <x v="1"/>
    <n v="-56546.527089433017"/>
    <x v="1"/>
    <n v="33"/>
    <n v="62021"/>
    <n v="7467.4"/>
  </r>
  <r>
    <s v="移动引融创营业厅"/>
    <x v="20"/>
    <s v="D"/>
    <s v="街边"/>
    <s v="HBA362"/>
    <s v="直营店"/>
    <n v="20"/>
    <s v="武汉市武昌区公正路216号安顺月光广场16栋（平安国际大厦）第一层B区 "/>
    <s v="湖北"/>
    <s v="武汉市"/>
    <s v="省会"/>
    <s v="武汉市"/>
    <x v="1"/>
    <n v="3357.8351847797057"/>
    <x v="0"/>
    <n v="19"/>
    <n v="36721.5"/>
    <n v="4038"/>
  </r>
  <r>
    <s v="河西电信店"/>
    <x v="19"/>
    <s v="D"/>
    <s v="街边"/>
    <s v="CSH005"/>
    <s v="直营店"/>
    <n v="30"/>
    <s v="长沙市雨花区韶山北路439号电信营业厅"/>
    <s v="湖南"/>
    <s v="长沙市"/>
    <s v="地级市"/>
    <s v="长沙市"/>
    <x v="1"/>
    <n v="134511.80000000005"/>
    <x v="0"/>
    <n v="0"/>
    <n v="40543"/>
    <n v="19592"/>
  </r>
  <r>
    <s v="长沙荷花园电信店"/>
    <x v="19"/>
    <s v="D"/>
    <s v="街边"/>
    <s v="CSH031"/>
    <s v="直营店"/>
    <n v="200"/>
    <s v="长沙市芙蓉区东二环一段1018号中国电信荷花园营业厅"/>
    <s v="湖南"/>
    <s v="长沙市"/>
    <s v="地级市"/>
    <s v="长沙市"/>
    <x v="1"/>
    <n v="-49482.560000000085"/>
    <x v="1"/>
    <n v="0"/>
    <n v="50951"/>
    <n v="47529"/>
  </r>
  <r>
    <s v="蔡锷路电信店"/>
    <x v="19"/>
    <s v="D"/>
    <s v="街边"/>
    <s v="CSH032"/>
    <s v="直营店"/>
    <n v="300"/>
    <s v="长沙市蔡锷中路110号中国电信蔡锷路营业厅"/>
    <s v="湖南"/>
    <s v="长沙市"/>
    <s v="地级市"/>
    <s v="长沙市"/>
    <x v="1"/>
    <n v="3842.0709999999635"/>
    <x v="0"/>
    <n v="0"/>
    <n v="64711"/>
    <n v="57260"/>
  </r>
  <r>
    <s v="星沙电信店"/>
    <x v="19"/>
    <s v="D"/>
    <s v="街边"/>
    <s v="CSD096"/>
    <s v="加盟店"/>
    <n v="20"/>
    <s v="长沙县星沙镇开元中路邮电大厦"/>
    <s v="湖南"/>
    <s v="星沙镇"/>
    <s v="乡镇"/>
    <s v="长沙市"/>
    <x v="1"/>
    <n v="305924"/>
    <x v="0"/>
    <n v="0"/>
    <n v="10273"/>
    <n v="9055"/>
  </r>
  <r>
    <s v="长沙榔梨四店"/>
    <x v="20"/>
    <s v="D"/>
    <s v="街边"/>
    <s v="CSD154"/>
    <s v="加盟店"/>
    <n v="80"/>
    <s v="长沙县榔梨镇东升路A1栋101～102号"/>
    <s v="湖南"/>
    <s v="长沙县"/>
    <s v="县级市"/>
    <s v="长沙市"/>
    <x v="1"/>
    <n v="11691.82"/>
    <x v="0"/>
    <n v="0"/>
    <n v="10984"/>
    <n v="4462"/>
  </r>
  <r>
    <s v="株洲县时代广场店"/>
    <x v="19"/>
    <s v="D"/>
    <s v="街边"/>
    <s v="CSD166"/>
    <s v="加盟店"/>
    <n v="260"/>
    <s v="湖南省株洲县禄口镇漉浦路烟草局对面时代手机城"/>
    <s v="湖南"/>
    <s v="株洲市"/>
    <s v="地级市"/>
    <s v="株洲市"/>
    <x v="0"/>
    <n v="-177537"/>
    <x v="1"/>
    <n v="0"/>
    <n v="4348"/>
    <n v="0"/>
  </r>
  <r>
    <s v="株洲中心广场电信厅店"/>
    <x v="19"/>
    <s v="D"/>
    <s v="街边"/>
    <s v="CSD167"/>
    <s v="加盟店"/>
    <n v="120"/>
    <s v="株洲市芦淞区电信大楼千金电影院正对面天翼手机连锁店"/>
    <s v="湖南"/>
    <s v="株洲市"/>
    <s v="地级市"/>
    <s v="株洲市"/>
    <x v="0"/>
    <n v="54882.8"/>
    <x v="0"/>
    <n v="0"/>
    <n v="645"/>
    <n v="0"/>
  </r>
  <r>
    <s v="连云港郁州北路旗舰店"/>
    <x v="20"/>
    <s v="D"/>
    <s v="街边"/>
    <s v="JSG059"/>
    <s v="加盟店"/>
    <n v="900"/>
    <s v="连云港市海州区郁州北路1号中国移动厅"/>
    <s v="江苏"/>
    <s v="连云港市"/>
    <s v="地级市"/>
    <s v="连云港市"/>
    <x v="0"/>
    <n v="200000"/>
    <x v="0"/>
    <s v="-"/>
    <s v="-"/>
    <s v="-"/>
  </r>
  <r>
    <s v="南京溧水一店"/>
    <x v="20"/>
    <s v="D"/>
    <s v="街边"/>
    <s v="JSB001"/>
    <s v="加盟店"/>
    <n v="680"/>
    <s v="南京市溧水区交通路名都苑1号绿园大厦一楼"/>
    <s v="江苏"/>
    <s v="南京市"/>
    <s v="省会"/>
    <s v="南京市"/>
    <x v="1"/>
    <n v="65816.554219612095"/>
    <x v="0"/>
    <n v="1134"/>
    <n v="3390084.33"/>
    <n v="128699.23"/>
  </r>
  <r>
    <s v="南京珠江路未来城移动厅"/>
    <x v="20"/>
    <s v="A"/>
    <s v="街边"/>
    <s v="JSH181"/>
    <s v="直营店"/>
    <n v="859"/>
    <s v="南京市玄武区珠江路588号"/>
    <s v="江苏"/>
    <s v="南京市"/>
    <s v="省会"/>
    <s v="南京市"/>
    <x v="1"/>
    <n v="-318211.5908865055"/>
    <x v="1"/>
    <n v="3196"/>
    <n v="11780449.300000001"/>
    <n v="2091426.97"/>
  </r>
  <r>
    <s v="江苏加盟盐城东台迪鑫店"/>
    <x v="19"/>
    <s v="D"/>
    <s v="街边"/>
    <s v="SAH019"/>
    <s v="加盟店"/>
    <n v="200"/>
    <s v="东台市东亭中路18号 "/>
    <s v="江苏"/>
    <s v="东台市"/>
    <s v="县级市"/>
    <s v="盐城市"/>
    <x v="0"/>
    <n v="-98160.62925127639"/>
    <x v="1"/>
    <n v="697"/>
    <n v="1221523"/>
    <n v="217828.89"/>
  </r>
  <r>
    <s v="江苏加盟盐城建湖湖中北路店"/>
    <x v="19"/>
    <s v="C"/>
    <s v="街边"/>
    <s v="SAH022"/>
    <s v="加盟店"/>
    <n v="410"/>
    <s v="盐城建湖湖中北路88号"/>
    <s v="江苏"/>
    <s v="建湖县"/>
    <s v="县级市"/>
    <s v="盐城市"/>
    <x v="0"/>
    <n v="14963.825210846946"/>
    <x v="0"/>
    <n v="942"/>
    <n v="2884395.22"/>
    <n v="349232.26"/>
  </r>
  <r>
    <s v="江苏加盟镇江扬中二店"/>
    <x v="19"/>
    <s v="C"/>
    <s v="街边"/>
    <s v="SAH032"/>
    <s v="加盟店"/>
    <n v="80"/>
    <s v="镇江市扬中江州西路50-4号"/>
    <s v="江苏"/>
    <s v="镇江市"/>
    <s v="地级市"/>
    <s v="镇江市"/>
    <x v="0"/>
    <n v="-228547.68837822959"/>
    <x v="1"/>
    <n v="1371"/>
    <n v="4350213.29"/>
    <n v="477487.99"/>
  </r>
  <r>
    <s v="盐城解放路店"/>
    <x v="19"/>
    <s v="C"/>
    <s v="街边"/>
    <s v="SHU009"/>
    <s v="直营店"/>
    <n v="205"/>
    <s v="盐城市亭湖区解放中路2号电信营业厅"/>
    <s v="江苏"/>
    <s v="盐城市"/>
    <s v="地级市"/>
    <s v="盐城市"/>
    <x v="0"/>
    <n v="-158067.41636688865"/>
    <x v="1"/>
    <n v="993"/>
    <n v="3182395.51"/>
    <n v="435462.25"/>
  </r>
  <r>
    <s v="江西南昌南浦路电信厅店"/>
    <x v="19"/>
    <s v="C"/>
    <s v="街边"/>
    <s v="JXG008"/>
    <s v="直营店"/>
    <n v="240"/>
    <s v="江西省南昌市西湖区南浦路107号"/>
    <s v="江西"/>
    <s v="南昌市"/>
    <s v="省会"/>
    <s v="南昌市"/>
    <x v="3"/>
    <n v="179051.64106289018"/>
    <x v="0"/>
    <n v="1194"/>
    <n v="3564227.5"/>
    <n v="603954.97"/>
  </r>
  <r>
    <s v="江西南昌青云谱区合伙人店"/>
    <x v="20"/>
    <s v="D"/>
    <s v="街边"/>
    <s v="JXC055"/>
    <s v="加盟店"/>
    <n v="104"/>
    <s v="江西省南昌市青云谱区洪城路188号王府井购物中心1F027"/>
    <s v="江西"/>
    <s v="南昌市"/>
    <s v="省会"/>
    <s v="南昌市"/>
    <x v="3"/>
    <n v="63118.686415094366"/>
    <x v="0"/>
    <n v="374"/>
    <n v="1200424"/>
    <n v="111101.72"/>
  </r>
  <r>
    <s v="江西南昌高新大道电信厅"/>
    <x v="19"/>
    <s v="D"/>
    <s v="街边"/>
    <s v="JXC153"/>
    <s v="加盟店"/>
    <n v="151"/>
    <s v="江西省南昌市高新区火炬大街559号"/>
    <s v="江西"/>
    <s v="南昌市"/>
    <s v="省会"/>
    <s v="南昌市"/>
    <x v="3"/>
    <n v="391161.75320754724"/>
    <x v="0"/>
    <n v="254"/>
    <n v="975576"/>
    <n v="253082.64"/>
  </r>
  <r>
    <s v="抚顺移动望花营业厅"/>
    <x v="20"/>
    <s v="C"/>
    <s v="街边"/>
    <s v="SYI016"/>
    <s v="直营店"/>
    <n v="20"/>
    <s v="抚顺市望花区辽中街1号 移动公司 "/>
    <s v="辽宁"/>
    <s v="抚顺市"/>
    <s v="地级市"/>
    <s v="抚顺市"/>
    <x v="4"/>
    <n v="323575.70292132534"/>
    <x v="0"/>
    <n v="2169"/>
    <n v="4912687.59"/>
    <n v="814573.91"/>
  </r>
  <r>
    <s v="抚顺李石移动营业厅"/>
    <x v="20"/>
    <s v="C"/>
    <s v="街边"/>
    <s v="SYI028"/>
    <s v="直营店"/>
    <n v="20"/>
    <s v="东洲区东洲大街鼎鑫国际7门市中国移动公司"/>
    <s v="辽宁"/>
    <s v="抚顺市"/>
    <s v="地级市"/>
    <s v="抚顺市"/>
    <x v="4"/>
    <n v="222567.49153657522"/>
    <x v="0"/>
    <n v="743"/>
    <n v="1529393.91"/>
    <n v="563649"/>
  </r>
  <r>
    <s v="抚顺公园移动厅"/>
    <x v="20"/>
    <s v="D"/>
    <s v="街边"/>
    <s v="SYI031"/>
    <s v="直营店"/>
    <n v="20"/>
    <s v="抚顺市新抚区永宁街3号移动营业厅一楼迪信通手机专柜"/>
    <s v="辽宁"/>
    <s v="抚顺市"/>
    <s v="地级市"/>
    <s v="抚顺市"/>
    <x v="4"/>
    <n v="246178.53116199136"/>
    <x v="0"/>
    <n v="411"/>
    <n v="1142936.6100000001"/>
    <n v="322077.21000000002"/>
  </r>
  <r>
    <s v="沈阳辽中联通店"/>
    <x v="16"/>
    <s v="D"/>
    <s v="街边"/>
    <s v="SYG064"/>
    <s v="加盟店"/>
    <n v="80"/>
    <s v="沈阳市辽中县政府路85号联通手机卖场"/>
    <s v="辽宁"/>
    <s v="辽中县"/>
    <s v="县级市"/>
    <s v="沈阳市"/>
    <x v="1"/>
    <n v="10447.286968927956"/>
    <x v="0"/>
    <n v="712"/>
    <n v="1344693.01"/>
    <n v="172926.81"/>
  </r>
  <r>
    <s v="阜新解放广场电信店"/>
    <x v="19"/>
    <s v="D"/>
    <s v="街边"/>
    <s v="SYG122"/>
    <s v="加盟店"/>
    <n v="80"/>
    <s v="阜新市细河区中华路65-33门中国电信一楼"/>
    <s v="辽宁"/>
    <s v="阜新市"/>
    <s v="地级市"/>
    <s v="阜新市"/>
    <x v="5"/>
    <n v="-73192.036613522883"/>
    <x v="1"/>
    <n v="1426"/>
    <n v="3224356.03"/>
    <n v="260621.81"/>
  </r>
  <r>
    <s v="抚顺望花店"/>
    <x v="20"/>
    <s v="C"/>
    <s v="街边"/>
    <s v="SYG138"/>
    <s v="加盟店"/>
    <n v="300"/>
    <s v="抚顺市望花区雷锋路14号迪信通手机连锁"/>
    <s v="辽宁"/>
    <s v="抚顺市"/>
    <s v="地级市"/>
    <s v="抚顺市"/>
    <x v="4"/>
    <n v="-56174.5395166573"/>
    <x v="1"/>
    <n v="1612"/>
    <n v="3568775.41"/>
    <n v="386132.47"/>
  </r>
  <r>
    <s v="中华路店"/>
    <x v="20"/>
    <s v="B"/>
    <s v="街边"/>
    <s v="SYF103"/>
    <s v="直营店"/>
    <n v="280"/>
    <s v="沈阳市和平区中华路49号"/>
    <s v="辽宁"/>
    <s v="沈阳市"/>
    <s v="省会"/>
    <s v="沈阳市"/>
    <x v="1"/>
    <n v="-435016.92119787401"/>
    <x v="1"/>
    <n v="7116"/>
    <n v="19631159.34"/>
    <n v="1670102.24"/>
  </r>
  <r>
    <s v="沈阳宁山路移动营业厅"/>
    <x v="20"/>
    <s v="C"/>
    <s v="街边"/>
    <s v="SYF163"/>
    <s v="直营店"/>
    <n v="100"/>
    <s v="沈阳市皇姑区宁山西路9号 "/>
    <s v="辽宁"/>
    <s v="沈阳市"/>
    <s v="省会"/>
    <s v="沈阳市"/>
    <x v="1"/>
    <n v="331704.19044744235"/>
    <x v="0"/>
    <n v="2216"/>
    <n v="5235553.8099999996"/>
    <n v="621162.89"/>
  </r>
  <r>
    <s v="沈阳新华街移动营业厅"/>
    <x v="20"/>
    <s v="B"/>
    <s v="街边"/>
    <s v="SYF165"/>
    <s v="直营店"/>
    <n v="100"/>
    <s v="铁西区兴华南街20号"/>
    <s v="辽宁"/>
    <s v="沈阳市"/>
    <s v="省会"/>
    <s v="沈阳市"/>
    <x v="1"/>
    <n v="1244321.7492237217"/>
    <x v="0"/>
    <n v="7594"/>
    <n v="17826503.66"/>
    <n v="2026034.63"/>
  </r>
  <r>
    <s v="沈阳移动黄海路营业厅"/>
    <x v="20"/>
    <s v="C"/>
    <s v="街边"/>
    <s v="SYF185"/>
    <s v="直营店"/>
    <n v="30"/>
    <s v="于洪区黄海路57号"/>
    <s v="辽宁"/>
    <s v="沈阳市"/>
    <s v="省会"/>
    <s v="沈阳市"/>
    <x v="1"/>
    <n v="491108.37841307023"/>
    <x v="0"/>
    <n v="4024"/>
    <n v="9201578.1199999992"/>
    <n v="797305.17"/>
  </r>
  <r>
    <s v="东港移动迎宾西大街厅店"/>
    <x v="20"/>
    <s v="D"/>
    <s v="街边"/>
    <s v="SYF187"/>
    <s v="直营店"/>
    <n v="50"/>
    <s v="东港市迎宾西大街139号（鹏程花园楼下）中国移动营业厅"/>
    <s v="辽宁"/>
    <s v="东港市"/>
    <s v="县级市"/>
    <s v="丹东市"/>
    <x v="4"/>
    <n v="14956.240351967468"/>
    <x v="0"/>
    <n v="77"/>
    <n v="114823.01"/>
    <n v="13135.51"/>
  </r>
  <r>
    <s v="丹东四道沟移动营业厅"/>
    <x v="20"/>
    <s v="D"/>
    <s v="街边"/>
    <s v="SYF246"/>
    <s v="直营店"/>
    <n v="40"/>
    <s v="辽宁省丹东市振兴区胜利街260号正西方向60米中国移动营业厅"/>
    <s v="辽宁"/>
    <s v="丹东市"/>
    <s v="地级市"/>
    <s v="丹东市"/>
    <x v="4"/>
    <n v="-15184.360921533773"/>
    <x v="1"/>
    <n v="169"/>
    <n v="330103.01"/>
    <n v="77775.009999999995"/>
  </r>
  <r>
    <s v="阜新站前移动厅"/>
    <x v="20"/>
    <s v="D"/>
    <s v="街边"/>
    <s v="SYF282"/>
    <s v="直营店"/>
    <n v="20"/>
    <s v="阜新市海州区振兴路65号中国移动一楼迪信通手机"/>
    <s v="辽宁"/>
    <s v="阜新市"/>
    <s v="地级市"/>
    <s v="阜新市"/>
    <x v="5"/>
    <n v="-20216.544494052221"/>
    <x v="1"/>
    <n v="254"/>
    <n v="468550.01"/>
    <n v="88962.01"/>
  </r>
  <r>
    <s v="朝阳县营业厅"/>
    <x v="20"/>
    <s v="D"/>
    <s v="街边"/>
    <s v="SYF294"/>
    <s v="直营店"/>
    <n v="80"/>
    <s v="辽宁省朝阳市朝阳县柳城街道燕州街101号"/>
    <s v="辽宁"/>
    <s v="朝阳县"/>
    <s v="县级市"/>
    <s v="朝阳市"/>
    <x v="5"/>
    <n v="-8878.3297516853381"/>
    <x v="1"/>
    <n v="26"/>
    <n v="81453.009999999995"/>
    <n v="33866.21"/>
  </r>
  <r>
    <s v="沈阳十一纬路营业厅"/>
    <x v="20"/>
    <s v="B"/>
    <s v="街边"/>
    <s v="SYF295"/>
    <s v="直营店"/>
    <n v="200"/>
    <s v="辽宁省沈阳市沈河区十一纬路128号"/>
    <s v="辽宁"/>
    <s v="沈阳市"/>
    <s v="省会"/>
    <s v="沈阳市"/>
    <x v="1"/>
    <n v="341222.21206769778"/>
    <x v="0"/>
    <n v="1138"/>
    <n v="2969941.87"/>
    <n v="306525.78000000003"/>
  </r>
  <r>
    <s v="营口学府路移动厅"/>
    <x v="20"/>
    <s v="D"/>
    <s v="街边"/>
    <s v="SYU017"/>
    <s v="直营店"/>
    <n v="80"/>
    <s v="营口市站前区学府路北15-甲2，电子文化商城外门市超汛发联通营业厅"/>
    <s v="辽宁"/>
    <s v="营口市"/>
    <s v="地级市"/>
    <s v="营口市"/>
    <x v="4"/>
    <n v="-198253.32083521169"/>
    <x v="1"/>
    <n v="942"/>
    <n v="2004035.21"/>
    <n v="287630.31"/>
  </r>
  <r>
    <s v="嘉善西塘下甸庙移动加盟厅"/>
    <x v="20"/>
    <s v="D"/>
    <s v="街边"/>
    <s v="ZNK481"/>
    <s v="加盟店"/>
    <n v="240"/>
    <s v="嘉兴市嘉善县西塘镇下甸庙建业路178号"/>
    <s v="浙江"/>
    <s v="西塘镇"/>
    <s v="乡镇"/>
    <s v="嘉兴市"/>
    <x v="3"/>
    <n v="7032.9462949407825"/>
    <x v="0"/>
    <n v="223"/>
    <n v="356016"/>
    <n v="45687.54"/>
  </r>
  <r>
    <s v="宁波横街加盟厅"/>
    <x v="20"/>
    <s v="D"/>
    <s v="街边"/>
    <s v="ZNK483"/>
    <s v="加盟店"/>
    <n v="140"/>
    <s v="浙江省宁波市海曙区横街镇横街西路1-5号"/>
    <s v="浙江"/>
    <s v="宁波市"/>
    <s v="副省级市"/>
    <s v="宁波市"/>
    <x v="3"/>
    <n v="40626.04452830182"/>
    <x v="0"/>
    <n v="318"/>
    <n v="722184.5"/>
    <n v="120794.63"/>
  </r>
  <r>
    <s v="嘉兴海盐秦山大厦加盟厅"/>
    <x v="20"/>
    <s v="D"/>
    <s v="街边"/>
    <s v="ZNK495"/>
    <s v="加盟店"/>
    <n v="220"/>
    <s v="嘉兴海盐县新桥南路100号"/>
    <s v="浙江"/>
    <s v="海盐县"/>
    <s v="县级市"/>
    <s v="嘉兴市"/>
    <x v="3"/>
    <n v="-6866.929999999993"/>
    <x v="1"/>
    <n v="319"/>
    <n v="730591.95"/>
    <n v="79515.02"/>
  </r>
  <r>
    <s v="宁波鄞州万达广场营业厅"/>
    <x v="20"/>
    <s v="A"/>
    <s v="街边"/>
    <s v="ZN1117"/>
    <s v="直营店"/>
    <n v="100"/>
    <s v="浙江省宁波市鄞州区四明中路万达广场02/01-05号"/>
    <s v="浙江"/>
    <s v="宁波市"/>
    <s v="副省级市"/>
    <s v="宁波市"/>
    <x v="3"/>
    <n v="511664"/>
    <x v="0"/>
    <n v="3811"/>
    <n v="11110959.49"/>
    <n v="1850959.36"/>
  </r>
  <r>
    <s v="宁波鄞州姜山营业厅"/>
    <x v="20"/>
    <s v="C"/>
    <s v="街边"/>
    <s v="ZN1120"/>
    <s v="直营店"/>
    <n v="60"/>
    <s v="鄞州姜山镇人民中路366号-374号"/>
    <s v="浙江"/>
    <s v="姜山镇"/>
    <s v="乡镇"/>
    <s v="宁波市"/>
    <x v="3"/>
    <n v="439086.3"/>
    <x v="0"/>
    <n v="1228"/>
    <n v="2345836"/>
    <n v="510317.08"/>
  </r>
  <r>
    <s v="宁波江东朝晖路营业厅"/>
    <x v="20"/>
    <s v="C"/>
    <s v="街边"/>
    <s v="ZN1125"/>
    <s v="直营店"/>
    <n v="20"/>
    <s v="浙江省宁波市鄞州区朝晖路188号"/>
    <s v="浙江"/>
    <s v="宁波市"/>
    <s v="副省级市"/>
    <s v="宁波市"/>
    <x v="3"/>
    <n v="160948.09"/>
    <x v="0"/>
    <n v="873"/>
    <n v="1931577.4"/>
    <n v="404715.97"/>
  </r>
  <r>
    <s v="宁波江东兴宁营业厅"/>
    <x v="20"/>
    <s v="D"/>
    <s v="街边"/>
    <s v="ZN1126"/>
    <s v="直营店"/>
    <n v="20"/>
    <s v="浙江省宁波市鄞州区兴宁路94号"/>
    <s v="浙江"/>
    <s v="宁波市"/>
    <s v="副省级市"/>
    <s v="宁波市"/>
    <x v="3"/>
    <n v="52183.380000000005"/>
    <x v="0"/>
    <n v="411"/>
    <n v="1014857.78"/>
    <n v="194406.3"/>
  </r>
  <r>
    <s v="宁波鄞州五乡营业厅"/>
    <x v="20"/>
    <s v="D"/>
    <s v="街边"/>
    <s v="ZN1132"/>
    <s v="直营店"/>
    <n v="40"/>
    <s v="浙江省宁波市鄞州区五乡中路18-20号"/>
    <s v="浙江"/>
    <s v="宁波市"/>
    <s v="副省级市"/>
    <s v="宁波市"/>
    <x v="3"/>
    <n v="41501.03"/>
    <x v="0"/>
    <n v="197"/>
    <n v="497667.25"/>
    <n v="100510"/>
  </r>
  <r>
    <s v="宁波鄞州动感地带万里西营业厅"/>
    <x v="20"/>
    <s v="D"/>
    <s v="街边"/>
    <s v="ZN1134"/>
    <s v="直营店"/>
    <n v="20"/>
    <s v="浙江省宁波市鄞州区钱湖路8号"/>
    <s v="浙江"/>
    <s v="宁波市"/>
    <s v="副省级市"/>
    <s v="宁波市"/>
    <x v="3"/>
    <n v="0"/>
    <x v="0"/>
    <n v="6"/>
    <n v="35478"/>
    <n v="1338"/>
  </r>
  <r>
    <s v="宁波鄞州动感地带诺丁汉营业厅"/>
    <x v="20"/>
    <s v="D"/>
    <s v="街边"/>
    <s v="ZN1136"/>
    <s v="直营店"/>
    <n v="30"/>
    <s v="浙江省宁波市鄞州高教园泰康东路199号诺丁汉大学商业街"/>
    <s v="浙江"/>
    <s v="宁波市"/>
    <s v="副省级市"/>
    <s v="宁波市"/>
    <x v="3"/>
    <n v="0"/>
    <x v="0"/>
    <n v="0"/>
    <n v="34"/>
    <n v="0"/>
  </r>
  <r>
    <s v="宁波鄞州动感地带万里东区营业厅"/>
    <x v="20"/>
    <s v="D"/>
    <s v="街边"/>
    <s v="ZN1138"/>
    <s v="直营店"/>
    <n v="10"/>
    <s v="浙江省宁波市鄞州区万里学院食堂3楼"/>
    <s v="浙江"/>
    <s v="宁波市"/>
    <s v="副省级市"/>
    <s v="宁波市"/>
    <x v="3"/>
    <n v="0"/>
    <x v="0"/>
    <s v="-"/>
    <s v="-"/>
    <s v="-"/>
  </r>
  <r>
    <s v="宁波鄞州院士路营业厅"/>
    <x v="20"/>
    <e v="#N/A"/>
    <s v="街边"/>
    <s v="ZN1152"/>
    <s v="直营店"/>
    <n v="10"/>
    <s v="浙江省宁波市鄞州区光华路2号"/>
    <s v="浙江"/>
    <s v="宁波市"/>
    <s v="副省级市"/>
    <s v="宁波市"/>
    <x v="3"/>
    <n v="-96"/>
    <x v="1"/>
    <s v="-"/>
    <s v="-"/>
    <s v="-"/>
  </r>
  <r>
    <s v="巴丽新地营业厅"/>
    <x v="20"/>
    <s v="D"/>
    <s v="街边"/>
    <s v="ZN1256"/>
    <s v="直营店"/>
    <n v="25"/>
    <s v="浙江省宁波市鄞州区钱湖北路553号"/>
    <s v="浙江"/>
    <s v="宁波市"/>
    <s v="副省级市"/>
    <s v="宁波市"/>
    <x v="3"/>
    <n v="9569.2099999999991"/>
    <x v="0"/>
    <n v="0"/>
    <n v="465"/>
    <n v="10"/>
  </r>
  <r>
    <s v="宁波高新区营业厅"/>
    <x v="20"/>
    <s v="D"/>
    <s v="街边"/>
    <s v="ZN1277"/>
    <s v="直营店"/>
    <n v="50"/>
    <s v="浙江省宁波市鄞州区杨木楔路233号"/>
    <s v="浙江"/>
    <s v="宁波市"/>
    <s v="副省级市"/>
    <s v="宁波市"/>
    <x v="3"/>
    <n v="112658.09"/>
    <x v="0"/>
    <n v="480"/>
    <n v="1287203.18"/>
    <n v="226358.82"/>
  </r>
  <r>
    <s v="宁波恒富大厦营业厅"/>
    <x v="20"/>
    <s v="B"/>
    <s v="街边"/>
    <s v="ZN1278"/>
    <s v="直营店"/>
    <n v="65"/>
    <s v="浙江省宁波市鄞州区福明路858号恒富大厦2号楼"/>
    <s v="浙江"/>
    <s v="宁波市"/>
    <s v="副省级市"/>
    <s v="宁波市"/>
    <x v="3"/>
    <n v="347342.82"/>
    <x v="0"/>
    <n v="1460"/>
    <n v="2959534.81"/>
    <n v="659848.06000000006"/>
  </r>
  <r>
    <s v="宁波宁穿路营业厅"/>
    <x v="20"/>
    <s v="D"/>
    <s v="街边"/>
    <s v="ZN1280"/>
    <s v="直营店"/>
    <n v="30"/>
    <s v="浙江省宁波市鄞州区宁穿路197号-1"/>
    <s v="浙江"/>
    <s v="宁波市"/>
    <s v="副省级市"/>
    <s v="宁波市"/>
    <x v="3"/>
    <n v="48155.25"/>
    <x v="0"/>
    <n v="7"/>
    <n v="473651"/>
    <n v="4439.3999999999996"/>
  </r>
  <r>
    <s v="宁波镇海俞范营业厅"/>
    <x v="20"/>
    <e v="#N/A"/>
    <s v="街边"/>
    <s v="ZN1315"/>
    <s v="直营店"/>
    <n v="120"/>
    <s v="宁波市镇海蛟川街道俞范康乐路66号"/>
    <s v="浙江"/>
    <s v="宁波市"/>
    <s v="副省级市"/>
    <s v="宁波市"/>
    <x v="3"/>
    <s v="-"/>
    <x v="0"/>
    <s v="-"/>
    <s v="-"/>
    <s v="-"/>
  </r>
  <r>
    <s v="宁波镇海宁大南区营业厅"/>
    <x v="20"/>
    <e v="#N/A"/>
    <s v="街边"/>
    <s v="ZN1316"/>
    <s v="直营店"/>
    <n v="80"/>
    <s v="宁波市镇海区宁波大学10号公路口"/>
    <s v="浙江"/>
    <s v="宁波市"/>
    <s v="副省级市"/>
    <s v="宁波市"/>
    <x v="3"/>
    <s v="-"/>
    <x v="0"/>
    <s v="-"/>
    <s v="-"/>
    <s v="-"/>
  </r>
  <r>
    <s v="宁波镇海庄市营业厅"/>
    <x v="20"/>
    <e v="#N/A"/>
    <s v="街边"/>
    <s v="ZN1317"/>
    <s v="直营店"/>
    <n v="47"/>
    <s v="宁波市镇海区庄市街道庄市大道1101弄270号"/>
    <s v="浙江"/>
    <s v="宁波市"/>
    <s v="副省级市"/>
    <s v="宁波市"/>
    <x v="3"/>
    <s v="-"/>
    <x v="0"/>
    <s v="-"/>
    <s v="-"/>
    <s v="-"/>
  </r>
  <r>
    <s v="宁波镇海澥浦营业厅"/>
    <x v="20"/>
    <e v="#N/A"/>
    <s v="街边"/>
    <s v="ZN1318"/>
    <s v="直营店"/>
    <n v="70"/>
    <s v="宁波市镇海澥浦镇兴建花园A区1号楼187-193号"/>
    <s v="浙江"/>
    <s v="宁波市"/>
    <s v="副省级市"/>
    <s v="宁波市"/>
    <x v="3"/>
    <s v="-"/>
    <x v="0"/>
    <s v="-"/>
    <s v="-"/>
    <s v="-"/>
  </r>
  <r>
    <s v="宁波镇海蛟川营业厅"/>
    <x v="20"/>
    <e v="#N/A"/>
    <s v="街边"/>
    <s v="ZN1319"/>
    <s v="直营店"/>
    <n v="120"/>
    <s v="宁波市镇海区蛟川街道宁东路947号临江星苑3幢1-9室一层商铺"/>
    <s v="浙江"/>
    <s v="宁波市"/>
    <s v="副省级市"/>
    <s v="宁波市"/>
    <x v="3"/>
    <s v="-"/>
    <x v="0"/>
    <s v="-"/>
    <s v="-"/>
    <s v="-"/>
  </r>
  <r>
    <s v="宁波镇海贵驷营业厅"/>
    <x v="20"/>
    <e v="#N/A"/>
    <s v="街边"/>
    <s v="ZN1320"/>
    <s v="直营店"/>
    <n v="45"/>
    <s v="宁波市镇海区贵驷街道贵驷东路562-7、562-8"/>
    <s v="浙江"/>
    <s v="宁波市"/>
    <s v="副省级市"/>
    <s v="宁波市"/>
    <x v="3"/>
    <s v="-"/>
    <x v="0"/>
    <s v="-"/>
    <s v="-"/>
    <s v="-"/>
  </r>
  <r>
    <s v="山东青岛李村书院路电信厅店"/>
    <x v="19"/>
    <s v="C"/>
    <s v="街边"/>
    <s v="SDN013"/>
    <s v="直营店"/>
    <n v="150"/>
    <s v="青岛李沧区书院路26号华为专卖店"/>
    <s v="山东"/>
    <s v="青岛市"/>
    <s v="副省级市"/>
    <s v="青岛市"/>
    <x v="1"/>
    <n v="191373.27552302403"/>
    <x v="0"/>
    <n v="1645"/>
    <n v="5380543.2999999998"/>
    <n v="733652.4"/>
  </r>
  <r>
    <s v="山东日照烟台路移动主营业厅店"/>
    <x v="20"/>
    <s v="D"/>
    <s v="街边"/>
    <s v="SDG089"/>
    <s v="加盟店"/>
    <n v="100"/>
    <s v="山东省日照市东港区烟台路36号"/>
    <s v="山东"/>
    <s v="日照市"/>
    <s v="地级市"/>
    <s v="日照市"/>
    <x v="4"/>
    <n v="52661.440000000017"/>
    <x v="0"/>
    <n v="669"/>
    <n v="1734448"/>
    <n v="228876"/>
  </r>
  <r>
    <s v="山西太原电信迎宾苑厅"/>
    <x v="19"/>
    <s v="C"/>
    <s v="街边"/>
    <s v="SXA019"/>
    <s v="加盟店"/>
    <n v="120"/>
    <s v="山西省太原市小店区南内环与建设路交叉口中国电信营业厅"/>
    <s v="山西"/>
    <s v="太原市"/>
    <s v="省会"/>
    <s v="太原市"/>
    <x v="3"/>
    <n v="170952.70569999999"/>
    <x v="0"/>
    <n v="852"/>
    <n v="3319063.5"/>
    <n v="481630.39"/>
  </r>
  <r>
    <s v="山西太原迎泽朝阳街店"/>
    <x v="19"/>
    <s v="D"/>
    <s v="街边"/>
    <s v="SXA045"/>
    <s v="加盟店"/>
    <n v="30"/>
    <s v="山西省太原市迎泽区郝庄镇朝阳街64号(山西箱包皮具城斜对面)中国电信(朝阳街营业厅)"/>
    <s v="山西"/>
    <s v="郝庄镇"/>
    <s v="乡镇"/>
    <s v="太原市"/>
    <x v="3"/>
    <n v="10995.449999999999"/>
    <x v="0"/>
    <n v="90"/>
    <n v="333439.90000000002"/>
    <n v="36118.9"/>
  </r>
  <r>
    <s v="山西太原府东街电信厅"/>
    <x v="19"/>
    <s v="D"/>
    <s v="街边"/>
    <s v="SXA113"/>
    <s v="加盟店"/>
    <n v="50"/>
    <s v="太原市杏花岭区五一路120号金纪元大厦底商(府东街营业厅)"/>
    <s v="山西"/>
    <s v="太原市"/>
    <s v="省会"/>
    <s v="太原市"/>
    <x v="3"/>
    <n v="15309.264999999999"/>
    <x v="0"/>
    <n v="53"/>
    <n v="252373"/>
    <n v="29007.5"/>
  </r>
  <r>
    <s v="山西太原尖草坪区迎新街联通店"/>
    <x v="16"/>
    <s v="C"/>
    <s v="街边"/>
    <s v="SXA139"/>
    <s v="加盟店"/>
    <n v="80"/>
    <s v="太原迎新街迎新路26号联通营业厅联通店"/>
    <s v="山西"/>
    <s v="太原市"/>
    <s v="省会"/>
    <s v="太原市"/>
    <x v="3"/>
    <n v="297788.47392000002"/>
    <x v="0"/>
    <n v="1468"/>
    <n v="4173585.84"/>
    <n v="537193.39"/>
  </r>
  <r>
    <s v="山西太原市火车站电信厅"/>
    <x v="19"/>
    <s v="D"/>
    <s v="街边"/>
    <s v="SXA189"/>
    <s v="加盟店"/>
    <n v="30"/>
    <s v="太原市迎泽区建设北路28号中国电信(火车站营业厅)"/>
    <s v="山西"/>
    <s v="太原市"/>
    <s v="省会"/>
    <s v="太原市"/>
    <x v="3"/>
    <n v="12001.716499999999"/>
    <x v="0"/>
    <n v="131"/>
    <n v="419343"/>
    <n v="46058"/>
  </r>
  <r>
    <s v="渭南电信大楼店"/>
    <x v="19"/>
    <s v="D"/>
    <s v="街边"/>
    <s v="XAD005"/>
    <s v="直营店"/>
    <n v="120"/>
    <s v="陕西省渭南市前进路十字东北角电信公司底商"/>
    <s v="陕西"/>
    <s v="渭南市"/>
    <s v="地级市"/>
    <s v="渭南市"/>
    <x v="4"/>
    <n v="32988.830141424398"/>
    <x v="0"/>
    <n v="572"/>
    <n v="1708518.76"/>
    <n v="138589.76000000001"/>
  </r>
  <r>
    <s v="韩城旗舰店"/>
    <x v="19"/>
    <s v="D"/>
    <s v="街边"/>
    <s v="XA6022"/>
    <s v="加盟店"/>
    <n v="120"/>
    <s v="韩城市新城区龙门大街联通公司一楼迪信通"/>
    <s v="陕西"/>
    <s v="韩城市"/>
    <s v="县级市"/>
    <s v="渭南市"/>
    <x v="4"/>
    <n v="0"/>
    <x v="0"/>
    <s v="-"/>
    <s v="-"/>
    <s v="-"/>
  </r>
  <r>
    <s v="宝鸡陇县电信店"/>
    <x v="19"/>
    <s v="D"/>
    <s v="街边"/>
    <s v="XA6037"/>
    <s v="加盟店"/>
    <n v="80"/>
    <s v="宝鸡市陇县东大街1号电信营业厅迪信通手机卖场"/>
    <s v="陕西"/>
    <s v="陇县"/>
    <s v="县级市"/>
    <s v="宝鸡市"/>
    <x v="4"/>
    <n v="0"/>
    <x v="0"/>
    <n v="0"/>
    <n v="6294.5"/>
    <n v="-518"/>
  </r>
  <r>
    <s v="上海七宝七莘店"/>
    <x v="20"/>
    <s v="A"/>
    <s v="街边"/>
    <s v="SHA050"/>
    <s v="直营店"/>
    <n v="500"/>
    <s v="上海市闵行区七莘路3088号商场底楼"/>
    <s v="上海"/>
    <s v="闵行区"/>
    <s v="区(直辖市)"/>
    <s v="上海市"/>
    <x v="2"/>
    <n v="-390862.66016063368"/>
    <x v="1"/>
    <n v="5402"/>
    <n v="17867169.640000001"/>
    <n v="2094612.32"/>
  </r>
  <r>
    <s v="上海江苏路二店"/>
    <x v="20"/>
    <s v="B"/>
    <s v="街边"/>
    <s v="SHA389"/>
    <s v="直营店"/>
    <n v="520"/>
    <s v="上海市长宁区江苏路500号1楼"/>
    <s v="上海"/>
    <s v="长宁区"/>
    <s v="区(直辖市)"/>
    <s v="上海市"/>
    <x v="2"/>
    <n v="-81637.020967089396"/>
    <x v="1"/>
    <n v="2120"/>
    <n v="7690545.0099999998"/>
    <n v="1089034.76"/>
  </r>
  <r>
    <s v="上海友谊路店"/>
    <x v="20"/>
    <s v="A"/>
    <s v="街边"/>
    <s v="SHA399"/>
    <s v="直营店"/>
    <n v="60"/>
    <s v="上海市宝山区友谊路201号"/>
    <s v="上海"/>
    <s v="宝山区"/>
    <s v="区(直辖市)"/>
    <s v="上海市"/>
    <x v="2"/>
    <n v="1270824.9627573239"/>
    <x v="0"/>
    <n v="5142"/>
    <n v="17830219.449999999"/>
    <n v="1974268.25"/>
  </r>
  <r>
    <s v="四川泸州大山坪移动营业厅"/>
    <x v="20"/>
    <s v="D"/>
    <s v="街边"/>
    <s v="SCB153"/>
    <s v="加盟店"/>
    <n v="500"/>
    <s v="泸州市江阳区大山坪邮政大楼中国移动"/>
    <s v="四川"/>
    <s v="泸州市"/>
    <s v="地级市"/>
    <s v="泸州市"/>
    <x v="4"/>
    <n v="-28457.761030842565"/>
    <x v="1"/>
    <n v="788"/>
    <n v="2152539.2999999998"/>
    <n v="241953.2"/>
  </r>
  <r>
    <s v="四川成都灵龙移动营业厅"/>
    <x v="20"/>
    <s v="C"/>
    <s v="街边"/>
    <s v="SCB279"/>
    <s v="加盟店"/>
    <n v="142"/>
    <s v="成都市龙泉驿区十陵镇灵龙路264号中国移动"/>
    <s v="四川"/>
    <s v="成都市"/>
    <s v="省会"/>
    <s v="成都市"/>
    <x v="1"/>
    <n v="322146.5565982936"/>
    <x v="0"/>
    <n v="787"/>
    <n v="2249158.6"/>
    <n v="305830"/>
  </r>
  <r>
    <s v="四川成都邛崃东星移动营业厅"/>
    <x v="20"/>
    <s v="D"/>
    <s v="街边"/>
    <s v="SCB283"/>
    <s v="加盟店"/>
    <n v="80"/>
    <s v="邛崃市东星大道82-84号"/>
    <s v="四川"/>
    <s v="邛崃市"/>
    <s v="县级市"/>
    <s v="成都市"/>
    <x v="1"/>
    <n v="129119.6225770145"/>
    <x v="0"/>
    <n v="276"/>
    <n v="601268"/>
    <n v="71308.7"/>
  </r>
  <r>
    <s v="四川泸州高新移动营业厅"/>
    <x v="20"/>
    <s v="D"/>
    <s v="街边"/>
    <s v="SCB298"/>
    <s v="加盟店"/>
    <n v="284"/>
    <s v="四川省泸州市江阳区茜草镇江南新区沙茜北路61号"/>
    <s v="四川"/>
    <s v="泸州市"/>
    <s v="地级市"/>
    <s v="泸州市"/>
    <x v="4"/>
    <n v="9669.5557922967491"/>
    <x v="0"/>
    <n v="400"/>
    <n v="896515.8"/>
    <n v="125060.3"/>
  </r>
  <r>
    <s v="四川攀枝花瓜子坪移动营业厅"/>
    <x v="20"/>
    <s v="D"/>
    <s v="街边"/>
    <s v="SCB349"/>
    <s v="加盟店"/>
    <n v="50"/>
    <s v="四川省攀枝花市东区瓜子坪街3号（邮政银行旁）"/>
    <s v="四川"/>
    <s v="攀枝花市"/>
    <s v="地级市"/>
    <s v="攀枝花市"/>
    <x v="5"/>
    <n v="-21528.008513445569"/>
    <x v="1"/>
    <n v="328"/>
    <n v="772754.74"/>
    <n v="144527.04000000001"/>
  </r>
  <r>
    <s v="四川攀枝花大水井移动营业厅"/>
    <x v="20"/>
    <s v="D"/>
    <s v="街边"/>
    <s v="SCB350"/>
    <s v="加盟店"/>
    <n v="300"/>
    <s v="四川省攀枝花市西区苏铁中路207号大水井移动营业厅"/>
    <s v="四川"/>
    <s v="攀枝花市"/>
    <s v="地级市"/>
    <s v="攀枝花市"/>
    <x v="5"/>
    <n v="26272.344298596458"/>
    <x v="0"/>
    <n v="645"/>
    <n v="1629879.99"/>
    <n v="298961.99"/>
  </r>
  <r>
    <s v="四川攀枝花临江路移动营业厅"/>
    <x v="20"/>
    <s v="D"/>
    <s v="街边"/>
    <s v="SCB352"/>
    <s v="加盟店"/>
    <n v="300"/>
    <s v="四川省攀枝花市东区攀枝花大道东段394号附1-2号VIP营业厅"/>
    <s v="四川"/>
    <s v="攀枝花市"/>
    <s v="地级市"/>
    <s v="攀枝花市"/>
    <x v="5"/>
    <n v="-121989.37372500706"/>
    <x v="1"/>
    <n v="574"/>
    <n v="1415026.51"/>
    <n v="209544.21"/>
  </r>
  <r>
    <s v="四川攀枝花星瑞时代移动营业厅"/>
    <x v="20"/>
    <s v="D"/>
    <s v="街边"/>
    <s v="SCB357"/>
    <s v="加盟店"/>
    <n v="160"/>
    <s v="四川省攀枝花市西区清香坪北街3号3附11号星瑞时代广场"/>
    <s v="四川"/>
    <s v="攀枝花市"/>
    <s v="地级市"/>
    <s v="攀枝花市"/>
    <x v="5"/>
    <n v="-126171.99329711181"/>
    <x v="1"/>
    <n v="240"/>
    <n v="502077.8"/>
    <n v="85329.9"/>
  </r>
  <r>
    <s v="四川眉山红星西路移动营业厅"/>
    <x v="20"/>
    <s v="C"/>
    <s v="街边"/>
    <s v="SCB359"/>
    <s v="加盟店"/>
    <n v="528"/>
    <s v="眉山市红星西路103-105号中国移动"/>
    <s v="四川"/>
    <s v="眉山市"/>
    <s v="地级市"/>
    <s v="眉山市"/>
    <x v="4"/>
    <n v="-111381.60409258149"/>
    <x v="1"/>
    <n v="1105"/>
    <n v="3318334.01"/>
    <n v="581795.99"/>
  </r>
  <r>
    <s v="四川西昌喜德移动营业厅"/>
    <x v="20"/>
    <e v="#N/A"/>
    <s v="街边"/>
    <s v="SCB365"/>
    <s v="加盟店"/>
    <n v="90"/>
    <s v="四川省凉山喜德县光明镇光明大道35号"/>
    <s v="四川"/>
    <s v="喜德县"/>
    <s v="县级市"/>
    <s v="凉山市"/>
    <x v="5"/>
    <s v="-"/>
    <x v="0"/>
    <s v="-"/>
    <s v="-"/>
    <s v="-"/>
  </r>
  <r>
    <s v="四川简阳移动营业厅"/>
    <x v="20"/>
    <s v="C"/>
    <s v="街边"/>
    <s v="SC4006"/>
    <s v="加盟店"/>
    <n v="201"/>
    <s v="四川省简阳市雄州大道中国移动大楼一楼"/>
    <s v="四川"/>
    <s v="简阳市"/>
    <s v="县级市"/>
    <s v="成都市"/>
    <x v="1"/>
    <n v="795822.8556709215"/>
    <x v="0"/>
    <n v="2015"/>
    <n v="5212515.45"/>
    <n v="847976.4"/>
  </r>
  <r>
    <s v="四川乐山春华路移动营业厅"/>
    <x v="20"/>
    <s v="D"/>
    <s v="街边"/>
    <s v="SC4010"/>
    <s v="加盟店"/>
    <n v="380"/>
    <s v="成都市金牛区马鞍东路11号附24号"/>
    <s v="四川"/>
    <s v="成都市"/>
    <s v="省会"/>
    <s v="成都市"/>
    <x v="1"/>
    <n v="276350.65038233937"/>
    <x v="0"/>
    <n v="1249"/>
    <n v="3638938.8"/>
    <n v="574699.51"/>
  </r>
  <r>
    <s v="四川成都双桥路店"/>
    <x v="20"/>
    <s v="C"/>
    <s v="街边"/>
    <s v="SCD052"/>
    <s v="直营店"/>
    <n v="190"/>
    <s v="成都市锦江区双桥路100号"/>
    <s v="四川"/>
    <s v="成都市"/>
    <s v="省会"/>
    <s v="成都市"/>
    <x v="1"/>
    <n v="-124861.60404102519"/>
    <x v="1"/>
    <n v="1081"/>
    <n v="2781369.63"/>
    <n v="363431.53"/>
  </r>
  <r>
    <s v="四川成都名著司南移动营业厅"/>
    <x v="20"/>
    <s v="D"/>
    <s v="街边"/>
    <s v="SCD252"/>
    <s v="直营店"/>
    <n v="137.78"/>
    <s v="四川省成都市高新区雅和街232号"/>
    <s v="四川"/>
    <s v="成都市"/>
    <s v="省会"/>
    <s v="成都市"/>
    <x v="1"/>
    <n v="-19718.301151"/>
    <x v="1"/>
    <n v="49"/>
    <n v="136726"/>
    <n v="21321.3"/>
  </r>
  <r>
    <s v="四川成都简阳新达移动营业厅"/>
    <x v="20"/>
    <s v="D"/>
    <s v="街边"/>
    <s v="SCD253"/>
    <s v="直营店"/>
    <n v="65"/>
    <s v="成都市简阳市新市街道办新达街295-297号 "/>
    <s v="四川"/>
    <s v="简阳市"/>
    <s v="县级市"/>
    <s v="成都市"/>
    <x v="1"/>
    <n v="-27409.524365500001"/>
    <x v="1"/>
    <n v="1"/>
    <n v="1650"/>
    <n v="176"/>
  </r>
  <r>
    <s v="四川成都城南华府移动营业厅"/>
    <x v="20"/>
    <s v="D"/>
    <s v="街边"/>
    <s v="SCD254"/>
    <s v="直营店"/>
    <n v="121"/>
    <s v="成都市高新区交子大道399号附118号1楼"/>
    <s v="四川"/>
    <s v="成都市"/>
    <s v="省会"/>
    <s v="成都市"/>
    <x v="1"/>
    <n v="-30725.350913499999"/>
    <x v="1"/>
    <n v="36"/>
    <n v="98859"/>
    <n v="11778.5"/>
  </r>
  <r>
    <s v="四川成都海洋公园移动营业厅"/>
    <x v="20"/>
    <e v="#N/A"/>
    <s v="街边"/>
    <s v="SCD255"/>
    <s v="直营店"/>
    <n v="120"/>
    <s v="四川成都市天府新区华阳镇海昌路17-19号"/>
    <s v="四川"/>
    <s v="成都市"/>
    <s v="省会"/>
    <s v="成都市"/>
    <x v="1"/>
    <n v="-13078"/>
    <x v="1"/>
    <n v="9"/>
    <n v="21434"/>
    <n v="3480"/>
  </r>
  <r>
    <s v="四川成都西安路满座移动营业厅"/>
    <x v="20"/>
    <e v="#N/A"/>
    <s v="街边"/>
    <s v="SCD256"/>
    <s v="直营店"/>
    <n v="210"/>
    <s v="四川成都市双流区东升街道西安路三段22-32号"/>
    <s v="四川"/>
    <s v="成都市"/>
    <s v="省会"/>
    <s v="成都市"/>
    <x v="1"/>
    <n v="-3704"/>
    <x v="1"/>
    <n v="1"/>
    <n v="4618"/>
    <n v="658"/>
  </r>
  <r>
    <s v="四川西昌喜德商业街移动营业厅"/>
    <x v="20"/>
    <e v="#N/A"/>
    <s v="街边"/>
    <m/>
    <s v="直营店"/>
    <n v="80"/>
    <s v="四川凉山州喜德县光明镇商业街桥头"/>
    <s v="四川"/>
    <s v="喜德县"/>
    <s v="县级市"/>
    <s v="凉山市"/>
    <x v="5"/>
    <s v="-"/>
    <x v="0"/>
    <s v="-"/>
    <s v="-"/>
    <s v="-"/>
  </r>
  <r>
    <s v="瑞安莘塍电信营业厅"/>
    <x v="19"/>
    <s v="D"/>
    <s v="街边"/>
    <s v="ZWB329"/>
    <s v="加盟店"/>
    <n v="260"/>
    <s v="瑞安市莘塍镇镇府路中国电信营业厅一楼"/>
    <s v="浙江"/>
    <s v="瑞安市"/>
    <s v="县级市"/>
    <s v="温州市"/>
    <x v="3"/>
    <n v="45851.22"/>
    <x v="0"/>
    <n v="310"/>
    <n v="662739"/>
    <n v="67371.97"/>
  </r>
  <r>
    <s v="瑞安市玉海街道电信店"/>
    <x v="19"/>
    <s v="D"/>
    <s v="街边"/>
    <s v="ZWB334"/>
    <s v="加盟店"/>
    <n v="127.28"/>
    <s v="瑞安市玉海街道万松路58号"/>
    <s v="浙江"/>
    <s v="瑞安市"/>
    <s v="县级市"/>
    <s v="温州市"/>
    <x v="3"/>
    <n v="-155607.77000000002"/>
    <x v="1"/>
    <n v="374"/>
    <n v="697882.02"/>
    <n v="55945.52"/>
  </r>
  <r>
    <s v="温州苍南桥墩玉湖直营厅"/>
    <x v="20"/>
    <s v="D"/>
    <s v="街边"/>
    <s v="ZWA105"/>
    <s v="直营店"/>
    <n v="50"/>
    <s v="浙江省温州市苍南县桥墩镇玉湖路移动营业厅"/>
    <s v="浙江"/>
    <s v="桥墩镇"/>
    <s v="乡镇"/>
    <s v="温州市"/>
    <x v="3"/>
    <n v="12174.519999999999"/>
    <x v="0"/>
    <n v="0"/>
    <n v="9452.7999999999993"/>
    <n v="-17.2"/>
  </r>
  <r>
    <s v="温州苍南玉苍路直营厅"/>
    <x v="20"/>
    <s v="D"/>
    <s v="街边"/>
    <s v="ZWA107"/>
    <s v="直营店"/>
    <n v="37.71"/>
    <s v="浙江省温州市苍南县灵溪镇玉苍路1088号银泰城第M2幢147号"/>
    <s v="浙江"/>
    <s v="灵溪镇"/>
    <s v="乡镇"/>
    <s v="温州市"/>
    <x v="3"/>
    <n v="-48351.439999999995"/>
    <x v="1"/>
    <n v="187"/>
    <n v="599986.69999999995"/>
    <n v="77130.350000000006"/>
  </r>
  <r>
    <s v="温州苍南灵溪塘北路营业厅"/>
    <x v="20"/>
    <s v="A"/>
    <s v="街边"/>
    <s v="ZWA115"/>
    <s v="直营店"/>
    <n v="200"/>
    <s v="苍南县灵溪镇塘北东路移动大楼一楼南边"/>
    <s v="浙江"/>
    <s v="灵溪镇"/>
    <s v="乡镇"/>
    <s v="温州市"/>
    <x v="3"/>
    <n v="797170.96000000008"/>
    <x v="0"/>
    <n v="5028"/>
    <n v="13822638.1"/>
    <n v="2477868.13"/>
  </r>
  <r>
    <s v="温州苍南灵溪公园路直营厅"/>
    <x v="20"/>
    <s v="D"/>
    <s v="街边"/>
    <s v="ZWA119"/>
    <s v="直营店"/>
    <n v="80"/>
    <s v="苍南县灵溪镇公园山路120-126号一层"/>
    <s v="浙江"/>
    <s v="灵溪镇"/>
    <s v="乡镇"/>
    <s v="温州市"/>
    <x v="3"/>
    <n v="13598.609999999988"/>
    <x v="0"/>
    <n v="339"/>
    <n v="799545.2"/>
    <n v="142719.94"/>
  </r>
  <r>
    <s v="温州苍南矾山直营厅"/>
    <x v="20"/>
    <s v="D"/>
    <s v="街边"/>
    <s v="ZWA120"/>
    <s v="直营店"/>
    <n v="80"/>
    <s v="浙江省温州市苍南县矾山镇新华街158号移动厅"/>
    <s v="浙江"/>
    <s v="矾山镇"/>
    <s v="乡镇"/>
    <s v="温州市"/>
    <x v="3"/>
    <n v="58589.399999999987"/>
    <x v="0"/>
    <n v="832"/>
    <n v="2102643.85"/>
    <n v="328893.46000000002"/>
  </r>
  <r>
    <s v="温州苍南灵溪建兴路直营厅"/>
    <x v="20"/>
    <s v="D"/>
    <s v="街边"/>
    <s v="ZWA121"/>
    <s v="直营店"/>
    <n v="5"/>
    <s v="苍南县灵溪镇建兴西路80号"/>
    <s v="浙江"/>
    <s v="灵溪镇"/>
    <s v="乡镇"/>
    <s v="温州市"/>
    <x v="3"/>
    <n v="7580.5699999999779"/>
    <x v="0"/>
    <n v="349"/>
    <n v="737945.8"/>
    <n v="132639.87"/>
  </r>
  <r>
    <s v="温州苍南马站直营厅"/>
    <x v="20"/>
    <s v="D"/>
    <s v="街边"/>
    <s v="ZWA122"/>
    <s v="直营店"/>
    <n v="10"/>
    <s v="苍南县马站镇南新街91号"/>
    <s v="浙江"/>
    <s v="马站镇"/>
    <s v="乡镇"/>
    <s v="温州市"/>
    <x v="3"/>
    <n v="59608.250000000022"/>
    <x v="0"/>
    <n v="734"/>
    <n v="1458034.66"/>
    <n v="175751.3"/>
  </r>
  <r>
    <s v="温州苍南灵溪桥墩直营厅"/>
    <x v="20"/>
    <s v="D"/>
    <s v="街边"/>
    <s v="ZWA142"/>
    <s v="直营店"/>
    <n v="5"/>
    <s v="浙江省温州市苍南县桥墩镇云仙街49-51号移动营业厅"/>
    <s v="浙江"/>
    <s v="桥墩镇"/>
    <s v="乡镇"/>
    <s v="温州市"/>
    <x v="3"/>
    <n v="-27584.850000000013"/>
    <x v="1"/>
    <n v="323"/>
    <n v="742986.04"/>
    <n v="109655.71"/>
  </r>
  <r>
    <s v="温州苍南霞关直营厅"/>
    <x v="20"/>
    <s v="D"/>
    <s v="街边"/>
    <s v="ZWA143"/>
    <s v="直营店"/>
    <n v="10"/>
    <s v="浙江省温州市苍南县霞关镇金沙路241-243号移动营业厅"/>
    <s v="浙江"/>
    <s v="霞关镇"/>
    <s v="乡镇"/>
    <s v="温州市"/>
    <x v="3"/>
    <n v="-6354.0699999999988"/>
    <x v="1"/>
    <n v="120"/>
    <n v="272654.8"/>
    <n v="42518.49"/>
  </r>
  <r>
    <s v="梧州苍梧峡顶电信营业厅"/>
    <x v="19"/>
    <s v="C"/>
    <s v="街边"/>
    <s v="GXO018"/>
    <s v="加盟店"/>
    <n v="180"/>
    <s v="广西梧州苍梧县峡顶电信营业厅"/>
    <s v="广西"/>
    <s v="苍梧县"/>
    <s v="县级市"/>
    <s v="梧州市"/>
    <x v="5"/>
    <n v="188660.14972577835"/>
    <x v="0"/>
    <n v="1329"/>
    <n v="2750339.62"/>
    <n v="498498.62"/>
  </r>
  <r>
    <s v="梧州新兴三路电信营业厅"/>
    <x v="19"/>
    <s v="D"/>
    <s v="街边"/>
    <s v="GXO030"/>
    <s v="加盟店"/>
    <n v="100"/>
    <s v="广西梧州新兴三路电信营业厅"/>
    <s v="广西"/>
    <s v="梧州市"/>
    <s v="地级市"/>
    <s v="梧州市"/>
    <x v="5"/>
    <n v="93930.401799141167"/>
    <x v="0"/>
    <n v="412"/>
    <n v="970847.01"/>
    <n v="97985.01"/>
  </r>
  <r>
    <s v="榆林总店"/>
    <x v="19"/>
    <s v="C"/>
    <s v="街边"/>
    <s v="XA8004"/>
    <s v="加盟店"/>
    <n v="230"/>
    <s v="榆林市榆阳区新建南路7号(汽车南站旁)"/>
    <s v="榆林"/>
    <s v="榆林市"/>
    <s v="地级市"/>
    <s v="榆林市"/>
    <x v="4"/>
    <n v="-325053.39816661709"/>
    <x v="1"/>
    <n v="901"/>
    <n v="2315889"/>
    <n v="524216.4"/>
  </r>
  <r>
    <s v="榆林市榆阳区长城北路电信营业厅"/>
    <x v="19"/>
    <s v="B"/>
    <s v="街边"/>
    <s v="XA8029"/>
    <s v="加盟店"/>
    <n v="550"/>
    <s v="长城北路电信大楼一楼"/>
    <s v="榆林"/>
    <s v="榆林市"/>
    <s v="地级市"/>
    <s v="榆林市"/>
    <x v="4"/>
    <n v="216129.645982193"/>
    <x v="0"/>
    <n v="1041"/>
    <n v="3292466.98"/>
    <n v="1086046.3799999999"/>
  </r>
  <r>
    <s v="定边电信主厅店"/>
    <x v="19"/>
    <s v="C"/>
    <s v="街边"/>
    <s v="XA9031"/>
    <s v="加盟店"/>
    <n v="240"/>
    <s v="陕西省榆林市定边县西正街电信大厅一楼迪信通"/>
    <s v="榆林"/>
    <s v="定边县"/>
    <s v="县级市"/>
    <s v="榆林市"/>
    <x v="4"/>
    <n v="-79005.906449297036"/>
    <x v="1"/>
    <n v="908"/>
    <n v="1976846.23"/>
    <n v="519944.23"/>
  </r>
  <r>
    <s v="神木电信主厅店"/>
    <x v="19"/>
    <s v="D"/>
    <s v="街边"/>
    <s v="XA9048"/>
    <s v="加盟店"/>
    <n v="80"/>
    <s v="神木县人民路电信局1楼迪信通"/>
    <s v="榆林"/>
    <s v="神木县"/>
    <s v="县级市"/>
    <s v="榆林市"/>
    <x v="4"/>
    <n v="684487.64189770876"/>
    <x v="0"/>
    <n v="833"/>
    <n v="934517.6"/>
    <n v="247736"/>
  </r>
  <r>
    <s v="昭通威信人民路厅"/>
    <x v="20"/>
    <s v="C"/>
    <s v="街边"/>
    <s v="KMB159"/>
    <s v="加盟店"/>
    <n v="199.75"/>
    <s v="昭通市威信县人民路（体育管旁）沟通100营业厅"/>
    <s v="云南"/>
    <s v="威信县"/>
    <s v="县级市"/>
    <s v="昭通市"/>
    <x v="5"/>
    <n v="529808.70615877747"/>
    <x v="0"/>
    <n v="2345"/>
    <n v="5326153"/>
    <n v="720986.63"/>
  </r>
  <r>
    <s v="昭通盐津县大街厅"/>
    <x v="20"/>
    <s v="C"/>
    <s v="街边"/>
    <s v="KMB160"/>
    <s v="加盟店"/>
    <n v="138.6"/>
    <s v="昭通市盐津县县大街沟通100营业厅"/>
    <s v="云南"/>
    <s v="盐津县"/>
    <s v="县级市"/>
    <s v="昭通市"/>
    <x v="5"/>
    <n v="-2141.0492002896008"/>
    <x v="1"/>
    <n v="1910"/>
    <n v="3337765"/>
    <n v="347452.48"/>
  </r>
  <r>
    <s v="昭通镇雄南广厅"/>
    <x v="20"/>
    <s v="C"/>
    <s v="街边"/>
    <s v="KMB165"/>
    <s v="加盟店"/>
    <n v="64"/>
    <s v="昭通市镇雄县南广路26号沟通100营业厅"/>
    <s v="云南"/>
    <s v="镇雄县"/>
    <s v="县级市"/>
    <s v="昭通市"/>
    <x v="5"/>
    <n v="71964.833810109587"/>
    <x v="0"/>
    <s v="-"/>
    <s v="-"/>
    <s v="-"/>
  </r>
  <r>
    <s v="昭通镇雄街心花园厅"/>
    <x v="20"/>
    <s v="B"/>
    <s v="街边"/>
    <s v="KMB166"/>
    <s v="加盟店"/>
    <n v="218.16"/>
    <s v="昭通市镇雄县街心花园沟通100营业厅"/>
    <s v="云南"/>
    <s v="镇雄县"/>
    <s v="县级市"/>
    <s v="昭通市"/>
    <x v="5"/>
    <n v="1080427.3022948729"/>
    <x v="0"/>
    <n v="5169"/>
    <n v="13497452.01"/>
    <n v="1800511.32"/>
  </r>
  <r>
    <s v="昭通水富团结路厅"/>
    <x v="20"/>
    <s v="C"/>
    <s v="街边"/>
    <s v="KMB173"/>
    <s v="加盟店"/>
    <n v="224"/>
    <s v="昭通市水富育才路移动营业厅"/>
    <s v="云南"/>
    <s v="水富县"/>
    <s v="县级市"/>
    <s v="昭通市"/>
    <x v="5"/>
    <n v="-113981.74636834723"/>
    <x v="1"/>
    <n v="1182"/>
    <n v="2529329"/>
    <n v="306822.48"/>
  </r>
  <r>
    <s v="昭通水富人民路厅"/>
    <x v="20"/>
    <s v="C"/>
    <s v="街边"/>
    <s v="KMB214"/>
    <s v="加盟店"/>
    <n v="100.38"/>
    <s v="昭通市水富县人民路沟通100服务厅"/>
    <s v="云南"/>
    <s v="水富县"/>
    <s v="县级市"/>
    <s v="昭通市"/>
    <x v="5"/>
    <n v="104303.66874983638"/>
    <x v="0"/>
    <n v="1615"/>
    <n v="3355293"/>
    <n v="406284.24"/>
  </r>
  <r>
    <s v="楚雄市玛雅沟100厅"/>
    <x v="20"/>
    <s v="D"/>
    <s v="街边"/>
    <s v="KMB340"/>
    <s v="加盟店"/>
    <n v="150"/>
    <s v="楚雄市开发区永兴酒店对面玛雅移动营业厅"/>
    <s v="云南"/>
    <s v="楚雄市"/>
    <s v="县级市"/>
    <s v="楚雄市"/>
    <x v="5"/>
    <n v="142446.73644375161"/>
    <x v="0"/>
    <n v="1080"/>
    <n v="2243816.2400000002"/>
    <n v="225826.94"/>
  </r>
  <r>
    <s v="楚雄市武定罗婺沟100厅"/>
    <x v="20"/>
    <s v="D"/>
    <s v="街边"/>
    <s v="KMB351"/>
    <s v="加盟店"/>
    <n v="120"/>
    <s v="武定县商业街移动沟通100营业厅"/>
    <s v="云南"/>
    <s v="武定县"/>
    <s v="县级市"/>
    <s v="楚雄市"/>
    <x v="5"/>
    <n v="31891.430717268388"/>
    <x v="0"/>
    <n v="645"/>
    <n v="1063243"/>
    <n v="88830.63"/>
  </r>
  <r>
    <s v="楚雄市元谋县龙川街沟100厅"/>
    <x v="20"/>
    <s v="D"/>
    <s v="街边"/>
    <s v="KMB356"/>
    <s v="加盟店"/>
    <n v="150"/>
    <s v="元谋县龙川街龙川沟通100营业厅"/>
    <s v="云南"/>
    <s v="元谋县"/>
    <s v="县级市"/>
    <s v="楚雄市"/>
    <x v="5"/>
    <n v="-10288.763006766201"/>
    <x v="1"/>
    <n v="127"/>
    <n v="131153"/>
    <n v="5965.3"/>
  </r>
  <r>
    <s v="楚雄市元谋县新天地沟100厅"/>
    <x v="20"/>
    <s v="D"/>
    <s v="街边"/>
    <s v="KMB357"/>
    <s v="加盟店"/>
    <n v="99.84"/>
    <s v="元谋县新天地沟通100营业厅"/>
    <s v="云南"/>
    <s v="元谋县"/>
    <s v="县级市"/>
    <s v="楚雄市"/>
    <x v="5"/>
    <n v="-9212.575685457603"/>
    <x v="1"/>
    <n v="203"/>
    <n v="360002"/>
    <n v="37885.480000000003"/>
  </r>
  <r>
    <s v="普洱澜沧县天隆沟通100厅"/>
    <x v="20"/>
    <s v="D"/>
    <s v="街边"/>
    <s v="KMB362"/>
    <s v="加盟店"/>
    <n v="76.62"/>
    <s v="普洱市澜沧县澜沧天隆商城沟通100营业厅"/>
    <s v="云南"/>
    <s v="澜沧县"/>
    <s v="县级市"/>
    <s v="普洱市"/>
    <x v="5"/>
    <n v="108701.40360165764"/>
    <x v="0"/>
    <n v="563"/>
    <n v="1176827.8999999999"/>
    <n v="160159.51"/>
  </r>
  <r>
    <s v="普洱孟连县莲花路沟通100厅"/>
    <x v="20"/>
    <s v="D"/>
    <s v="街边"/>
    <s v="KMB363"/>
    <s v="加盟店"/>
    <n v="300"/>
    <s v="普洱市墨江县墨江回归大道移动沟通100营业厅"/>
    <s v="云南"/>
    <s v="墨江县"/>
    <s v="县级市"/>
    <s v="普洱市"/>
    <x v="5"/>
    <n v="75756.706782679583"/>
    <x v="0"/>
    <n v="521"/>
    <n v="1072678"/>
    <n v="145072.78"/>
  </r>
  <r>
    <s v="普洱墨江回归大道沟通100厅"/>
    <x v="20"/>
    <s v="C"/>
    <s v="街边"/>
    <s v="KMB364"/>
    <s v="加盟店"/>
    <n v="118"/>
    <s v="普洱市孟连县莲花路沟通100营业厅（老天生祥旁）"/>
    <s v="云南"/>
    <s v="孟连县"/>
    <s v="县级市"/>
    <s v="普洱市"/>
    <x v="5"/>
    <n v="395300.35342002433"/>
    <x v="0"/>
    <n v="1976"/>
    <n v="3913579"/>
    <n v="535413.77"/>
  </r>
  <r>
    <s v="普洱西盟县勐卡路沟通100厅"/>
    <x v="20"/>
    <s v="D"/>
    <s v="街边"/>
    <s v="KMB365"/>
    <s v="加盟店"/>
    <n v="120"/>
    <s v="普洱市西盟佤族自治县勐梭镇勐卡路447号中国移动沟通100营业厅"/>
    <s v="云南"/>
    <s v="西盟佤族自治县"/>
    <s v="县级市"/>
    <s v="普洱市"/>
    <x v="5"/>
    <n v="111450.70207728921"/>
    <x v="0"/>
    <n v="403"/>
    <n v="667704"/>
    <n v="77280.639999999999"/>
  </r>
  <r>
    <s v="保山昌宁县世纪广场沟通100厅"/>
    <x v="20"/>
    <s v="B"/>
    <s v="街边"/>
    <s v="KMB366"/>
    <s v="加盟店"/>
    <n v="189.2"/>
    <s v="保山市昌宁县中国移动通信世纪广场沟通100服务厅"/>
    <s v="云南"/>
    <s v="昌宁县"/>
    <s v="县级市"/>
    <s v="保山市"/>
    <x v="5"/>
    <n v="1588824.8486800487"/>
    <x v="0"/>
    <n v="5433"/>
    <n v="11780791"/>
    <n v="1553326.72"/>
  </r>
  <r>
    <s v="保山施甸县文化广场沟通100厅"/>
    <x v="20"/>
    <s v="C"/>
    <s v="街边"/>
    <s v="KMB367"/>
    <s v="加盟店"/>
    <n v="214"/>
    <s v="云南省保山市施甸县人民路与文化路交叉路口中国移动文化广场沟通100营业"/>
    <s v="云南"/>
    <s v="施甸县"/>
    <s v="县级市"/>
    <s v="保山市"/>
    <x v="5"/>
    <n v="646922.49302695517"/>
    <x v="0"/>
    <n v="2331"/>
    <n v="4940985.08"/>
    <n v="686347.84"/>
  </r>
  <r>
    <s v="楚雄永仁县环城东路沟通100厅"/>
    <x v="20"/>
    <s v="D"/>
    <s v="街边"/>
    <s v="KMB368"/>
    <s v="加盟店"/>
    <n v="200"/>
    <s v="云南省楚雄彝族自治州永仁县永定镇环城东路13号移动营业厅"/>
    <s v="云南"/>
    <s v="永定镇"/>
    <s v="乡镇"/>
    <s v="楚雄市"/>
    <x v="5"/>
    <n v="5013.642713983998"/>
    <x v="0"/>
    <n v="706"/>
    <n v="1204669"/>
    <n v="122591.33"/>
  </r>
  <r>
    <s v="昆明市呈贡兴呈路沟100厅"/>
    <x v="20"/>
    <s v="A"/>
    <s v="街边"/>
    <s v="KMC427"/>
    <s v="直营店"/>
    <n v="300"/>
    <s v="呈贡区兴呈路124号信合大厦一楼"/>
    <s v="云南"/>
    <s v="昆明市"/>
    <s v="省会"/>
    <s v="昆明市"/>
    <x v="3"/>
    <n v="-16732.245530319866"/>
    <x v="1"/>
    <n v="6910"/>
    <n v="19609787.620000001"/>
    <n v="2684022.31"/>
  </r>
  <r>
    <s v="增城岗前西路电信营业厅"/>
    <x v="19"/>
    <s v="C"/>
    <s v="街边"/>
    <s v="GZK006"/>
    <s v="加盟店"/>
    <n v="400"/>
    <s v="广东省广州市增城区荔城街道岗前西路8号电信大厦一楼奥特莱斯城"/>
    <s v="广东"/>
    <s v="广州市"/>
    <s v="省会"/>
    <s v="广州市"/>
    <x v="2"/>
    <n v="353725.65122740832"/>
    <x v="0"/>
    <n v="2041"/>
    <n v="5458691.46"/>
    <n v="672632.49"/>
  </r>
  <r>
    <s v="黄埔区南岗沙步商业街移动店"/>
    <x v="20"/>
    <s v="C"/>
    <s v="街边"/>
    <s v="GZI005"/>
    <s v="加盟店"/>
    <n v="138"/>
    <s v="广东省广州市黄埔区南岗沙步商业街三路一栋3-4号"/>
    <s v="广东"/>
    <s v="广州市"/>
    <s v="省会"/>
    <s v="广州市"/>
    <x v="2"/>
    <n v="24012.063710937"/>
    <x v="0"/>
    <n v="1349"/>
    <n v="3890492.1"/>
    <n v="567811.9"/>
  </r>
  <r>
    <s v="从化区东溪移动营业厅"/>
    <x v="20"/>
    <s v="D"/>
    <s v="街边"/>
    <s v="GZI016"/>
    <s v="加盟店"/>
    <n v="45"/>
    <s v="广东省广州市从化区良口镇东溪二巷37号"/>
    <s v="广东"/>
    <s v="良口镇"/>
    <s v="乡镇"/>
    <s v="广州市"/>
    <x v="2"/>
    <n v="31897.926591999985"/>
    <x v="0"/>
    <n v="0"/>
    <n v="0"/>
    <n v="-1670"/>
  </r>
  <r>
    <s v="天河区东圃大马路移动店"/>
    <x v="20"/>
    <s v="A"/>
    <s v="街边"/>
    <s v="GZI019"/>
    <s v="加盟店"/>
    <n v="220"/>
    <s v="广东省广州市天河区东圃大马路11号之十四商铺"/>
    <s v="广东"/>
    <s v="广州市"/>
    <s v="省会"/>
    <s v="广州市"/>
    <x v="2"/>
    <n v="42037.649683451375"/>
    <x v="0"/>
    <n v="3277"/>
    <n v="11220813.960000001"/>
    <n v="1752929.45"/>
  </r>
  <r>
    <s v="从化市龙井新村移动店"/>
    <x v="20"/>
    <s v="D"/>
    <s v="街边"/>
    <s v="GZI021"/>
    <s v="加盟店"/>
    <n v="84.4"/>
    <s v="广东省广州市从化区街口街河东北路龙井新村第二栋106、107号商铺"/>
    <s v="广东"/>
    <s v="广州市"/>
    <s v="省会"/>
    <s v="广州市"/>
    <x v="2"/>
    <n v="24861.815633521739"/>
    <x v="0"/>
    <n v="693"/>
    <n v="1621732.92"/>
    <n v="246930.63"/>
  </r>
  <r>
    <s v="从化市新城西路移动店"/>
    <x v="20"/>
    <s v="D"/>
    <s v="街边"/>
    <s v="GZI022"/>
    <s v="加盟店"/>
    <n v="93.75"/>
    <s v="广东省广州市从化区街口街新城西路89号首层"/>
    <s v="广东"/>
    <s v="广州市"/>
    <s v="省会"/>
    <s v="广州市"/>
    <x v="2"/>
    <n v="106265.44033730353"/>
    <x v="0"/>
    <n v="594"/>
    <n v="1467484.33"/>
    <n v="248959.13"/>
  </r>
  <r>
    <s v="从化市城建职业学院移动店"/>
    <x v="20"/>
    <s v="D"/>
    <s v="街边"/>
    <s v="GZI023"/>
    <s v="加盟店"/>
    <n v="12"/>
    <s v="广东省广州市从化区城建职业学院学生宿舍楼首层"/>
    <s v="广东"/>
    <s v="广州市"/>
    <s v="省会"/>
    <s v="广州市"/>
    <x v="2"/>
    <n v="82035.34"/>
    <x v="0"/>
    <n v="0"/>
    <n v="0"/>
    <n v="-10139"/>
  </r>
  <r>
    <s v="从化市鳌头镇新政路移动店"/>
    <x v="20"/>
    <s v="D"/>
    <s v="街边"/>
    <s v="GZI024"/>
    <s v="加盟店"/>
    <n v="181.5"/>
    <s v="广东省广州市从化区鳌头镇新政路安置小区西区A栋01-04号（中国移动鳌头沟通100营业厅）"/>
    <s v="广东"/>
    <s v="鳌头镇"/>
    <s v="乡镇"/>
    <s v="广州市"/>
    <x v="2"/>
    <n v="66218.396791830193"/>
    <x v="0"/>
    <n v="777"/>
    <n v="1539793.23"/>
    <n v="231176.52"/>
  </r>
  <r>
    <s v="从化市良口镇新城路移动店"/>
    <x v="20"/>
    <s v="D"/>
    <s v="街边"/>
    <s v="GZI025"/>
    <s v="加盟店"/>
    <n v="368.53"/>
    <s v="广东省广州市从化区良口镇新城路62号"/>
    <s v="广东"/>
    <s v="良口镇"/>
    <s v="乡镇"/>
    <s v="广州市"/>
    <x v="2"/>
    <n v="18495.699220983861"/>
    <x v="0"/>
    <n v="428"/>
    <n v="673525.26"/>
    <n v="120689.46"/>
  </r>
  <r>
    <s v="从化市龙潭镇广韶路移动店"/>
    <x v="20"/>
    <s v="D"/>
    <s v="街边"/>
    <s v="GZI026"/>
    <s v="加盟店"/>
    <n v="105"/>
    <s v="广东省广州市从化区龙潭镇广韶路14号和68号四卡铺位（中国移动沟通100营业厅）"/>
    <s v="广东"/>
    <s v="龙潭镇"/>
    <s v="乡镇"/>
    <s v="广州市"/>
    <x v="2"/>
    <n v="92509.695197559922"/>
    <x v="0"/>
    <n v="418"/>
    <n v="824222.36"/>
    <n v="157027.57999999999"/>
  </r>
  <r>
    <s v="广州市金贵东街移动店"/>
    <x v="20"/>
    <s v="D"/>
    <s v="街边"/>
    <s v="GZI027"/>
    <s v="加盟店"/>
    <n v="239.02"/>
    <s v="广东省广州市越秀区广园东路金贵东街1号楼208-308房商铺（中国移动沟通100营业厅）"/>
    <s v="广东"/>
    <s v="广州市"/>
    <s v="省会"/>
    <s v="广州市"/>
    <x v="2"/>
    <n v="18991.957148556761"/>
    <x v="0"/>
    <n v="106"/>
    <n v="690254.02"/>
    <n v="122060.66"/>
  </r>
  <r>
    <s v="从化市神岗荔溪宛开发区移动店"/>
    <x v="20"/>
    <s v="D"/>
    <s v="街边"/>
    <s v="GZI029"/>
    <s v="加盟店"/>
    <n v="60"/>
    <s v="广东省广州市从化区神岗荔溪宛开发区101-102号铺位（中国移动神岗沟通100营业厅）"/>
    <s v="广东"/>
    <s v="广州市"/>
    <s v="省会"/>
    <s v="广州市"/>
    <x v="2"/>
    <n v="12058.196017157288"/>
    <x v="0"/>
    <n v="575"/>
    <n v="1103962.32"/>
    <n v="132109.9"/>
  </r>
  <r>
    <s v="市开发区东区东澳广场移动店"/>
    <x v="20"/>
    <s v="C"/>
    <s v="街边"/>
    <s v="GZI031"/>
    <s v="加盟店"/>
    <n v="250"/>
    <s v="广东省广州市黄埔区东区开创大道238号中国移动"/>
    <s v="广东"/>
    <s v="广州市"/>
    <s v="省会"/>
    <s v="广州市"/>
    <x v="2"/>
    <n v="50748.390302239088"/>
    <x v="0"/>
    <n v="634"/>
    <n v="2423456"/>
    <n v="854791.9"/>
  </r>
  <r>
    <s v="从化市吕田镇广新路移动店"/>
    <x v="20"/>
    <s v="D"/>
    <s v="街边"/>
    <s v="GZI032"/>
    <s v="加盟店"/>
    <n v="62.5"/>
    <s v="广东省广州市从化区吕田镇广新路8号首层"/>
    <s v="广东"/>
    <s v="吕田镇"/>
    <s v="乡镇"/>
    <s v="广州市"/>
    <x v="2"/>
    <n v="-21230.907378917891"/>
    <x v="1"/>
    <n v="314"/>
    <n v="532884.38"/>
    <n v="73309"/>
  </r>
  <r>
    <s v="新塘镇解放北路移动店"/>
    <x v="20"/>
    <s v="B"/>
    <s v="街边"/>
    <s v="GZI040"/>
    <s v="加盟店"/>
    <n v="300"/>
    <s v="广东省广州市增城区新塘镇解放北路160号"/>
    <s v="广东"/>
    <s v="广州市"/>
    <s v="省会"/>
    <s v="广州市"/>
    <x v="2"/>
    <n v="185600.84180000125"/>
    <x v="0"/>
    <n v="2772"/>
    <n v="6980202.5599999996"/>
    <n v="820101.49"/>
  </r>
  <r>
    <s v="天河区奥特莱斯电信营业厅店"/>
    <x v="19"/>
    <s v="C"/>
    <s v="街边"/>
    <s v="GZI045"/>
    <s v="加盟店"/>
    <n v="229"/>
    <s v="广东省广州市天河区中山大道中395号旁"/>
    <s v="广东"/>
    <s v="广州市"/>
    <s v="省会"/>
    <s v="广州市"/>
    <x v="2"/>
    <n v="120690.87358342472"/>
    <x v="0"/>
    <n v="1435"/>
    <n v="4462639.07"/>
    <n v="565695.24"/>
  </r>
  <r>
    <s v="从化区吕田镇中街移动营业厅"/>
    <x v="20"/>
    <s v="D"/>
    <s v="街边"/>
    <s v="GZI074"/>
    <s v="加盟店"/>
    <n v="19"/>
    <s v="广东省广州市从化区吕田镇中街3号首层之一"/>
    <s v="广东"/>
    <s v="广州市"/>
    <s v="省会"/>
    <s v="广州市"/>
    <x v="2"/>
    <n v="7301.8799999999992"/>
    <x v="0"/>
    <n v="0"/>
    <n v="0"/>
    <n v="0"/>
  </r>
  <r>
    <s v="黄埔东路惠润移动营业厅"/>
    <x v="20"/>
    <s v="C"/>
    <s v="街边"/>
    <s v="GZI085"/>
    <s v="加盟店"/>
    <n v="70"/>
    <s v="广东省广州市黄埔区黄埔东路298号惠润广场首层"/>
    <s v="广东"/>
    <s v="广州市"/>
    <s v="省会"/>
    <s v="广州市"/>
    <x v="2"/>
    <n v="76324.3826776309"/>
    <x v="0"/>
    <n v="774"/>
    <n v="3012122.8"/>
    <n v="300945.8"/>
  </r>
  <r>
    <s v="新塘镇东坑移动营业厅"/>
    <x v="20"/>
    <s v="D"/>
    <s v="街边"/>
    <s v="GZI086"/>
    <s v="加盟店"/>
    <n v="50"/>
    <s v="广东省广州市增城区新塘镇群星村何屋社富源路4号、6号首层商铺"/>
    <s v="广东"/>
    <s v="广州市"/>
    <s v="省会"/>
    <s v="广州市"/>
    <x v="2"/>
    <n v="177866.8030649123"/>
    <x v="0"/>
    <n v="680"/>
    <n v="1858716.46"/>
    <n v="290091.26"/>
  </r>
  <r>
    <s v="从化市江埔街七星西路移动营业厅"/>
    <x v="20"/>
    <s v="D"/>
    <s v="街边"/>
    <s v="GZI087"/>
    <s v="加盟店"/>
    <n v="30"/>
    <s v="广东省广州市从化区江埔街七星西路43号"/>
    <s v="广东"/>
    <s v="广州市"/>
    <s v="省会"/>
    <s v="广州市"/>
    <x v="2"/>
    <n v="67140.69"/>
    <x v="0"/>
    <n v="0"/>
    <n v="293"/>
    <n v="-1786"/>
  </r>
  <r>
    <s v="从化区建设路移动营业厅"/>
    <x v="20"/>
    <s v="C"/>
    <s v="街边"/>
    <s v="GZI090"/>
    <s v="加盟店"/>
    <n v="313"/>
    <s v="广东省广州市从化区街口街建设路90～102号"/>
    <s v="广东"/>
    <s v="广州市"/>
    <s v="省会"/>
    <s v="广州市"/>
    <x v="2"/>
    <n v="63546.199999999983"/>
    <x v="0"/>
    <n v="2025"/>
    <n v="5721099.0300000003"/>
    <n v="797095.21"/>
  </r>
  <r>
    <s v="从化区太平移动营业厅"/>
    <x v="20"/>
    <s v="C"/>
    <s v="街边"/>
    <s v="GZI091"/>
    <s v="加盟店"/>
    <n v="180"/>
    <s v="广东省广州市从化区太平镇广从南路一巷一幢首层"/>
    <s v="广东"/>
    <s v="太平镇"/>
    <s v="乡镇"/>
    <s v="广州市"/>
    <x v="2"/>
    <n v="24686.493472628379"/>
    <x v="0"/>
    <n v="919"/>
    <n v="1948224.32"/>
    <n v="336017.82"/>
  </r>
  <r>
    <s v="天河区岗顶移动营业厅"/>
    <x v="20"/>
    <s v="C"/>
    <s v="街边"/>
    <s v="GZI092"/>
    <s v="加盟店"/>
    <n v="287"/>
    <s v="广东省广州市天河区天河路502号天河电脑城首层121铺"/>
    <s v="广东"/>
    <s v="广州市"/>
    <s v="省会"/>
    <s v="广州市"/>
    <x v="2"/>
    <n v="47852.389216674579"/>
    <x v="0"/>
    <n v="661"/>
    <n v="5165519.8"/>
    <n v="938443.73"/>
  </r>
  <r>
    <s v="天河区伍仙桥移动营业厅"/>
    <x v="20"/>
    <s v="C"/>
    <s v="街边"/>
    <s v="GZI093"/>
    <s v="加盟店"/>
    <n v="258"/>
    <s v="广东省广州市天河区广州大道北963号综合楼首层"/>
    <s v="广东"/>
    <s v="广州市"/>
    <s v="省会"/>
    <s v="广州市"/>
    <x v="2"/>
    <n v="86502.213217865195"/>
    <x v="0"/>
    <n v="706"/>
    <n v="2986441.19"/>
    <n v="557712.81999999995"/>
  </r>
  <r>
    <s v="天河区黄埔大道中移动营业厅"/>
    <x v="20"/>
    <s v="C"/>
    <s v="街边"/>
    <s v="GZI094"/>
    <s v="加盟店"/>
    <n v="156.54"/>
    <s v="广东省广州市天河区黄埔大道中219号首层"/>
    <s v="广东"/>
    <s v="广州市"/>
    <s v="省会"/>
    <s v="广州市"/>
    <x v="2"/>
    <n v="44902.296533286673"/>
    <x v="0"/>
    <n v="439"/>
    <n v="8272861.25"/>
    <n v="412492.44"/>
  </r>
  <r>
    <s v="天河区体育西路移动营业厅"/>
    <x v="20"/>
    <s v="A"/>
    <s v="街边"/>
    <s v="GZI095"/>
    <s v="加盟店"/>
    <n v="215.6"/>
    <s v="广东省广州市天河区体育西路58号广东省工商行政管理局综合楼首层北侧"/>
    <s v="广东"/>
    <s v="广州市"/>
    <s v="省会"/>
    <s v="广州市"/>
    <x v="2"/>
    <n v="191382.31158478765"/>
    <x v="0"/>
    <n v="2463"/>
    <n v="18036307.43"/>
    <n v="2591105.5699999998"/>
  </r>
  <r>
    <s v="天河区龙洞移动营业厅"/>
    <x v="20"/>
    <s v="C"/>
    <s v="街边"/>
    <s v="GZI096"/>
    <s v="加盟店"/>
    <n v="190"/>
    <s v="广东省广州市天河区龙洞商业广场二楼中国移动"/>
    <s v="广东"/>
    <s v="广州市"/>
    <s v="省会"/>
    <s v="广州市"/>
    <x v="2"/>
    <n v="46597.846276301047"/>
    <x v="0"/>
    <n v="971"/>
    <n v="7580575.5099999998"/>
    <n v="963387.51"/>
  </r>
  <r>
    <s v="增城区新塘海日移动营业厅"/>
    <x v="20"/>
    <s v="A"/>
    <s v="街边"/>
    <s v="GZI098"/>
    <s v="加盟店"/>
    <n v="435.93"/>
    <s v="广东省广州市增城区新塘大道中58号之2，3号"/>
    <s v="广东"/>
    <s v="广州市"/>
    <s v="省会"/>
    <s v="广州市"/>
    <x v="2"/>
    <n v="1172051.369037362"/>
    <x v="0"/>
    <n v="3638"/>
    <n v="10916971.27"/>
    <n v="2446314.58"/>
  </r>
  <r>
    <s v="增城区荔城城丰移动营业厅"/>
    <x v="20"/>
    <s v="D"/>
    <s v="街边"/>
    <s v="GZI099"/>
    <s v="加盟店"/>
    <n v="107"/>
    <s v="广东省广州市增城区荔城镇城丰路3号"/>
    <s v="广东"/>
    <s v="广州市"/>
    <s v="省会"/>
    <s v="广州市"/>
    <x v="2"/>
    <n v="223006.2933487274"/>
    <x v="0"/>
    <n v="351"/>
    <n v="1706315.86"/>
    <n v="332390.27"/>
  </r>
  <r>
    <s v="海珠区滨江中路电信营业厅"/>
    <x v="19"/>
    <s v="C"/>
    <s v="街边"/>
    <s v="GZI101"/>
    <s v="加盟店"/>
    <n v="100"/>
    <s v="广东省广州市海珠区海联路173号（中国电信营业厅）"/>
    <s v="广东"/>
    <s v="广州市"/>
    <s v="省会"/>
    <s v="广州市"/>
    <x v="2"/>
    <n v="17040.834051093101"/>
    <x v="0"/>
    <n v="1281"/>
    <n v="4468672.74"/>
    <n v="430125.96"/>
  </r>
  <r>
    <s v="从化太平镇花园西路移动营业厅"/>
    <x v="20"/>
    <s v="D"/>
    <s v="街边"/>
    <s v="GZI106"/>
    <s v="加盟店"/>
    <n v="47.7"/>
    <s v="广东省广州市从化区太平镇太平花园西路77号"/>
    <s v="广东"/>
    <s v="太平镇"/>
    <s v="乡镇"/>
    <s v="广州市"/>
    <x v="2"/>
    <n v="76867.699999999983"/>
    <x v="0"/>
    <n v="0"/>
    <n v="0"/>
    <n v="0"/>
  </r>
  <r>
    <s v="从化区福城路移动营业厅"/>
    <x v="20"/>
    <s v="D"/>
    <s v="街边"/>
    <s v="GZI108"/>
    <s v="加盟店"/>
    <n v="80"/>
    <s v="广东省广州市从化区城郊街福城路五巷11号之二 "/>
    <s v="广东"/>
    <s v="广州市"/>
    <s v="省会"/>
    <s v="广州市"/>
    <x v="2"/>
    <n v="42694.96"/>
    <x v="0"/>
    <s v="-"/>
    <s v="-"/>
    <s v="-"/>
  </r>
  <r>
    <s v="黄埔区南二街移动营业厅"/>
    <x v="20"/>
    <s v="D"/>
    <s v="街边"/>
    <s v="GZI111"/>
    <s v="加盟店"/>
    <n v="60"/>
    <s v="广东省广州市黄埔区金碧世纪花园世纪南二街83号中国移动服务厅"/>
    <s v="广东"/>
    <s v="广州市"/>
    <s v="省会"/>
    <s v="广州市"/>
    <x v="2"/>
    <n v="-55730.840000000011"/>
    <x v="1"/>
    <s v="-"/>
    <s v="-"/>
    <s v="-"/>
  </r>
  <r>
    <s v="海珠区合高广场移动营业厅"/>
    <x v="20"/>
    <s v="C"/>
    <s v="街边"/>
    <s v="GZI112"/>
    <s v="加盟店"/>
    <n v="166"/>
    <s v="广东省广州市海珠区土华村土华路48号之一合高广场首层B号铺"/>
    <s v="广东"/>
    <s v="广州市"/>
    <s v="省会"/>
    <s v="广州市"/>
    <x v="2"/>
    <n v="-308321.60926396574"/>
    <x v="1"/>
    <n v="701"/>
    <n v="2117883.94"/>
    <n v="282315.02"/>
  </r>
  <r>
    <s v="白云区西槎路移动营业厅"/>
    <x v="20"/>
    <e v="#N/A"/>
    <s v="街边"/>
    <s v="GZI116"/>
    <s v="加盟店"/>
    <n v="28.7"/>
    <s v="广东省广州市白云区西槎路650号103号铺"/>
    <s v="广东"/>
    <s v="广州市"/>
    <s v="省会"/>
    <s v="广州市"/>
    <x v="2"/>
    <s v="-"/>
    <x v="0"/>
    <n v="0"/>
    <n v="0"/>
    <n v="496"/>
  </r>
  <r>
    <s v="罗定市附城移动营业厅"/>
    <x v="20"/>
    <s v="D"/>
    <s v="街边"/>
    <s v="GZP004"/>
    <s v="加盟店"/>
    <n v="179"/>
    <s v="罗定市附城街道迎宾路98号"/>
    <s v="广东"/>
    <s v="连滩镇"/>
    <s v="乡镇"/>
    <s v="云浮市"/>
    <x v="5"/>
    <n v="30916.694869660525"/>
    <x v="0"/>
    <n v="222"/>
    <n v="737263.85"/>
    <n v="99388.41"/>
  </r>
  <r>
    <s v="罗定市罗镜移动营业厅"/>
    <x v="20"/>
    <s v="D"/>
    <s v="街边"/>
    <s v="GZP005"/>
    <s v="加盟店"/>
    <n v="60"/>
    <s v="罗定市罗镜镇新城北三路34号"/>
    <s v="广东"/>
    <s v="连滩镇"/>
    <s v="乡镇"/>
    <s v="云浮市"/>
    <x v="5"/>
    <n v="61474.788715740753"/>
    <x v="0"/>
    <n v="413"/>
    <n v="614212.17000000004"/>
    <n v="143503.98000000001"/>
  </r>
  <r>
    <s v="罗定市船步移动营业厅"/>
    <x v="20"/>
    <s v="D"/>
    <s v="街边"/>
    <s v="GZP007"/>
    <s v="加盟店"/>
    <n v="179"/>
    <s v="罗定市船步镇开阳中路1号"/>
    <s v="广东"/>
    <s v="连滩镇"/>
    <s v="乡镇"/>
    <s v="云浮市"/>
    <x v="5"/>
    <n v="4989.5136197317952"/>
    <x v="0"/>
    <n v="196"/>
    <n v="331945.36"/>
    <n v="64764.39"/>
  </r>
  <r>
    <s v="罗定市罗平移动营业厅"/>
    <x v="20"/>
    <s v="D"/>
    <s v="街边"/>
    <s v="GZP008"/>
    <s v="加盟店"/>
    <n v="60"/>
    <s v="罗定市罗平镇大东路27-29号"/>
    <s v="广东"/>
    <s v="连滩镇"/>
    <s v="乡镇"/>
    <s v="云浮市"/>
    <x v="5"/>
    <n v="38838.059046897921"/>
    <x v="0"/>
    <n v="361"/>
    <n v="470913.69"/>
    <n v="118088.96000000001"/>
  </r>
  <r>
    <s v="罗定市泗纶移动营业厅"/>
    <x v="20"/>
    <s v="D"/>
    <s v="街边"/>
    <s v="GZP009"/>
    <s v="加盟店"/>
    <n v="73"/>
    <s v="罗定市泗纶镇广海中路68号首层"/>
    <s v="广东"/>
    <s v="连滩镇"/>
    <s v="乡镇"/>
    <s v="云浮市"/>
    <x v="5"/>
    <n v="12618.766199948797"/>
    <x v="0"/>
    <n v="220"/>
    <n v="284187.79000000004"/>
    <n v="65661"/>
  </r>
  <r>
    <s v="重庆永川电信汇龙专营厅"/>
    <x v="19"/>
    <s v="B"/>
    <s v="街边"/>
    <s v="CQB062"/>
    <s v="加盟店"/>
    <n v="112"/>
    <s v="重庆市永川区汇龙大道588号"/>
    <s v="重庆"/>
    <s v="永川区"/>
    <s v="区(直辖市)"/>
    <s v="重庆市"/>
    <x v="1"/>
    <n v="202213.2999999999"/>
    <x v="0"/>
    <n v="1755"/>
    <n v="5455425.4800000004"/>
    <n v="897413.31"/>
  </r>
  <r>
    <s v="重庆永川西大街电信专营厅"/>
    <x v="19"/>
    <s v="C"/>
    <s v="街边"/>
    <s v="CQB065"/>
    <s v="加盟店"/>
    <n v="150"/>
    <s v="重庆市永川渝西大道中段1525号"/>
    <s v="重庆"/>
    <s v="永川区"/>
    <s v="区(直辖市)"/>
    <s v="重庆市"/>
    <x v="1"/>
    <n v="-34158.089999999997"/>
    <x v="1"/>
    <n v="951"/>
    <n v="2536125.94"/>
    <n v="341666.44"/>
  </r>
  <r>
    <s v="重庆永川大南门电信厅"/>
    <x v="19"/>
    <s v="C"/>
    <s v="街边"/>
    <s v="CQB075"/>
    <s v="加盟店"/>
    <n v="108"/>
    <s v="重庆市永川区大南门泸州街52-54号"/>
    <s v="重庆"/>
    <s v="永川区"/>
    <s v="区(直辖市)"/>
    <s v="重庆市"/>
    <x v="1"/>
    <n v="2991.589999999982"/>
    <x v="0"/>
    <n v="1101"/>
    <n v="3045636.21"/>
    <n v="441375.21"/>
  </r>
  <r>
    <s v="山西太原市大南门富百家电信个体店"/>
    <x v="19"/>
    <s v="C"/>
    <s v="街边"/>
    <s v="SXA131"/>
    <s v="加盟店"/>
    <n v="80"/>
    <s v="太原市迎泽区大铁匠巷富百家一层中国电信营业厅"/>
    <s v="山西"/>
    <s v="太原市"/>
    <s v="省会"/>
    <s v="太原市"/>
    <x v="3"/>
    <n v="189088.8922"/>
    <x v="0"/>
    <n v="3430"/>
    <n v="8521568.0999999996"/>
    <n v="360853.24"/>
  </r>
  <r>
    <s v="山西太原市杏花岭区五一路电信厅"/>
    <x v="19"/>
    <s v="D"/>
    <s v="街边"/>
    <s v="SXA191"/>
    <s v="加盟店"/>
    <n v="40"/>
    <s v="太原市迎泽区五一路千里商城皇后大道门面房B区20号"/>
    <s v="山西"/>
    <s v="太原市"/>
    <s v="省会"/>
    <s v="太原市"/>
    <x v="3"/>
    <n v="28483.516999999953"/>
    <x v="0"/>
    <n v="59"/>
    <n v="205119"/>
    <n v="9242"/>
  </r>
  <r>
    <m/>
    <x v="21"/>
    <m/>
    <m/>
    <m/>
    <m/>
    <m/>
    <m/>
    <m/>
    <m/>
    <m/>
    <m/>
    <x v="7"/>
    <m/>
    <x v="2"/>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DD4CA8-56BB-40CC-9AB3-53A0B2B4FC41}" name="数据透视表3" cacheId="0" applyNumberFormats="0" applyBorderFormats="0" applyFontFormats="0" applyPatternFormats="0" applyAlignmentFormats="0" applyWidthHeightFormats="1" dataCaption="值" updatedVersion="7" minRefreshableVersion="3" useAutoFormatting="1" itemPrintTitles="1" createdVersion="7" indent="0" outline="1" outlineData="1" multipleFieldFilters="0">
  <location ref="A3:B24" firstHeaderRow="1" firstDataRow="1" firstDataCol="1" rowPageCount="1" colPageCount="1"/>
  <pivotFields count="18">
    <pivotField dataField="1" showAll="0"/>
    <pivotField axis="axisRow" showAll="0">
      <items count="23">
        <item x="0"/>
        <item x="1"/>
        <item x="6"/>
        <item x="4"/>
        <item x="2"/>
        <item x="8"/>
        <item x="7"/>
        <item x="5"/>
        <item x="3"/>
        <item x="9"/>
        <item x="10"/>
        <item x="11"/>
        <item x="17"/>
        <item x="15"/>
        <item x="14"/>
        <item x="12"/>
        <item x="13"/>
        <item x="18"/>
        <item x="19"/>
        <item x="16"/>
        <item x="20"/>
        <item x="21"/>
        <item t="default"/>
      </items>
    </pivotField>
    <pivotField showAll="0"/>
    <pivotField showAll="0"/>
    <pivotField showAll="0"/>
    <pivotField showAll="0"/>
    <pivotField showAll="0"/>
    <pivotField showAll="0"/>
    <pivotField showAll="0"/>
    <pivotField showAll="0"/>
    <pivotField showAll="0"/>
    <pivotField showAll="0"/>
    <pivotField showAll="0">
      <items count="9">
        <item x="3"/>
        <item x="6"/>
        <item x="0"/>
        <item x="4"/>
        <item x="5"/>
        <item x="1"/>
        <item x="2"/>
        <item x="7"/>
        <item t="default"/>
      </items>
    </pivotField>
    <pivotField showAll="0"/>
    <pivotField axis="axisPage" showAll="0">
      <items count="4">
        <item x="1"/>
        <item x="0"/>
        <item x="2"/>
        <item t="default"/>
      </items>
    </pivotField>
    <pivotField showAll="0"/>
    <pivotField showAll="0"/>
    <pivotField showAll="0"/>
  </pivotFields>
  <rowFields count="1">
    <field x="1"/>
  </rowFields>
  <rowItems count="21">
    <i>
      <x/>
    </i>
    <i>
      <x v="1"/>
    </i>
    <i>
      <x v="2"/>
    </i>
    <i>
      <x v="3"/>
    </i>
    <i>
      <x v="4"/>
    </i>
    <i>
      <x v="5"/>
    </i>
    <i>
      <x v="6"/>
    </i>
    <i>
      <x v="7"/>
    </i>
    <i>
      <x v="8"/>
    </i>
    <i>
      <x v="9"/>
    </i>
    <i>
      <x v="10"/>
    </i>
    <i>
      <x v="11"/>
    </i>
    <i>
      <x v="12"/>
    </i>
    <i>
      <x v="13"/>
    </i>
    <i>
      <x v="15"/>
    </i>
    <i>
      <x v="16"/>
    </i>
    <i>
      <x v="17"/>
    </i>
    <i>
      <x v="18"/>
    </i>
    <i>
      <x v="19"/>
    </i>
    <i>
      <x v="20"/>
    </i>
    <i t="grand">
      <x/>
    </i>
  </rowItems>
  <colItems count="1">
    <i/>
  </colItems>
  <pageFields count="1">
    <pageField fld="14" item="1" hier="-1"/>
  </pageFields>
  <dataFields count="1">
    <dataField name="计数项:门店名称"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Y751"/>
  <sheetViews>
    <sheetView tabSelected="1" zoomScale="80" zoomScaleNormal="80" workbookViewId="0">
      <selection activeCell="A588" sqref="A588:XFD614"/>
    </sheetView>
  </sheetViews>
  <sheetFormatPr defaultRowHeight="14"/>
  <cols>
    <col min="1" max="1" width="6.58203125" customWidth="1"/>
    <col min="3" max="3" width="30.08203125" customWidth="1"/>
    <col min="4" max="4" width="28.6640625" customWidth="1"/>
    <col min="5" max="5" width="13.75" bestFit="1" customWidth="1"/>
    <col min="6" max="6" width="10.1640625" customWidth="1"/>
    <col min="11" max="11" width="11.4140625" customWidth="1"/>
    <col min="17" max="17" width="11" style="16" customWidth="1"/>
    <col min="18" max="18" width="9.83203125" style="13" customWidth="1"/>
    <col min="19" max="19" width="7.58203125" style="16" customWidth="1"/>
    <col min="20" max="21" width="9.83203125" style="16" customWidth="1"/>
    <col min="22" max="22" width="10.1640625" bestFit="1" customWidth="1"/>
    <col min="23" max="23" width="13.75" bestFit="1" customWidth="1"/>
    <col min="24" max="24" width="44" customWidth="1"/>
  </cols>
  <sheetData>
    <row r="1" spans="1:25" s="5" customFormat="1" ht="26">
      <c r="A1" s="1" t="s">
        <v>0</v>
      </c>
      <c r="B1" s="1" t="s">
        <v>1</v>
      </c>
      <c r="C1" s="1" t="s">
        <v>2</v>
      </c>
      <c r="D1" s="1" t="s">
        <v>3</v>
      </c>
      <c r="E1" s="27" t="s">
        <v>4</v>
      </c>
      <c r="F1" s="1" t="s">
        <v>2805</v>
      </c>
      <c r="G1" s="27" t="s">
        <v>2794</v>
      </c>
      <c r="H1" s="1" t="s">
        <v>5</v>
      </c>
      <c r="I1" s="1" t="s">
        <v>6</v>
      </c>
      <c r="J1" s="1" t="s">
        <v>7</v>
      </c>
      <c r="K1" s="2" t="s">
        <v>8</v>
      </c>
      <c r="L1" s="1" t="s">
        <v>9</v>
      </c>
      <c r="M1" s="1" t="s">
        <v>10</v>
      </c>
      <c r="N1" s="1" t="s">
        <v>11</v>
      </c>
      <c r="O1" s="1" t="s">
        <v>12</v>
      </c>
      <c r="P1" s="27" t="s">
        <v>13</v>
      </c>
      <c r="Q1" s="11" t="s">
        <v>2792</v>
      </c>
      <c r="R1" s="37" t="s">
        <v>2793</v>
      </c>
      <c r="S1" s="38" t="s">
        <v>2806</v>
      </c>
      <c r="T1" s="38" t="s">
        <v>2807</v>
      </c>
      <c r="U1" s="38" t="s">
        <v>2808</v>
      </c>
      <c r="V1" s="3" t="s">
        <v>14</v>
      </c>
      <c r="W1" s="4" t="s">
        <v>15</v>
      </c>
      <c r="X1" s="3" t="s">
        <v>16</v>
      </c>
      <c r="Y1" s="15"/>
    </row>
    <row r="2" spans="1:25" s="5" customFormat="1">
      <c r="A2" s="6">
        <v>1</v>
      </c>
      <c r="B2" s="6" t="s">
        <v>17</v>
      </c>
      <c r="C2" s="6" t="s">
        <v>49</v>
      </c>
      <c r="D2" s="6" t="s">
        <v>155</v>
      </c>
      <c r="E2" s="6" t="s">
        <v>156</v>
      </c>
      <c r="F2" s="6" t="s">
        <v>2810</v>
      </c>
      <c r="G2" s="6" t="s">
        <v>2795</v>
      </c>
      <c r="H2" s="6" t="s">
        <v>157</v>
      </c>
      <c r="I2" s="6" t="s">
        <v>52</v>
      </c>
      <c r="J2" s="6">
        <v>63.37</v>
      </c>
      <c r="K2" s="6" t="s">
        <v>158</v>
      </c>
      <c r="L2" s="6" t="s">
        <v>17</v>
      </c>
      <c r="M2" s="6" t="s">
        <v>55</v>
      </c>
      <c r="N2" s="6" t="s">
        <v>25</v>
      </c>
      <c r="O2" s="6" t="s">
        <v>55</v>
      </c>
      <c r="P2" s="6" t="s">
        <v>56</v>
      </c>
      <c r="Q2" s="12">
        <v>210613.98857142864</v>
      </c>
      <c r="R2" s="12" t="str">
        <f t="shared" ref="R2:R65" si="0">IF(Q2&lt;0,"亏损店","盈利店")</f>
        <v>盈利店</v>
      </c>
      <c r="S2" s="12">
        <v>800</v>
      </c>
      <c r="T2" s="12">
        <v>2766566.81</v>
      </c>
      <c r="U2" s="12">
        <v>624219.28</v>
      </c>
      <c r="V2" s="10"/>
      <c r="W2" s="10"/>
      <c r="X2" s="10"/>
    </row>
    <row r="3" spans="1:25" s="5" customFormat="1">
      <c r="A3" s="6">
        <v>2</v>
      </c>
      <c r="B3" s="6" t="s">
        <v>17</v>
      </c>
      <c r="C3" s="6" t="s">
        <v>49</v>
      </c>
      <c r="D3" s="6" t="s">
        <v>162</v>
      </c>
      <c r="E3" s="6" t="s">
        <v>156</v>
      </c>
      <c r="F3" s="6" t="s">
        <v>2811</v>
      </c>
      <c r="G3" s="6" t="s">
        <v>2795</v>
      </c>
      <c r="H3" s="6" t="s">
        <v>163</v>
      </c>
      <c r="I3" s="6" t="s">
        <v>52</v>
      </c>
      <c r="J3" s="6">
        <v>100</v>
      </c>
      <c r="K3" s="6" t="s">
        <v>164</v>
      </c>
      <c r="L3" s="6" t="s">
        <v>17</v>
      </c>
      <c r="M3" s="6" t="s">
        <v>55</v>
      </c>
      <c r="N3" s="6" t="s">
        <v>25</v>
      </c>
      <c r="O3" s="6" t="s">
        <v>55</v>
      </c>
      <c r="P3" s="6" t="s">
        <v>56</v>
      </c>
      <c r="Q3" s="12">
        <v>338130.06</v>
      </c>
      <c r="R3" s="12" t="str">
        <f t="shared" si="0"/>
        <v>盈利店</v>
      </c>
      <c r="S3" s="12">
        <v>1838</v>
      </c>
      <c r="T3" s="12">
        <v>6411995.46</v>
      </c>
      <c r="U3" s="12">
        <v>1300344.1599999999</v>
      </c>
      <c r="V3" s="10"/>
      <c r="W3" s="10"/>
      <c r="X3" s="10"/>
    </row>
    <row r="4" spans="1:25" s="5" customFormat="1">
      <c r="A4" s="6">
        <v>3</v>
      </c>
      <c r="B4" s="6" t="s">
        <v>17</v>
      </c>
      <c r="C4" s="6" t="s">
        <v>18</v>
      </c>
      <c r="D4" s="6" t="s">
        <v>39</v>
      </c>
      <c r="E4" s="6" t="s">
        <v>40</v>
      </c>
      <c r="F4" s="6" t="s">
        <v>2812</v>
      </c>
      <c r="G4" s="6" t="s">
        <v>2795</v>
      </c>
      <c r="H4" s="6" t="s">
        <v>41</v>
      </c>
      <c r="I4" s="6" t="s">
        <v>22</v>
      </c>
      <c r="J4" s="6">
        <v>155</v>
      </c>
      <c r="K4" s="6" t="s">
        <v>42</v>
      </c>
      <c r="L4" s="6" t="s">
        <v>17</v>
      </c>
      <c r="M4" s="6" t="s">
        <v>24</v>
      </c>
      <c r="N4" s="6" t="s">
        <v>25</v>
      </c>
      <c r="O4" s="6" t="s">
        <v>24</v>
      </c>
      <c r="P4" s="6" t="s">
        <v>26</v>
      </c>
      <c r="Q4" s="12">
        <v>-68036.45</v>
      </c>
      <c r="R4" s="12" t="str">
        <f t="shared" si="0"/>
        <v>亏损店</v>
      </c>
      <c r="S4" s="12">
        <v>3</v>
      </c>
      <c r="T4" s="12">
        <v>12297</v>
      </c>
      <c r="U4" s="12">
        <v>2130</v>
      </c>
      <c r="V4" s="10" t="s">
        <v>38</v>
      </c>
      <c r="W4" s="10">
        <v>2021.12</v>
      </c>
      <c r="X4" s="10"/>
    </row>
    <row r="5" spans="1:25" s="5" customFormat="1">
      <c r="A5" s="6">
        <v>4</v>
      </c>
      <c r="B5" s="6" t="s">
        <v>175</v>
      </c>
      <c r="C5" s="6" t="s">
        <v>408</v>
      </c>
      <c r="D5" s="6" t="s">
        <v>409</v>
      </c>
      <c r="E5" s="6" t="s">
        <v>156</v>
      </c>
      <c r="F5" s="6" t="s">
        <v>2810</v>
      </c>
      <c r="G5" s="6" t="s">
        <v>2795</v>
      </c>
      <c r="H5" s="6" t="s">
        <v>410</v>
      </c>
      <c r="I5" s="6" t="s">
        <v>22</v>
      </c>
      <c r="J5" s="6">
        <v>120</v>
      </c>
      <c r="K5" s="6" t="s">
        <v>411</v>
      </c>
      <c r="L5" s="6" t="s">
        <v>175</v>
      </c>
      <c r="M5" s="6" t="s">
        <v>191</v>
      </c>
      <c r="N5" s="6" t="s">
        <v>181</v>
      </c>
      <c r="O5" s="6" t="s">
        <v>182</v>
      </c>
      <c r="P5" s="6" t="s">
        <v>183</v>
      </c>
      <c r="Q5" s="12">
        <v>29728.663421965397</v>
      </c>
      <c r="R5" s="12" t="str">
        <f t="shared" si="0"/>
        <v>盈利店</v>
      </c>
      <c r="S5" s="12">
        <v>1292</v>
      </c>
      <c r="T5" s="12">
        <v>3791462.38</v>
      </c>
      <c r="U5" s="12">
        <v>434306.98</v>
      </c>
      <c r="V5" s="10"/>
      <c r="W5" s="17"/>
      <c r="X5" s="10"/>
    </row>
    <row r="6" spans="1:25" s="5" customFormat="1">
      <c r="A6" s="6">
        <v>5</v>
      </c>
      <c r="B6" s="6" t="s">
        <v>175</v>
      </c>
      <c r="C6" s="6" t="s">
        <v>408</v>
      </c>
      <c r="D6" s="6" t="s">
        <v>412</v>
      </c>
      <c r="E6" s="6" t="s">
        <v>156</v>
      </c>
      <c r="F6" s="6" t="s">
        <v>2810</v>
      </c>
      <c r="G6" s="6" t="s">
        <v>2795</v>
      </c>
      <c r="H6" s="6" t="s">
        <v>413</v>
      </c>
      <c r="I6" s="6" t="s">
        <v>22</v>
      </c>
      <c r="J6" s="6">
        <v>200</v>
      </c>
      <c r="K6" s="6" t="s">
        <v>414</v>
      </c>
      <c r="L6" s="6" t="s">
        <v>175</v>
      </c>
      <c r="M6" s="6" t="s">
        <v>195</v>
      </c>
      <c r="N6" s="6" t="s">
        <v>181</v>
      </c>
      <c r="O6" s="6" t="s">
        <v>182</v>
      </c>
      <c r="P6" s="6" t="s">
        <v>183</v>
      </c>
      <c r="Q6" s="12">
        <v>-91464.394071272749</v>
      </c>
      <c r="R6" s="12" t="str">
        <f t="shared" si="0"/>
        <v>亏损店</v>
      </c>
      <c r="S6" s="12">
        <v>1623</v>
      </c>
      <c r="T6" s="12">
        <v>6277531.4699999997</v>
      </c>
      <c r="U6" s="12">
        <v>967331.76</v>
      </c>
      <c r="V6" s="10"/>
      <c r="W6" s="17"/>
      <c r="X6" s="10"/>
    </row>
    <row r="7" spans="1:25" s="5" customFormat="1">
      <c r="A7" s="6">
        <v>6</v>
      </c>
      <c r="B7" s="6" t="s">
        <v>175</v>
      </c>
      <c r="C7" s="6" t="s">
        <v>408</v>
      </c>
      <c r="D7" s="6" t="s">
        <v>415</v>
      </c>
      <c r="E7" s="6" t="s">
        <v>156</v>
      </c>
      <c r="F7" s="6" t="s">
        <v>2813</v>
      </c>
      <c r="G7" s="6" t="s">
        <v>2795</v>
      </c>
      <c r="H7" s="6" t="s">
        <v>416</v>
      </c>
      <c r="I7" s="6" t="s">
        <v>22</v>
      </c>
      <c r="J7" s="6">
        <v>80</v>
      </c>
      <c r="K7" s="6" t="s">
        <v>417</v>
      </c>
      <c r="L7" s="6" t="s">
        <v>175</v>
      </c>
      <c r="M7" s="6" t="s">
        <v>206</v>
      </c>
      <c r="N7" s="6" t="s">
        <v>181</v>
      </c>
      <c r="O7" s="6" t="s">
        <v>182</v>
      </c>
      <c r="P7" s="6" t="s">
        <v>183</v>
      </c>
      <c r="Q7" s="12">
        <v>441256.56833792327</v>
      </c>
      <c r="R7" s="12" t="str">
        <f t="shared" si="0"/>
        <v>盈利店</v>
      </c>
      <c r="S7" s="12">
        <v>2568</v>
      </c>
      <c r="T7" s="12">
        <v>11829331.6</v>
      </c>
      <c r="U7" s="12">
        <v>1952731.1</v>
      </c>
      <c r="V7" s="10"/>
      <c r="W7" s="17"/>
      <c r="X7" s="10" t="s">
        <v>418</v>
      </c>
    </row>
    <row r="8" spans="1:25" s="5" customFormat="1">
      <c r="A8" s="6">
        <v>7</v>
      </c>
      <c r="B8" s="6" t="s">
        <v>175</v>
      </c>
      <c r="C8" s="6" t="s">
        <v>419</v>
      </c>
      <c r="D8" s="6" t="s">
        <v>420</v>
      </c>
      <c r="E8" s="6" t="s">
        <v>40</v>
      </c>
      <c r="F8" s="6" t="s">
        <v>2810</v>
      </c>
      <c r="G8" s="6" t="s">
        <v>2795</v>
      </c>
      <c r="H8" s="6" t="s">
        <v>421</v>
      </c>
      <c r="I8" s="6" t="s">
        <v>22</v>
      </c>
      <c r="J8" s="6">
        <v>116</v>
      </c>
      <c r="K8" s="6" t="s">
        <v>422</v>
      </c>
      <c r="L8" s="6" t="s">
        <v>175</v>
      </c>
      <c r="M8" s="6" t="s">
        <v>180</v>
      </c>
      <c r="N8" s="6" t="s">
        <v>181</v>
      </c>
      <c r="O8" s="6" t="s">
        <v>182</v>
      </c>
      <c r="P8" s="6" t="s">
        <v>183</v>
      </c>
      <c r="Q8" s="12">
        <v>-40494.24034615259</v>
      </c>
      <c r="R8" s="12" t="str">
        <f t="shared" si="0"/>
        <v>亏损店</v>
      </c>
      <c r="S8" s="12">
        <v>419</v>
      </c>
      <c r="T8" s="12">
        <v>1291232.19</v>
      </c>
      <c r="U8" s="12">
        <v>170147.9</v>
      </c>
      <c r="V8" s="10" t="s">
        <v>289</v>
      </c>
      <c r="W8" s="17">
        <v>2021.9</v>
      </c>
      <c r="X8" s="10"/>
    </row>
    <row r="9" spans="1:25" s="5" customFormat="1">
      <c r="A9" s="6">
        <v>8</v>
      </c>
      <c r="B9" s="6" t="s">
        <v>439</v>
      </c>
      <c r="C9" s="6" t="s">
        <v>440</v>
      </c>
      <c r="D9" s="6" t="s">
        <v>451</v>
      </c>
      <c r="E9" s="6" t="s">
        <v>156</v>
      </c>
      <c r="F9" s="6" t="s">
        <v>2812</v>
      </c>
      <c r="G9" s="6" t="s">
        <v>2795</v>
      </c>
      <c r="H9" s="6" t="s">
        <v>452</v>
      </c>
      <c r="I9" s="6" t="s">
        <v>52</v>
      </c>
      <c r="J9" s="6">
        <v>129</v>
      </c>
      <c r="K9" s="6" t="s">
        <v>453</v>
      </c>
      <c r="L9" s="6" t="s">
        <v>439</v>
      </c>
      <c r="M9" s="6" t="s">
        <v>454</v>
      </c>
      <c r="N9" s="6" t="s">
        <v>31</v>
      </c>
      <c r="O9" s="6" t="s">
        <v>454</v>
      </c>
      <c r="P9" s="6" t="s">
        <v>359</v>
      </c>
      <c r="Q9" s="12">
        <v>-171489.10623894288</v>
      </c>
      <c r="R9" s="12" t="str">
        <f t="shared" si="0"/>
        <v>亏损店</v>
      </c>
      <c r="S9" s="12">
        <v>466</v>
      </c>
      <c r="T9" s="12">
        <v>1728926.8</v>
      </c>
      <c r="U9" s="12">
        <v>210886.3</v>
      </c>
      <c r="V9" s="10" t="s">
        <v>289</v>
      </c>
      <c r="W9" s="10">
        <v>2021.5</v>
      </c>
      <c r="X9" s="10"/>
    </row>
    <row r="10" spans="1:25" s="5" customFormat="1">
      <c r="A10" s="6">
        <v>9</v>
      </c>
      <c r="B10" s="6" t="s">
        <v>471</v>
      </c>
      <c r="C10" s="6" t="s">
        <v>472</v>
      </c>
      <c r="D10" s="6" t="s">
        <v>490</v>
      </c>
      <c r="E10" s="6" t="s">
        <v>156</v>
      </c>
      <c r="F10" s="6" t="s">
        <v>2810</v>
      </c>
      <c r="G10" s="6" t="s">
        <v>2795</v>
      </c>
      <c r="H10" s="6" t="s">
        <v>491</v>
      </c>
      <c r="I10" s="6" t="s">
        <v>22</v>
      </c>
      <c r="J10" s="6">
        <v>120</v>
      </c>
      <c r="K10" s="6" t="s">
        <v>492</v>
      </c>
      <c r="L10" s="6" t="s">
        <v>485</v>
      </c>
      <c r="M10" s="6" t="s">
        <v>486</v>
      </c>
      <c r="N10" s="6" t="s">
        <v>31</v>
      </c>
      <c r="O10" s="6" t="s">
        <v>486</v>
      </c>
      <c r="P10" s="6" t="s">
        <v>48</v>
      </c>
      <c r="Q10" s="12">
        <v>74822.304260862642</v>
      </c>
      <c r="R10" s="12" t="str">
        <f t="shared" si="0"/>
        <v>盈利店</v>
      </c>
      <c r="S10" s="12">
        <v>576</v>
      </c>
      <c r="T10" s="12">
        <v>2973575.5</v>
      </c>
      <c r="U10" s="12">
        <v>326192</v>
      </c>
      <c r="V10" s="10"/>
      <c r="W10" s="10"/>
      <c r="X10" s="10"/>
    </row>
    <row r="11" spans="1:25" s="5" customFormat="1">
      <c r="A11" s="6">
        <v>10</v>
      </c>
      <c r="B11" s="6" t="s">
        <v>471</v>
      </c>
      <c r="C11" s="6" t="s">
        <v>472</v>
      </c>
      <c r="D11" s="18" t="s">
        <v>493</v>
      </c>
      <c r="E11" s="6" t="s">
        <v>156</v>
      </c>
      <c r="F11" s="6" t="s">
        <v>2812</v>
      </c>
      <c r="G11" s="6" t="s">
        <v>2795</v>
      </c>
      <c r="H11" s="6" t="s">
        <v>494</v>
      </c>
      <c r="I11" s="6" t="s">
        <v>22</v>
      </c>
      <c r="J11" s="6">
        <v>184.75</v>
      </c>
      <c r="K11" s="6" t="s">
        <v>495</v>
      </c>
      <c r="L11" s="6" t="s">
        <v>471</v>
      </c>
      <c r="M11" s="6" t="s">
        <v>486</v>
      </c>
      <c r="N11" s="6" t="s">
        <v>31</v>
      </c>
      <c r="O11" s="6" t="s">
        <v>486</v>
      </c>
      <c r="P11" s="6" t="s">
        <v>48</v>
      </c>
      <c r="Q11" s="12">
        <v>-102121.14684179379</v>
      </c>
      <c r="R11" s="12" t="str">
        <f t="shared" si="0"/>
        <v>亏损店</v>
      </c>
      <c r="S11" s="12">
        <v>276</v>
      </c>
      <c r="T11" s="12">
        <v>1403919.04</v>
      </c>
      <c r="U11" s="12">
        <v>126583.14</v>
      </c>
      <c r="V11" s="10" t="s">
        <v>289</v>
      </c>
      <c r="W11" s="10">
        <v>2021.7</v>
      </c>
      <c r="X11" s="10"/>
    </row>
    <row r="12" spans="1:25" s="5" customFormat="1">
      <c r="A12" s="6">
        <v>11</v>
      </c>
      <c r="B12" s="6" t="s">
        <v>533</v>
      </c>
      <c r="C12" s="6" t="s">
        <v>624</v>
      </c>
      <c r="D12" s="6" t="s">
        <v>625</v>
      </c>
      <c r="E12" s="6" t="s">
        <v>40</v>
      </c>
      <c r="F12" s="6" t="s">
        <v>2813</v>
      </c>
      <c r="G12" s="6" t="s">
        <v>2795</v>
      </c>
      <c r="H12" s="6" t="s">
        <v>626</v>
      </c>
      <c r="I12" s="6" t="s">
        <v>22</v>
      </c>
      <c r="J12" s="6">
        <v>250</v>
      </c>
      <c r="K12" s="6" t="s">
        <v>627</v>
      </c>
      <c r="L12" s="6" t="s">
        <v>496</v>
      </c>
      <c r="M12" s="6" t="s">
        <v>628</v>
      </c>
      <c r="N12" s="6" t="s">
        <v>25</v>
      </c>
      <c r="O12" s="6" t="s">
        <v>628</v>
      </c>
      <c r="P12" s="6" t="s">
        <v>359</v>
      </c>
      <c r="Q12" s="12">
        <v>-107931.47563516018</v>
      </c>
      <c r="R12" s="12" t="str">
        <f t="shared" si="0"/>
        <v>亏损店</v>
      </c>
      <c r="S12" s="12">
        <v>1721</v>
      </c>
      <c r="T12" s="12">
        <v>11617348.42</v>
      </c>
      <c r="U12" s="12">
        <v>733398.42</v>
      </c>
      <c r="V12" s="10" t="s">
        <v>289</v>
      </c>
      <c r="W12" s="10">
        <v>2021.8</v>
      </c>
      <c r="X12" s="10"/>
    </row>
    <row r="13" spans="1:25" s="5" customFormat="1">
      <c r="A13" s="6">
        <v>12</v>
      </c>
      <c r="B13" s="6" t="s">
        <v>695</v>
      </c>
      <c r="C13" s="6" t="s">
        <v>696</v>
      </c>
      <c r="D13" s="6" t="s">
        <v>711</v>
      </c>
      <c r="E13" s="6" t="s">
        <v>156</v>
      </c>
      <c r="F13" s="6" t="s">
        <v>2811</v>
      </c>
      <c r="G13" s="6" t="s">
        <v>2795</v>
      </c>
      <c r="H13" s="6" t="s">
        <v>712</v>
      </c>
      <c r="I13" s="6" t="s">
        <v>22</v>
      </c>
      <c r="J13" s="6">
        <v>199.16</v>
      </c>
      <c r="K13" s="6" t="s">
        <v>713</v>
      </c>
      <c r="L13" s="6" t="s">
        <v>695</v>
      </c>
      <c r="M13" s="6" t="s">
        <v>700</v>
      </c>
      <c r="N13" s="6" t="s">
        <v>31</v>
      </c>
      <c r="O13" s="6" t="s">
        <v>700</v>
      </c>
      <c r="P13" s="6" t="s">
        <v>359</v>
      </c>
      <c r="Q13" s="12">
        <v>25208.349999999613</v>
      </c>
      <c r="R13" s="12" t="str">
        <f t="shared" si="0"/>
        <v>盈利店</v>
      </c>
      <c r="S13" s="12">
        <v>1198</v>
      </c>
      <c r="T13" s="12">
        <v>7376545</v>
      </c>
      <c r="U13" s="12">
        <v>1283035.8</v>
      </c>
      <c r="V13" s="10"/>
      <c r="W13" s="10"/>
      <c r="X13" s="10"/>
    </row>
    <row r="14" spans="1:25" s="5" customFormat="1">
      <c r="A14" s="6">
        <v>13</v>
      </c>
      <c r="B14" s="6" t="s">
        <v>695</v>
      </c>
      <c r="C14" s="6" t="s">
        <v>696</v>
      </c>
      <c r="D14" s="6" t="s">
        <v>714</v>
      </c>
      <c r="E14" s="6" t="s">
        <v>156</v>
      </c>
      <c r="F14" s="6" t="s">
        <v>2810</v>
      </c>
      <c r="G14" s="6" t="s">
        <v>2795</v>
      </c>
      <c r="H14" s="6" t="s">
        <v>715</v>
      </c>
      <c r="I14" s="6" t="s">
        <v>22</v>
      </c>
      <c r="J14" s="6">
        <v>173.03</v>
      </c>
      <c r="K14" s="6" t="s">
        <v>716</v>
      </c>
      <c r="L14" s="6" t="s">
        <v>695</v>
      </c>
      <c r="M14" s="6" t="s">
        <v>700</v>
      </c>
      <c r="N14" s="6" t="s">
        <v>31</v>
      </c>
      <c r="O14" s="6" t="s">
        <v>700</v>
      </c>
      <c r="P14" s="6" t="s">
        <v>359</v>
      </c>
      <c r="Q14" s="12">
        <v>-240201.49000000019</v>
      </c>
      <c r="R14" s="12" t="str">
        <f t="shared" si="0"/>
        <v>亏损店</v>
      </c>
      <c r="S14" s="12">
        <v>1307</v>
      </c>
      <c r="T14" s="12">
        <v>4966315.82</v>
      </c>
      <c r="U14" s="12">
        <v>669977.73</v>
      </c>
      <c r="V14" s="10"/>
      <c r="W14" s="10"/>
      <c r="X14" s="10"/>
    </row>
    <row r="15" spans="1:25" s="5" customFormat="1">
      <c r="A15" s="6">
        <v>14</v>
      </c>
      <c r="B15" s="6" t="s">
        <v>695</v>
      </c>
      <c r="C15" s="6" t="s">
        <v>696</v>
      </c>
      <c r="D15" s="6" t="s">
        <v>717</v>
      </c>
      <c r="E15" s="6" t="s">
        <v>156</v>
      </c>
      <c r="F15" s="6" t="s">
        <v>2812</v>
      </c>
      <c r="G15" s="6" t="s">
        <v>2795</v>
      </c>
      <c r="H15" s="6" t="s">
        <v>718</v>
      </c>
      <c r="I15" s="6" t="s">
        <v>22</v>
      </c>
      <c r="J15" s="6">
        <v>123.33</v>
      </c>
      <c r="K15" s="6" t="s">
        <v>719</v>
      </c>
      <c r="L15" s="6" t="s">
        <v>695</v>
      </c>
      <c r="M15" s="6" t="s">
        <v>700</v>
      </c>
      <c r="N15" s="6" t="s">
        <v>31</v>
      </c>
      <c r="O15" s="6" t="s">
        <v>700</v>
      </c>
      <c r="P15" s="6" t="s">
        <v>359</v>
      </c>
      <c r="Q15" s="12">
        <v>-95983.540000000008</v>
      </c>
      <c r="R15" s="12" t="str">
        <f t="shared" si="0"/>
        <v>亏损店</v>
      </c>
      <c r="S15" s="12">
        <v>383</v>
      </c>
      <c r="T15" s="12">
        <v>1194203</v>
      </c>
      <c r="U15" s="12">
        <v>94276</v>
      </c>
      <c r="V15" s="10" t="s">
        <v>289</v>
      </c>
      <c r="W15" s="10">
        <v>2021.7</v>
      </c>
      <c r="X15" s="10"/>
    </row>
    <row r="16" spans="1:25" s="5" customFormat="1">
      <c r="A16" s="6">
        <v>15</v>
      </c>
      <c r="B16" s="6" t="s">
        <v>774</v>
      </c>
      <c r="C16" s="6" t="s">
        <v>775</v>
      </c>
      <c r="D16" s="6" t="s">
        <v>796</v>
      </c>
      <c r="E16" s="6" t="s">
        <v>156</v>
      </c>
      <c r="F16" s="6" t="s">
        <v>2812</v>
      </c>
      <c r="G16" s="6" t="s">
        <v>2796</v>
      </c>
      <c r="H16" s="6" t="s">
        <v>797</v>
      </c>
      <c r="I16" s="6" t="s">
        <v>22</v>
      </c>
      <c r="J16" s="6">
        <v>60</v>
      </c>
      <c r="K16" s="6" t="s">
        <v>798</v>
      </c>
      <c r="L16" s="6" t="s">
        <v>774</v>
      </c>
      <c r="M16" s="6" t="s">
        <v>799</v>
      </c>
      <c r="N16" s="6" t="s">
        <v>25</v>
      </c>
      <c r="O16" s="6" t="s">
        <v>799</v>
      </c>
      <c r="P16" s="6" t="s">
        <v>56</v>
      </c>
      <c r="Q16" s="12">
        <v>-10419.721005944688</v>
      </c>
      <c r="R16" s="12" t="str">
        <f t="shared" si="0"/>
        <v>亏损店</v>
      </c>
      <c r="S16" s="12">
        <v>149</v>
      </c>
      <c r="T16" s="12">
        <v>487153</v>
      </c>
      <c r="U16" s="12">
        <v>179628.84</v>
      </c>
      <c r="V16" s="10"/>
      <c r="W16" s="10"/>
      <c r="X16" s="10"/>
    </row>
    <row r="17" spans="1:24" s="5" customFormat="1">
      <c r="A17" s="6">
        <v>16</v>
      </c>
      <c r="B17" s="6" t="s">
        <v>774</v>
      </c>
      <c r="C17" s="6" t="s">
        <v>775</v>
      </c>
      <c r="D17" s="6" t="s">
        <v>922</v>
      </c>
      <c r="E17" s="6" t="s">
        <v>156</v>
      </c>
      <c r="F17" s="6" t="s">
        <v>2811</v>
      </c>
      <c r="G17" s="6" t="s">
        <v>2795</v>
      </c>
      <c r="H17" s="6" t="s">
        <v>923</v>
      </c>
      <c r="I17" s="6" t="s">
        <v>22</v>
      </c>
      <c r="J17" s="6">
        <v>306</v>
      </c>
      <c r="K17" s="6" t="s">
        <v>924</v>
      </c>
      <c r="L17" s="6" t="s">
        <v>774</v>
      </c>
      <c r="M17" s="6" t="s">
        <v>779</v>
      </c>
      <c r="N17" s="6" t="s">
        <v>31</v>
      </c>
      <c r="O17" s="6" t="s">
        <v>779</v>
      </c>
      <c r="P17" s="6" t="s">
        <v>26</v>
      </c>
      <c r="Q17" s="12">
        <v>-541283.18337406334</v>
      </c>
      <c r="R17" s="12" t="str">
        <f t="shared" si="0"/>
        <v>亏损店</v>
      </c>
      <c r="S17" s="12">
        <v>2947</v>
      </c>
      <c r="T17" s="12">
        <v>14171933.85</v>
      </c>
      <c r="U17" s="12">
        <v>1705195.3499999999</v>
      </c>
      <c r="V17" s="10"/>
      <c r="W17" s="10"/>
      <c r="X17" s="10" t="s">
        <v>925</v>
      </c>
    </row>
    <row r="18" spans="1:24" s="5" customFormat="1">
      <c r="A18" s="6">
        <v>17</v>
      </c>
      <c r="B18" s="6" t="s">
        <v>774</v>
      </c>
      <c r="C18" s="6" t="s">
        <v>775</v>
      </c>
      <c r="D18" s="6" t="s">
        <v>926</v>
      </c>
      <c r="E18" s="6" t="s">
        <v>156</v>
      </c>
      <c r="F18" s="6" t="s">
        <v>2813</v>
      </c>
      <c r="G18" s="6" t="s">
        <v>2795</v>
      </c>
      <c r="H18" s="6" t="s">
        <v>927</v>
      </c>
      <c r="I18" s="6" t="s">
        <v>22</v>
      </c>
      <c r="J18" s="6">
        <v>275</v>
      </c>
      <c r="K18" s="6" t="s">
        <v>928</v>
      </c>
      <c r="L18" s="6" t="s">
        <v>774</v>
      </c>
      <c r="M18" s="6" t="s">
        <v>779</v>
      </c>
      <c r="N18" s="6" t="s">
        <v>31</v>
      </c>
      <c r="O18" s="6" t="s">
        <v>779</v>
      </c>
      <c r="P18" s="6" t="s">
        <v>26</v>
      </c>
      <c r="Q18" s="12">
        <v>-313779.80163179361</v>
      </c>
      <c r="R18" s="12" t="str">
        <f t="shared" si="0"/>
        <v>亏损店</v>
      </c>
      <c r="S18" s="12">
        <v>1798</v>
      </c>
      <c r="T18" s="12">
        <v>14185726.82</v>
      </c>
      <c r="U18" s="12">
        <v>2059203.76</v>
      </c>
      <c r="V18" s="10"/>
      <c r="W18" s="10"/>
      <c r="X18" s="10" t="s">
        <v>929</v>
      </c>
    </row>
    <row r="19" spans="1:24" s="5" customFormat="1">
      <c r="A19" s="6">
        <v>18</v>
      </c>
      <c r="B19" s="6" t="s">
        <v>774</v>
      </c>
      <c r="C19" s="6" t="s">
        <v>775</v>
      </c>
      <c r="D19" s="6" t="s">
        <v>930</v>
      </c>
      <c r="E19" s="6" t="s">
        <v>156</v>
      </c>
      <c r="F19" s="6" t="s">
        <v>2812</v>
      </c>
      <c r="G19" s="6" t="s">
        <v>2795</v>
      </c>
      <c r="H19" s="6" t="s">
        <v>931</v>
      </c>
      <c r="I19" s="6" t="s">
        <v>22</v>
      </c>
      <c r="J19" s="6">
        <v>124</v>
      </c>
      <c r="K19" s="6" t="s">
        <v>932</v>
      </c>
      <c r="L19" s="6" t="s">
        <v>774</v>
      </c>
      <c r="M19" s="6" t="s">
        <v>779</v>
      </c>
      <c r="N19" s="6" t="s">
        <v>31</v>
      </c>
      <c r="O19" s="6" t="s">
        <v>779</v>
      </c>
      <c r="P19" s="6" t="s">
        <v>26</v>
      </c>
      <c r="Q19" s="12">
        <v>-169656.92993826923</v>
      </c>
      <c r="R19" s="12" t="str">
        <f t="shared" si="0"/>
        <v>亏损店</v>
      </c>
      <c r="S19" s="12">
        <v>438</v>
      </c>
      <c r="T19" s="12">
        <v>2278695.7000000002</v>
      </c>
      <c r="U19" s="12">
        <v>314115.64</v>
      </c>
      <c r="V19" s="10"/>
      <c r="W19" s="10"/>
      <c r="X19" s="10" t="s">
        <v>933</v>
      </c>
    </row>
    <row r="20" spans="1:24" s="5" customFormat="1">
      <c r="A20" s="6">
        <v>19</v>
      </c>
      <c r="B20" s="6" t="s">
        <v>774</v>
      </c>
      <c r="C20" s="6" t="s">
        <v>996</v>
      </c>
      <c r="D20" s="6" t="s">
        <v>1018</v>
      </c>
      <c r="E20" s="6" t="s">
        <v>156</v>
      </c>
      <c r="F20" s="6" t="s">
        <v>2812</v>
      </c>
      <c r="G20" s="6" t="s">
        <v>2796</v>
      </c>
      <c r="H20" s="6" t="s">
        <v>1019</v>
      </c>
      <c r="I20" s="6" t="s">
        <v>52</v>
      </c>
      <c r="J20" s="6">
        <v>350</v>
      </c>
      <c r="K20" s="6" t="s">
        <v>1020</v>
      </c>
      <c r="L20" s="6" t="s">
        <v>774</v>
      </c>
      <c r="M20" s="6" t="s">
        <v>982</v>
      </c>
      <c r="N20" s="6" t="s">
        <v>25</v>
      </c>
      <c r="O20" s="6" t="s">
        <v>982</v>
      </c>
      <c r="P20" s="6" t="s">
        <v>566</v>
      </c>
      <c r="Q20" s="12">
        <v>0</v>
      </c>
      <c r="R20" s="12" t="str">
        <f t="shared" si="0"/>
        <v>盈利店</v>
      </c>
      <c r="S20" s="12">
        <v>506</v>
      </c>
      <c r="T20" s="12">
        <v>1647367.32</v>
      </c>
      <c r="U20" s="12">
        <v>338711.08</v>
      </c>
      <c r="V20" s="10"/>
      <c r="W20" s="10"/>
      <c r="X20" s="10" t="s">
        <v>1021</v>
      </c>
    </row>
    <row r="21" spans="1:24" s="5" customFormat="1">
      <c r="A21" s="6">
        <v>20</v>
      </c>
      <c r="B21" s="6" t="s">
        <v>774</v>
      </c>
      <c r="C21" s="6" t="s">
        <v>996</v>
      </c>
      <c r="D21" s="6" t="s">
        <v>1022</v>
      </c>
      <c r="E21" s="6" t="s">
        <v>156</v>
      </c>
      <c r="F21" s="6" t="s">
        <v>2812</v>
      </c>
      <c r="G21" s="6" t="s">
        <v>2796</v>
      </c>
      <c r="H21" s="6" t="s">
        <v>1023</v>
      </c>
      <c r="I21" s="6" t="s">
        <v>52</v>
      </c>
      <c r="J21" s="6">
        <v>220</v>
      </c>
      <c r="K21" s="6" t="s">
        <v>1024</v>
      </c>
      <c r="L21" s="6" t="s">
        <v>774</v>
      </c>
      <c r="M21" s="6" t="s">
        <v>982</v>
      </c>
      <c r="N21" s="6" t="s">
        <v>25</v>
      </c>
      <c r="O21" s="6" t="s">
        <v>982</v>
      </c>
      <c r="P21" s="6" t="s">
        <v>566</v>
      </c>
      <c r="Q21" s="12">
        <v>0</v>
      </c>
      <c r="R21" s="12" t="str">
        <f t="shared" si="0"/>
        <v>盈利店</v>
      </c>
      <c r="S21" s="12">
        <v>262</v>
      </c>
      <c r="T21" s="12">
        <v>702750.9</v>
      </c>
      <c r="U21" s="12">
        <v>166437.4</v>
      </c>
      <c r="V21" s="10"/>
      <c r="W21" s="10"/>
      <c r="X21" s="10" t="s">
        <v>1025</v>
      </c>
    </row>
    <row r="22" spans="1:24" s="5" customFormat="1">
      <c r="A22" s="6">
        <v>21</v>
      </c>
      <c r="B22" s="6" t="s">
        <v>774</v>
      </c>
      <c r="C22" s="6" t="s">
        <v>1035</v>
      </c>
      <c r="D22" s="6" t="s">
        <v>1060</v>
      </c>
      <c r="E22" s="6" t="s">
        <v>156</v>
      </c>
      <c r="F22" s="6" t="s">
        <v>2810</v>
      </c>
      <c r="G22" s="6" t="s">
        <v>2796</v>
      </c>
      <c r="H22" s="6" t="s">
        <v>1061</v>
      </c>
      <c r="I22" s="6" t="s">
        <v>52</v>
      </c>
      <c r="J22" s="6">
        <v>550</v>
      </c>
      <c r="K22" s="6" t="s">
        <v>1062</v>
      </c>
      <c r="L22" s="6" t="s">
        <v>774</v>
      </c>
      <c r="M22" s="6" t="s">
        <v>892</v>
      </c>
      <c r="N22" s="6" t="s">
        <v>25</v>
      </c>
      <c r="O22" s="6" t="s">
        <v>892</v>
      </c>
      <c r="P22" s="6" t="s">
        <v>48</v>
      </c>
      <c r="Q22" s="12">
        <v>47622.82673550136</v>
      </c>
      <c r="R22" s="12" t="str">
        <f t="shared" si="0"/>
        <v>盈利店</v>
      </c>
      <c r="S22" s="12">
        <v>1048</v>
      </c>
      <c r="T22" s="12">
        <v>3890752.8</v>
      </c>
      <c r="U22" s="12">
        <v>666659.72</v>
      </c>
      <c r="V22" s="10"/>
      <c r="W22" s="10"/>
      <c r="X22" s="10"/>
    </row>
    <row r="23" spans="1:24" s="5" customFormat="1">
      <c r="A23" s="6">
        <v>22</v>
      </c>
      <c r="B23" s="6" t="s">
        <v>1141</v>
      </c>
      <c r="C23" s="6" t="s">
        <v>1206</v>
      </c>
      <c r="D23" s="6" t="s">
        <v>1207</v>
      </c>
      <c r="E23" s="6" t="s">
        <v>156</v>
      </c>
      <c r="F23" s="6" t="s">
        <v>2812</v>
      </c>
      <c r="G23" s="6" t="s">
        <v>2795</v>
      </c>
      <c r="H23" s="6" t="s">
        <v>1208</v>
      </c>
      <c r="I23" s="6" t="s">
        <v>52</v>
      </c>
      <c r="J23" s="6">
        <v>580</v>
      </c>
      <c r="K23" s="6" t="s">
        <v>1209</v>
      </c>
      <c r="L23" s="6" t="s">
        <v>1141</v>
      </c>
      <c r="M23" s="6" t="s">
        <v>1210</v>
      </c>
      <c r="N23" s="6" t="s">
        <v>25</v>
      </c>
      <c r="O23" s="6" t="s">
        <v>1210</v>
      </c>
      <c r="P23" s="6" t="s">
        <v>48</v>
      </c>
      <c r="Q23" s="12">
        <v>-424269.02020000003</v>
      </c>
      <c r="R23" s="12" t="str">
        <f t="shared" si="0"/>
        <v>亏损店</v>
      </c>
      <c r="S23" s="12">
        <v>179</v>
      </c>
      <c r="T23" s="12">
        <v>524965</v>
      </c>
      <c r="U23" s="12">
        <v>584</v>
      </c>
      <c r="V23" s="10" t="s">
        <v>635</v>
      </c>
      <c r="W23" s="10"/>
      <c r="X23" s="10"/>
    </row>
    <row r="24" spans="1:24" s="5" customFormat="1">
      <c r="A24" s="6">
        <v>23</v>
      </c>
      <c r="B24" s="6" t="s">
        <v>1141</v>
      </c>
      <c r="C24" s="6" t="s">
        <v>1142</v>
      </c>
      <c r="D24" s="6" t="s">
        <v>1147</v>
      </c>
      <c r="E24" s="6" t="s">
        <v>156</v>
      </c>
      <c r="F24" s="6" t="s">
        <v>2810</v>
      </c>
      <c r="G24" s="6" t="s">
        <v>2796</v>
      </c>
      <c r="H24" s="6" t="s">
        <v>1148</v>
      </c>
      <c r="I24" s="6" t="s">
        <v>22</v>
      </c>
      <c r="J24" s="6">
        <v>100</v>
      </c>
      <c r="K24" s="6" t="s">
        <v>1149</v>
      </c>
      <c r="L24" s="6" t="s">
        <v>1141</v>
      </c>
      <c r="M24" s="6" t="s">
        <v>1146</v>
      </c>
      <c r="N24" s="6" t="s">
        <v>31</v>
      </c>
      <c r="O24" s="6" t="s">
        <v>1146</v>
      </c>
      <c r="P24" s="6" t="s">
        <v>26</v>
      </c>
      <c r="Q24" s="12">
        <v>146296.95603288265</v>
      </c>
      <c r="R24" s="12" t="str">
        <f t="shared" si="0"/>
        <v>盈利店</v>
      </c>
      <c r="S24" s="12">
        <v>1121</v>
      </c>
      <c r="T24" s="12">
        <v>2764121.4</v>
      </c>
      <c r="U24" s="12">
        <v>390080.1</v>
      </c>
      <c r="V24" s="10"/>
      <c r="W24" s="10"/>
      <c r="X24" s="10" t="s">
        <v>1150</v>
      </c>
    </row>
    <row r="25" spans="1:24" s="5" customFormat="1">
      <c r="A25" s="6">
        <v>24</v>
      </c>
      <c r="B25" s="6" t="s">
        <v>1141</v>
      </c>
      <c r="C25" s="6" t="s">
        <v>1142</v>
      </c>
      <c r="D25" s="6" t="s">
        <v>1160</v>
      </c>
      <c r="E25" s="6" t="s">
        <v>156</v>
      </c>
      <c r="F25" s="6" t="s">
        <v>2810</v>
      </c>
      <c r="G25" s="6" t="s">
        <v>2796</v>
      </c>
      <c r="H25" s="6" t="s">
        <v>1161</v>
      </c>
      <c r="I25" s="6" t="s">
        <v>22</v>
      </c>
      <c r="J25" s="6">
        <v>10</v>
      </c>
      <c r="K25" s="6" t="s">
        <v>1162</v>
      </c>
      <c r="L25" s="6" t="s">
        <v>1141</v>
      </c>
      <c r="M25" s="6" t="s">
        <v>1146</v>
      </c>
      <c r="N25" s="6" t="s">
        <v>31</v>
      </c>
      <c r="O25" s="6" t="s">
        <v>1146</v>
      </c>
      <c r="P25" s="6" t="s">
        <v>26</v>
      </c>
      <c r="Q25" s="12">
        <v>91775.365333082751</v>
      </c>
      <c r="R25" s="12" t="str">
        <f t="shared" si="0"/>
        <v>盈利店</v>
      </c>
      <c r="S25" s="12">
        <v>1470</v>
      </c>
      <c r="T25" s="12">
        <v>3617949.93</v>
      </c>
      <c r="U25" s="12">
        <v>518395.42</v>
      </c>
      <c r="V25" s="10"/>
      <c r="W25" s="10"/>
      <c r="X25" s="10" t="s">
        <v>1163</v>
      </c>
    </row>
    <row r="26" spans="1:24" s="5" customFormat="1">
      <c r="A26" s="6">
        <v>25</v>
      </c>
      <c r="B26" s="6" t="s">
        <v>1141</v>
      </c>
      <c r="C26" s="6" t="s">
        <v>1142</v>
      </c>
      <c r="D26" s="6" t="s">
        <v>1164</v>
      </c>
      <c r="E26" s="6" t="s">
        <v>156</v>
      </c>
      <c r="F26" s="6" t="s">
        <v>2810</v>
      </c>
      <c r="G26" s="6" t="s">
        <v>2796</v>
      </c>
      <c r="H26" s="6" t="s">
        <v>1165</v>
      </c>
      <c r="I26" s="6" t="s">
        <v>22</v>
      </c>
      <c r="J26" s="6">
        <v>35</v>
      </c>
      <c r="K26" s="6" t="s">
        <v>1166</v>
      </c>
      <c r="L26" s="6" t="s">
        <v>1141</v>
      </c>
      <c r="M26" s="6" t="s">
        <v>1146</v>
      </c>
      <c r="N26" s="6" t="s">
        <v>31</v>
      </c>
      <c r="O26" s="6" t="s">
        <v>1146</v>
      </c>
      <c r="P26" s="6" t="s">
        <v>26</v>
      </c>
      <c r="Q26" s="12">
        <v>258060.01279676915</v>
      </c>
      <c r="R26" s="12" t="str">
        <f t="shared" si="0"/>
        <v>盈利店</v>
      </c>
      <c r="S26" s="12">
        <v>1150</v>
      </c>
      <c r="T26" s="12">
        <v>2901427.3</v>
      </c>
      <c r="U26" s="12">
        <v>427062.19</v>
      </c>
      <c r="V26" s="10"/>
      <c r="W26" s="10"/>
      <c r="X26" s="10" t="s">
        <v>1167</v>
      </c>
    </row>
    <row r="27" spans="1:24" s="5" customFormat="1">
      <c r="A27" s="6">
        <v>26</v>
      </c>
      <c r="B27" s="6" t="s">
        <v>1141</v>
      </c>
      <c r="C27" s="6" t="s">
        <v>1142</v>
      </c>
      <c r="D27" s="6" t="s">
        <v>1171</v>
      </c>
      <c r="E27" s="6" t="s">
        <v>156</v>
      </c>
      <c r="F27" s="6" t="s">
        <v>2811</v>
      </c>
      <c r="G27" s="6" t="s">
        <v>2796</v>
      </c>
      <c r="H27" s="6" t="s">
        <v>1172</v>
      </c>
      <c r="I27" s="6" t="s">
        <v>22</v>
      </c>
      <c r="J27" s="6">
        <v>100</v>
      </c>
      <c r="K27" s="6" t="s">
        <v>1173</v>
      </c>
      <c r="L27" s="6" t="s">
        <v>1141</v>
      </c>
      <c r="M27" s="6" t="s">
        <v>1146</v>
      </c>
      <c r="N27" s="6" t="s">
        <v>31</v>
      </c>
      <c r="O27" s="6" t="s">
        <v>1146</v>
      </c>
      <c r="P27" s="6" t="s">
        <v>26</v>
      </c>
      <c r="Q27" s="12">
        <v>674992.78067780286</v>
      </c>
      <c r="R27" s="12" t="str">
        <f t="shared" si="0"/>
        <v>盈利店</v>
      </c>
      <c r="S27" s="12">
        <v>3864</v>
      </c>
      <c r="T27" s="12">
        <v>9978948.2300000004</v>
      </c>
      <c r="U27" s="12">
        <v>1427633.4</v>
      </c>
      <c r="V27" s="10"/>
      <c r="W27" s="10"/>
      <c r="X27" s="10" t="s">
        <v>1174</v>
      </c>
    </row>
    <row r="28" spans="1:24" s="5" customFormat="1">
      <c r="A28" s="6">
        <v>27</v>
      </c>
      <c r="B28" s="6" t="s">
        <v>1141</v>
      </c>
      <c r="C28" s="6" t="s">
        <v>1142</v>
      </c>
      <c r="D28" s="6" t="s">
        <v>1187</v>
      </c>
      <c r="E28" s="6" t="s">
        <v>156</v>
      </c>
      <c r="F28" s="6" t="s">
        <v>2811</v>
      </c>
      <c r="G28" s="6" t="s">
        <v>2795</v>
      </c>
      <c r="H28" s="6" t="s">
        <v>1188</v>
      </c>
      <c r="I28" s="6" t="s">
        <v>22</v>
      </c>
      <c r="J28" s="6">
        <v>222</v>
      </c>
      <c r="K28" s="6" t="s">
        <v>1189</v>
      </c>
      <c r="L28" s="6" t="s">
        <v>1141</v>
      </c>
      <c r="M28" s="6" t="s">
        <v>1146</v>
      </c>
      <c r="N28" s="6" t="s">
        <v>31</v>
      </c>
      <c r="O28" s="6" t="s">
        <v>1146</v>
      </c>
      <c r="P28" s="6" t="s">
        <v>26</v>
      </c>
      <c r="Q28" s="12">
        <v>166525.32588805247</v>
      </c>
      <c r="R28" s="12" t="str">
        <f t="shared" si="0"/>
        <v>盈利店</v>
      </c>
      <c r="S28" s="12">
        <v>2807</v>
      </c>
      <c r="T28" s="12">
        <v>10112860.59</v>
      </c>
      <c r="U28" s="12">
        <v>1300041.1399999999</v>
      </c>
      <c r="V28" s="10"/>
      <c r="W28" s="10"/>
      <c r="X28" s="10"/>
    </row>
    <row r="29" spans="1:24" s="5" customFormat="1">
      <c r="A29" s="6">
        <v>28</v>
      </c>
      <c r="B29" s="6" t="s">
        <v>1318</v>
      </c>
      <c r="C29" s="6" t="s">
        <v>1325</v>
      </c>
      <c r="D29" s="6" t="s">
        <v>1326</v>
      </c>
      <c r="E29" s="6" t="s">
        <v>156</v>
      </c>
      <c r="F29" s="6" t="s">
        <v>2810</v>
      </c>
      <c r="G29" s="6" t="s">
        <v>2795</v>
      </c>
      <c r="H29" s="6" t="s">
        <v>1327</v>
      </c>
      <c r="I29" s="6" t="s">
        <v>52</v>
      </c>
      <c r="J29" s="6">
        <v>230</v>
      </c>
      <c r="K29" s="6" t="s">
        <v>1328</v>
      </c>
      <c r="L29" s="6" t="s">
        <v>1318</v>
      </c>
      <c r="M29" s="6" t="s">
        <v>1329</v>
      </c>
      <c r="N29" s="6" t="s">
        <v>25</v>
      </c>
      <c r="O29" s="6" t="s">
        <v>1329</v>
      </c>
      <c r="P29" s="6" t="s">
        <v>359</v>
      </c>
      <c r="Q29" s="12">
        <v>-297834.54101576254</v>
      </c>
      <c r="R29" s="12" t="str">
        <f t="shared" si="0"/>
        <v>亏损店</v>
      </c>
      <c r="S29" s="12">
        <v>583</v>
      </c>
      <c r="T29" s="12">
        <v>2586673.7599999998</v>
      </c>
      <c r="U29" s="12">
        <v>381585.35</v>
      </c>
      <c r="V29" s="10"/>
      <c r="W29" s="10"/>
      <c r="X29" s="10"/>
    </row>
    <row r="30" spans="1:24" s="5" customFormat="1">
      <c r="A30" s="6">
        <v>29</v>
      </c>
      <c r="B30" s="6" t="s">
        <v>1318</v>
      </c>
      <c r="C30" s="6" t="s">
        <v>1334</v>
      </c>
      <c r="D30" s="6" t="s">
        <v>1351</v>
      </c>
      <c r="E30" s="6" t="s">
        <v>40</v>
      </c>
      <c r="F30" s="6" t="s">
        <v>2812</v>
      </c>
      <c r="G30" s="6" t="s">
        <v>2795</v>
      </c>
      <c r="H30" s="6" t="s">
        <v>1352</v>
      </c>
      <c r="I30" s="6" t="s">
        <v>22</v>
      </c>
      <c r="J30" s="6">
        <v>127</v>
      </c>
      <c r="K30" s="6" t="s">
        <v>1353</v>
      </c>
      <c r="L30" s="6" t="s">
        <v>1318</v>
      </c>
      <c r="M30" s="6" t="s">
        <v>1323</v>
      </c>
      <c r="N30" s="6" t="s">
        <v>31</v>
      </c>
      <c r="O30" s="6" t="s">
        <v>1323</v>
      </c>
      <c r="P30" s="6" t="s">
        <v>26</v>
      </c>
      <c r="Q30" s="12">
        <v>-198133.00607701499</v>
      </c>
      <c r="R30" s="12" t="str">
        <f t="shared" si="0"/>
        <v>亏损店</v>
      </c>
      <c r="S30" s="12">
        <v>168</v>
      </c>
      <c r="T30" s="12">
        <v>815128.81</v>
      </c>
      <c r="U30" s="12">
        <v>54240.31</v>
      </c>
      <c r="V30" s="10" t="s">
        <v>38</v>
      </c>
      <c r="W30" s="10">
        <v>2021.6</v>
      </c>
      <c r="X30" s="10"/>
    </row>
    <row r="31" spans="1:24" s="5" customFormat="1">
      <c r="A31" s="6">
        <v>30</v>
      </c>
      <c r="B31" s="6" t="s">
        <v>1354</v>
      </c>
      <c r="C31" s="6" t="s">
        <v>1355</v>
      </c>
      <c r="D31" s="6" t="s">
        <v>1356</v>
      </c>
      <c r="E31" s="6" t="s">
        <v>156</v>
      </c>
      <c r="F31" s="6" t="s">
        <v>2810</v>
      </c>
      <c r="G31" s="6" t="s">
        <v>2796</v>
      </c>
      <c r="H31" s="6" t="s">
        <v>1357</v>
      </c>
      <c r="I31" s="6" t="s">
        <v>52</v>
      </c>
      <c r="J31" s="6">
        <v>380</v>
      </c>
      <c r="K31" s="6" t="s">
        <v>1358</v>
      </c>
      <c r="L31" s="6" t="s">
        <v>1318</v>
      </c>
      <c r="M31" s="6" t="s">
        <v>1329</v>
      </c>
      <c r="N31" s="6" t="s">
        <v>25</v>
      </c>
      <c r="O31" s="6" t="s">
        <v>1329</v>
      </c>
      <c r="P31" s="6" t="s">
        <v>359</v>
      </c>
      <c r="Q31" s="12">
        <v>-5771.8691925597523</v>
      </c>
      <c r="R31" s="12" t="str">
        <f t="shared" si="0"/>
        <v>亏损店</v>
      </c>
      <c r="S31" s="12">
        <v>961</v>
      </c>
      <c r="T31" s="12">
        <v>2568030.81</v>
      </c>
      <c r="U31" s="12">
        <v>450545.12</v>
      </c>
      <c r="V31" s="10"/>
      <c r="W31" s="10"/>
      <c r="X31" s="10"/>
    </row>
    <row r="32" spans="1:24" s="5" customFormat="1">
      <c r="A32" s="6">
        <v>31</v>
      </c>
      <c r="B32" s="6" t="s">
        <v>1354</v>
      </c>
      <c r="C32" s="6" t="s">
        <v>1355</v>
      </c>
      <c r="D32" s="6" t="s">
        <v>1372</v>
      </c>
      <c r="E32" s="6" t="s">
        <v>156</v>
      </c>
      <c r="F32" s="6" t="s">
        <v>2810</v>
      </c>
      <c r="G32" s="6" t="s">
        <v>2795</v>
      </c>
      <c r="H32" s="6" t="s">
        <v>1373</v>
      </c>
      <c r="I32" s="6" t="s">
        <v>52</v>
      </c>
      <c r="J32" s="6">
        <v>118.82</v>
      </c>
      <c r="K32" s="6" t="s">
        <v>1374</v>
      </c>
      <c r="L32" s="6" t="s">
        <v>1318</v>
      </c>
      <c r="M32" s="6" t="s">
        <v>1371</v>
      </c>
      <c r="N32" s="6" t="s">
        <v>25</v>
      </c>
      <c r="O32" s="6" t="s">
        <v>1371</v>
      </c>
      <c r="P32" s="6" t="s">
        <v>56</v>
      </c>
      <c r="Q32" s="12">
        <v>-473145.736319641</v>
      </c>
      <c r="R32" s="12" t="str">
        <f t="shared" si="0"/>
        <v>亏损店</v>
      </c>
      <c r="S32" s="12">
        <v>964</v>
      </c>
      <c r="T32" s="12">
        <v>3819400.51</v>
      </c>
      <c r="U32" s="12">
        <v>451974.28</v>
      </c>
      <c r="V32" s="10"/>
      <c r="W32" s="10"/>
      <c r="X32" s="10"/>
    </row>
    <row r="33" spans="1:24" s="5" customFormat="1">
      <c r="A33" s="6">
        <v>32</v>
      </c>
      <c r="B33" s="7" t="s">
        <v>1393</v>
      </c>
      <c r="C33" s="6" t="s">
        <v>1403</v>
      </c>
      <c r="D33" s="7" t="s">
        <v>1404</v>
      </c>
      <c r="E33" s="6" t="s">
        <v>156</v>
      </c>
      <c r="F33" s="6" t="s">
        <v>2810</v>
      </c>
      <c r="G33" s="6" t="s">
        <v>2796</v>
      </c>
      <c r="H33" s="6" t="s">
        <v>1405</v>
      </c>
      <c r="I33" s="6" t="s">
        <v>22</v>
      </c>
      <c r="J33" s="6">
        <v>220</v>
      </c>
      <c r="K33" s="6" t="s">
        <v>1406</v>
      </c>
      <c r="L33" s="6" t="s">
        <v>1393</v>
      </c>
      <c r="M33" s="6" t="s">
        <v>1398</v>
      </c>
      <c r="N33" s="6" t="s">
        <v>31</v>
      </c>
      <c r="O33" s="6" t="s">
        <v>1398</v>
      </c>
      <c r="P33" s="6" t="s">
        <v>359</v>
      </c>
      <c r="Q33" s="12">
        <v>54824.022744544032</v>
      </c>
      <c r="R33" s="12" t="str">
        <f t="shared" si="0"/>
        <v>盈利店</v>
      </c>
      <c r="S33" s="12">
        <v>318</v>
      </c>
      <c r="T33" s="12">
        <v>1004421</v>
      </c>
      <c r="U33" s="12">
        <v>133000.5</v>
      </c>
      <c r="V33" s="10" t="s">
        <v>289</v>
      </c>
      <c r="W33" s="19">
        <v>2021.8</v>
      </c>
      <c r="X33" s="10"/>
    </row>
    <row r="34" spans="1:24" s="5" customFormat="1">
      <c r="A34" s="6">
        <v>33</v>
      </c>
      <c r="B34" s="6" t="s">
        <v>1393</v>
      </c>
      <c r="C34" s="6" t="s">
        <v>1403</v>
      </c>
      <c r="D34" s="6" t="s">
        <v>1407</v>
      </c>
      <c r="E34" s="6" t="s">
        <v>156</v>
      </c>
      <c r="F34" s="6" t="s">
        <v>2811</v>
      </c>
      <c r="G34" s="6" t="s">
        <v>2795</v>
      </c>
      <c r="H34" s="6" t="s">
        <v>1408</v>
      </c>
      <c r="I34" s="6" t="s">
        <v>22</v>
      </c>
      <c r="J34" s="6">
        <v>141.51</v>
      </c>
      <c r="K34" s="6" t="s">
        <v>1409</v>
      </c>
      <c r="L34" s="6" t="s">
        <v>1393</v>
      </c>
      <c r="M34" s="6" t="s">
        <v>1398</v>
      </c>
      <c r="N34" s="6" t="s">
        <v>31</v>
      </c>
      <c r="O34" s="6" t="s">
        <v>1398</v>
      </c>
      <c r="P34" s="6" t="s">
        <v>359</v>
      </c>
      <c r="Q34" s="12">
        <v>221246.04502898233</v>
      </c>
      <c r="R34" s="12" t="str">
        <f t="shared" si="0"/>
        <v>盈利店</v>
      </c>
      <c r="S34" s="12">
        <v>2058</v>
      </c>
      <c r="T34" s="12">
        <v>8167515.5800000001</v>
      </c>
      <c r="U34" s="12">
        <v>1078636.48</v>
      </c>
      <c r="V34" s="10"/>
      <c r="W34" s="10"/>
      <c r="X34" s="10" t="s">
        <v>1410</v>
      </c>
    </row>
    <row r="35" spans="1:24" s="5" customFormat="1">
      <c r="A35" s="6">
        <v>34</v>
      </c>
      <c r="B35" s="6" t="s">
        <v>1393</v>
      </c>
      <c r="C35" s="6" t="s">
        <v>1403</v>
      </c>
      <c r="D35" s="6" t="s">
        <v>1419</v>
      </c>
      <c r="E35" s="6" t="s">
        <v>156</v>
      </c>
      <c r="F35" s="6" t="s">
        <v>2812</v>
      </c>
      <c r="G35" s="6" t="s">
        <v>2795</v>
      </c>
      <c r="H35" s="6" t="s">
        <v>1420</v>
      </c>
      <c r="I35" s="6" t="s">
        <v>22</v>
      </c>
      <c r="J35" s="6">
        <v>18</v>
      </c>
      <c r="K35" s="6" t="s">
        <v>1421</v>
      </c>
      <c r="L35" s="6" t="s">
        <v>1393</v>
      </c>
      <c r="M35" s="6" t="s">
        <v>1398</v>
      </c>
      <c r="N35" s="6" t="s">
        <v>31</v>
      </c>
      <c r="O35" s="6" t="s">
        <v>1398</v>
      </c>
      <c r="P35" s="6" t="s">
        <v>359</v>
      </c>
      <c r="Q35" s="12">
        <v>-54263.695424836755</v>
      </c>
      <c r="R35" s="12" t="str">
        <f t="shared" si="0"/>
        <v>亏损店</v>
      </c>
      <c r="S35" s="12">
        <v>468</v>
      </c>
      <c r="T35" s="12">
        <v>1889605.6</v>
      </c>
      <c r="U35" s="12">
        <v>168226.3</v>
      </c>
      <c r="V35" s="10"/>
      <c r="W35" s="10"/>
      <c r="X35" s="10"/>
    </row>
    <row r="36" spans="1:24" s="5" customFormat="1">
      <c r="A36" s="6">
        <v>35</v>
      </c>
      <c r="B36" s="6" t="s">
        <v>1393</v>
      </c>
      <c r="C36" s="6" t="s">
        <v>1422</v>
      </c>
      <c r="D36" s="6" t="s">
        <v>1423</v>
      </c>
      <c r="E36" s="6" t="s">
        <v>156</v>
      </c>
      <c r="F36" s="6" t="e">
        <v>#N/A</v>
      </c>
      <c r="G36" s="6" t="s">
        <v>2795</v>
      </c>
      <c r="H36" s="6" t="s">
        <v>1424</v>
      </c>
      <c r="I36" s="6" t="s">
        <v>22</v>
      </c>
      <c r="J36" s="6">
        <v>26.4</v>
      </c>
      <c r="K36" s="6" t="s">
        <v>1425</v>
      </c>
      <c r="L36" s="6" t="s">
        <v>1393</v>
      </c>
      <c r="M36" s="6" t="s">
        <v>1398</v>
      </c>
      <c r="N36" s="6" t="s">
        <v>31</v>
      </c>
      <c r="O36" s="6" t="s">
        <v>1398</v>
      </c>
      <c r="P36" s="6" t="s">
        <v>359</v>
      </c>
      <c r="Q36" s="12">
        <v>-5665.5588426728</v>
      </c>
      <c r="R36" s="12" t="str">
        <f t="shared" si="0"/>
        <v>亏损店</v>
      </c>
      <c r="S36" s="12">
        <v>58</v>
      </c>
      <c r="T36" s="12">
        <v>164984</v>
      </c>
      <c r="U36" s="12">
        <v>10304</v>
      </c>
      <c r="V36" s="10" t="s">
        <v>289</v>
      </c>
      <c r="W36" s="10">
        <v>2021.12</v>
      </c>
      <c r="X36" s="10"/>
    </row>
    <row r="37" spans="1:24" s="5" customFormat="1">
      <c r="A37" s="6">
        <v>36</v>
      </c>
      <c r="B37" s="6" t="s">
        <v>1426</v>
      </c>
      <c r="C37" s="6" t="s">
        <v>1479</v>
      </c>
      <c r="D37" s="6" t="s">
        <v>1519</v>
      </c>
      <c r="E37" s="6" t="s">
        <v>156</v>
      </c>
      <c r="F37" s="6" t="s">
        <v>2812</v>
      </c>
      <c r="G37" s="6" t="s">
        <v>2795</v>
      </c>
      <c r="H37" s="6" t="s">
        <v>1520</v>
      </c>
      <c r="I37" s="6" t="s">
        <v>52</v>
      </c>
      <c r="J37" s="6">
        <v>116.21</v>
      </c>
      <c r="K37" s="6" t="s">
        <v>1521</v>
      </c>
      <c r="L37" s="6" t="s">
        <v>1426</v>
      </c>
      <c r="M37" s="6" t="s">
        <v>1431</v>
      </c>
      <c r="N37" s="6" t="s">
        <v>31</v>
      </c>
      <c r="O37" s="6" t="s">
        <v>1431</v>
      </c>
      <c r="P37" s="6" t="s">
        <v>26</v>
      </c>
      <c r="Q37" s="12">
        <v>-88503.712349006528</v>
      </c>
      <c r="R37" s="12" t="str">
        <f t="shared" si="0"/>
        <v>亏损店</v>
      </c>
      <c r="S37" s="12">
        <v>698</v>
      </c>
      <c r="T37" s="12">
        <v>2031670.12</v>
      </c>
      <c r="U37" s="12">
        <v>209970.74</v>
      </c>
      <c r="V37" s="10"/>
      <c r="W37" s="10"/>
      <c r="X37" s="10"/>
    </row>
    <row r="38" spans="1:24" s="5" customFormat="1">
      <c r="A38" s="6">
        <v>37</v>
      </c>
      <c r="B38" s="6" t="s">
        <v>1426</v>
      </c>
      <c r="C38" s="6" t="s">
        <v>1427</v>
      </c>
      <c r="D38" s="6" t="s">
        <v>1467</v>
      </c>
      <c r="E38" s="6" t="s">
        <v>156</v>
      </c>
      <c r="F38" s="6" t="s">
        <v>2813</v>
      </c>
      <c r="G38" s="6" t="s">
        <v>2796</v>
      </c>
      <c r="H38" s="6" t="s">
        <v>1468</v>
      </c>
      <c r="I38" s="6" t="s">
        <v>22</v>
      </c>
      <c r="J38" s="6">
        <v>50</v>
      </c>
      <c r="K38" s="6" t="s">
        <v>1469</v>
      </c>
      <c r="L38" s="6" t="s">
        <v>1426</v>
      </c>
      <c r="M38" s="6" t="s">
        <v>1470</v>
      </c>
      <c r="N38" s="6" t="s">
        <v>25</v>
      </c>
      <c r="O38" s="6" t="s">
        <v>1470</v>
      </c>
      <c r="P38" s="6" t="s">
        <v>566</v>
      </c>
      <c r="Q38" s="12">
        <v>1745856.518853436</v>
      </c>
      <c r="R38" s="12" t="str">
        <f t="shared" si="0"/>
        <v>盈利店</v>
      </c>
      <c r="S38" s="12">
        <v>4107</v>
      </c>
      <c r="T38" s="12">
        <v>10754860.859999999</v>
      </c>
      <c r="U38" s="12">
        <v>2135628.17</v>
      </c>
      <c r="V38" s="10"/>
      <c r="W38" s="10"/>
      <c r="X38" s="10"/>
    </row>
    <row r="39" spans="1:24" s="5" customFormat="1">
      <c r="A39" s="6">
        <v>38</v>
      </c>
      <c r="B39" s="6" t="s">
        <v>1426</v>
      </c>
      <c r="C39" s="6" t="s">
        <v>1538</v>
      </c>
      <c r="D39" s="6" t="s">
        <v>1543</v>
      </c>
      <c r="E39" s="6" t="s">
        <v>156</v>
      </c>
      <c r="F39" s="6" t="s">
        <v>2811</v>
      </c>
      <c r="G39" s="6" t="s">
        <v>2796</v>
      </c>
      <c r="H39" s="6" t="s">
        <v>1544</v>
      </c>
      <c r="I39" s="6" t="s">
        <v>22</v>
      </c>
      <c r="J39" s="6">
        <v>10</v>
      </c>
      <c r="K39" s="6" t="s">
        <v>1545</v>
      </c>
      <c r="L39" s="6" t="s">
        <v>1426</v>
      </c>
      <c r="M39" s="6" t="s">
        <v>1542</v>
      </c>
      <c r="N39" s="6" t="s">
        <v>25</v>
      </c>
      <c r="O39" s="6" t="s">
        <v>1542</v>
      </c>
      <c r="P39" s="6" t="s">
        <v>48</v>
      </c>
      <c r="Q39" s="12">
        <v>38722.62891194754</v>
      </c>
      <c r="R39" s="12" t="str">
        <f t="shared" si="0"/>
        <v>盈利店</v>
      </c>
      <c r="S39" s="12">
        <v>1522</v>
      </c>
      <c r="T39" s="12">
        <v>4094498.56</v>
      </c>
      <c r="U39" s="12">
        <v>877891.91</v>
      </c>
      <c r="V39" s="10"/>
      <c r="W39" s="10"/>
      <c r="X39" s="10"/>
    </row>
    <row r="40" spans="1:24" s="5" customFormat="1">
      <c r="A40" s="6">
        <v>39</v>
      </c>
      <c r="B40" s="6" t="s">
        <v>1686</v>
      </c>
      <c r="C40" s="6" t="s">
        <v>1687</v>
      </c>
      <c r="D40" s="6" t="s">
        <v>1702</v>
      </c>
      <c r="E40" s="6" t="s">
        <v>156</v>
      </c>
      <c r="F40" s="6" t="s">
        <v>2810</v>
      </c>
      <c r="G40" s="6" t="s">
        <v>2796</v>
      </c>
      <c r="H40" s="6" t="s">
        <v>1703</v>
      </c>
      <c r="I40" s="6" t="s">
        <v>22</v>
      </c>
      <c r="J40" s="6">
        <v>100</v>
      </c>
      <c r="K40" s="6" t="s">
        <v>1704</v>
      </c>
      <c r="L40" s="6" t="s">
        <v>1686</v>
      </c>
      <c r="M40" s="6" t="s">
        <v>1691</v>
      </c>
      <c r="N40" s="6" t="s">
        <v>31</v>
      </c>
      <c r="O40" s="6" t="s">
        <v>1691</v>
      </c>
      <c r="P40" s="6" t="s">
        <v>359</v>
      </c>
      <c r="Q40" s="12">
        <v>287519.55043307744</v>
      </c>
      <c r="R40" s="12" t="str">
        <f t="shared" si="0"/>
        <v>盈利店</v>
      </c>
      <c r="S40" s="12">
        <v>1895</v>
      </c>
      <c r="T40" s="12">
        <v>6053079.6799999997</v>
      </c>
      <c r="U40" s="12">
        <v>666069.44999999995</v>
      </c>
      <c r="V40" s="10"/>
      <c r="W40" s="10"/>
      <c r="X40" s="10"/>
    </row>
    <row r="41" spans="1:24" s="5" customFormat="1">
      <c r="A41" s="6">
        <v>40</v>
      </c>
      <c r="B41" s="6" t="s">
        <v>1686</v>
      </c>
      <c r="C41" s="6" t="s">
        <v>1708</v>
      </c>
      <c r="D41" s="6" t="s">
        <v>1716</v>
      </c>
      <c r="E41" s="6" t="s">
        <v>156</v>
      </c>
      <c r="F41" s="6" t="s">
        <v>2811</v>
      </c>
      <c r="G41" s="6" t="s">
        <v>2796</v>
      </c>
      <c r="H41" s="6" t="s">
        <v>1717</v>
      </c>
      <c r="I41" s="6" t="s">
        <v>22</v>
      </c>
      <c r="J41" s="6">
        <v>200</v>
      </c>
      <c r="K41" s="6" t="s">
        <v>1718</v>
      </c>
      <c r="L41" s="6" t="s">
        <v>1686</v>
      </c>
      <c r="M41" s="6" t="s">
        <v>1712</v>
      </c>
      <c r="N41" s="6" t="s">
        <v>1559</v>
      </c>
      <c r="O41" s="6" t="s">
        <v>1712</v>
      </c>
      <c r="P41" s="6" t="s">
        <v>26</v>
      </c>
      <c r="Q41" s="12">
        <v>671627.76587635023</v>
      </c>
      <c r="R41" s="12" t="str">
        <f t="shared" si="0"/>
        <v>盈利店</v>
      </c>
      <c r="S41" s="12">
        <v>2311</v>
      </c>
      <c r="T41" s="12">
        <v>6432228</v>
      </c>
      <c r="U41" s="12">
        <v>927652</v>
      </c>
      <c r="V41" s="10"/>
      <c r="W41" s="10"/>
      <c r="X41" s="10" t="s">
        <v>1719</v>
      </c>
    </row>
    <row r="42" spans="1:24" s="5" customFormat="1">
      <c r="A42" s="6">
        <v>41</v>
      </c>
      <c r="B42" s="6" t="s">
        <v>1686</v>
      </c>
      <c r="C42" s="6" t="s">
        <v>1708</v>
      </c>
      <c r="D42" s="6" t="s">
        <v>1723</v>
      </c>
      <c r="E42" s="6" t="s">
        <v>156</v>
      </c>
      <c r="F42" s="6" t="s">
        <v>2810</v>
      </c>
      <c r="G42" s="6" t="s">
        <v>2796</v>
      </c>
      <c r="H42" s="6" t="s">
        <v>1724</v>
      </c>
      <c r="I42" s="6" t="s">
        <v>22</v>
      </c>
      <c r="J42" s="6">
        <v>10</v>
      </c>
      <c r="K42" s="6" t="s">
        <v>1725</v>
      </c>
      <c r="L42" s="6" t="s">
        <v>1686</v>
      </c>
      <c r="M42" s="6" t="s">
        <v>1726</v>
      </c>
      <c r="N42" s="6" t="s">
        <v>25</v>
      </c>
      <c r="O42" s="6" t="s">
        <v>1726</v>
      </c>
      <c r="P42" s="6" t="s">
        <v>48</v>
      </c>
      <c r="Q42" s="12">
        <v>101694.76241890859</v>
      </c>
      <c r="R42" s="12" t="str">
        <f t="shared" si="0"/>
        <v>盈利店</v>
      </c>
      <c r="S42" s="12">
        <v>1619</v>
      </c>
      <c r="T42" s="12">
        <v>3759747.41</v>
      </c>
      <c r="U42" s="12">
        <v>331165.01</v>
      </c>
      <c r="V42" s="10"/>
      <c r="W42" s="10"/>
      <c r="X42" s="10" t="s">
        <v>1727</v>
      </c>
    </row>
    <row r="43" spans="1:24" s="5" customFormat="1">
      <c r="A43" s="6">
        <v>42</v>
      </c>
      <c r="B43" s="6" t="s">
        <v>1686</v>
      </c>
      <c r="C43" s="6" t="s">
        <v>1708</v>
      </c>
      <c r="D43" s="6" t="s">
        <v>1728</v>
      </c>
      <c r="E43" s="6" t="s">
        <v>156</v>
      </c>
      <c r="F43" s="6" t="s">
        <v>2810</v>
      </c>
      <c r="G43" s="6" t="s">
        <v>2796</v>
      </c>
      <c r="H43" s="6" t="s">
        <v>1729</v>
      </c>
      <c r="I43" s="6" t="s">
        <v>22</v>
      </c>
      <c r="J43" s="6">
        <v>200</v>
      </c>
      <c r="K43" s="6" t="s">
        <v>1730</v>
      </c>
      <c r="L43" s="6" t="s">
        <v>1686</v>
      </c>
      <c r="M43" s="6" t="s">
        <v>1712</v>
      </c>
      <c r="N43" s="6" t="s">
        <v>1559</v>
      </c>
      <c r="O43" s="6" t="s">
        <v>1712</v>
      </c>
      <c r="P43" s="6" t="s">
        <v>26</v>
      </c>
      <c r="Q43" s="12">
        <v>351276.23520570243</v>
      </c>
      <c r="R43" s="12" t="str">
        <f t="shared" si="0"/>
        <v>盈利店</v>
      </c>
      <c r="S43" s="12">
        <v>1919</v>
      </c>
      <c r="T43" s="12">
        <v>5829429.5999999996</v>
      </c>
      <c r="U43" s="12">
        <v>687942.3</v>
      </c>
      <c r="V43" s="10"/>
      <c r="W43" s="10"/>
      <c r="X43" s="10"/>
    </row>
    <row r="44" spans="1:24" s="5" customFormat="1">
      <c r="A44" s="6">
        <v>43</v>
      </c>
      <c r="B44" s="6" t="s">
        <v>1686</v>
      </c>
      <c r="C44" s="6" t="s">
        <v>1759</v>
      </c>
      <c r="D44" s="6" t="s">
        <v>1767</v>
      </c>
      <c r="E44" s="6" t="s">
        <v>156</v>
      </c>
      <c r="F44" s="6" t="s">
        <v>2810</v>
      </c>
      <c r="G44" s="6" t="s">
        <v>2796</v>
      </c>
      <c r="H44" s="6" t="s">
        <v>1768</v>
      </c>
      <c r="I44" s="6" t="s">
        <v>22</v>
      </c>
      <c r="J44" s="6">
        <v>60</v>
      </c>
      <c r="K44" s="6" t="s">
        <v>1769</v>
      </c>
      <c r="L44" s="6" t="s">
        <v>1686</v>
      </c>
      <c r="M44" s="6" t="s">
        <v>1712</v>
      </c>
      <c r="N44" s="6" t="s">
        <v>1559</v>
      </c>
      <c r="O44" s="6" t="s">
        <v>1712</v>
      </c>
      <c r="P44" s="6" t="s">
        <v>26</v>
      </c>
      <c r="Q44" s="12">
        <v>397635.22000000003</v>
      </c>
      <c r="R44" s="12" t="str">
        <f t="shared" si="0"/>
        <v>盈利店</v>
      </c>
      <c r="S44" s="12">
        <v>2302</v>
      </c>
      <c r="T44" s="12">
        <v>6580113.3200000003</v>
      </c>
      <c r="U44" s="12">
        <v>887767.32</v>
      </c>
      <c r="V44" s="10"/>
      <c r="W44" s="10"/>
      <c r="X44" s="10"/>
    </row>
    <row r="45" spans="1:24" s="5" customFormat="1">
      <c r="A45" s="6">
        <v>44</v>
      </c>
      <c r="B45" s="6" t="s">
        <v>1686</v>
      </c>
      <c r="C45" s="6" t="s">
        <v>1742</v>
      </c>
      <c r="D45" s="6" t="s">
        <v>1755</v>
      </c>
      <c r="E45" s="6" t="s">
        <v>156</v>
      </c>
      <c r="F45" s="6" t="s">
        <v>2812</v>
      </c>
      <c r="G45" s="6" t="s">
        <v>2796</v>
      </c>
      <c r="H45" s="6" t="s">
        <v>1756</v>
      </c>
      <c r="I45" s="6" t="s">
        <v>52</v>
      </c>
      <c r="J45" s="6">
        <v>70</v>
      </c>
      <c r="K45" s="6" t="s">
        <v>1757</v>
      </c>
      <c r="L45" s="6" t="s">
        <v>1686</v>
      </c>
      <c r="M45" s="6" t="s">
        <v>1726</v>
      </c>
      <c r="N45" s="6" t="s">
        <v>25</v>
      </c>
      <c r="O45" s="6" t="s">
        <v>1726</v>
      </c>
      <c r="P45" s="6" t="s">
        <v>48</v>
      </c>
      <c r="Q45" s="12">
        <v>6281.7100000000028</v>
      </c>
      <c r="R45" s="12" t="str">
        <f t="shared" si="0"/>
        <v>盈利店</v>
      </c>
      <c r="S45" s="12">
        <v>390</v>
      </c>
      <c r="T45" s="12">
        <v>856412.4</v>
      </c>
      <c r="U45" s="12">
        <v>82240.7</v>
      </c>
      <c r="V45" s="10" t="s">
        <v>289</v>
      </c>
      <c r="W45" s="10"/>
      <c r="X45" s="10" t="s">
        <v>1758</v>
      </c>
    </row>
    <row r="46" spans="1:24" s="5" customFormat="1">
      <c r="A46" s="6">
        <v>45</v>
      </c>
      <c r="B46" s="6" t="s">
        <v>1778</v>
      </c>
      <c r="C46" s="6" t="s">
        <v>1829</v>
      </c>
      <c r="D46" s="6" t="s">
        <v>1842</v>
      </c>
      <c r="E46" s="6" t="s">
        <v>40</v>
      </c>
      <c r="F46" s="6" t="s">
        <v>2812</v>
      </c>
      <c r="G46" s="6" t="s">
        <v>2795</v>
      </c>
      <c r="H46" s="6" t="s">
        <v>1843</v>
      </c>
      <c r="I46" s="6" t="s">
        <v>22</v>
      </c>
      <c r="J46" s="6">
        <v>115</v>
      </c>
      <c r="K46" s="6" t="s">
        <v>1844</v>
      </c>
      <c r="L46" s="6" t="s">
        <v>1778</v>
      </c>
      <c r="M46" s="6" t="s">
        <v>1783</v>
      </c>
      <c r="N46" s="6" t="s">
        <v>31</v>
      </c>
      <c r="O46" s="6" t="s">
        <v>1783</v>
      </c>
      <c r="P46" s="6" t="s">
        <v>359</v>
      </c>
      <c r="Q46" s="12">
        <v>46047.561605244948</v>
      </c>
      <c r="R46" s="12" t="str">
        <f t="shared" si="0"/>
        <v>盈利店</v>
      </c>
      <c r="S46" s="12">
        <v>155</v>
      </c>
      <c r="T46" s="12">
        <v>478489.8</v>
      </c>
      <c r="U46" s="12">
        <v>174043.6</v>
      </c>
      <c r="V46" s="10" t="s">
        <v>38</v>
      </c>
      <c r="W46" s="10" t="s">
        <v>1845</v>
      </c>
      <c r="X46" s="10"/>
    </row>
    <row r="47" spans="1:24" s="5" customFormat="1">
      <c r="A47" s="6">
        <v>46</v>
      </c>
      <c r="B47" s="6" t="s">
        <v>1850</v>
      </c>
      <c r="C47" s="6" t="s">
        <v>1851</v>
      </c>
      <c r="D47" s="6" t="s">
        <v>1856</v>
      </c>
      <c r="E47" s="6" t="s">
        <v>156</v>
      </c>
      <c r="F47" s="6" t="s">
        <v>2813</v>
      </c>
      <c r="G47" s="6" t="s">
        <v>2796</v>
      </c>
      <c r="H47" s="6" t="s">
        <v>1857</v>
      </c>
      <c r="I47" s="6" t="s">
        <v>22</v>
      </c>
      <c r="J47" s="6">
        <v>700</v>
      </c>
      <c r="K47" s="6" t="s">
        <v>1858</v>
      </c>
      <c r="L47" s="6" t="s">
        <v>1850</v>
      </c>
      <c r="M47" s="6" t="s">
        <v>1855</v>
      </c>
      <c r="N47" s="6" t="s">
        <v>31</v>
      </c>
      <c r="O47" s="6" t="s">
        <v>1855</v>
      </c>
      <c r="P47" s="6" t="s">
        <v>26</v>
      </c>
      <c r="Q47" s="12">
        <v>424269.79625771695</v>
      </c>
      <c r="R47" s="12" t="str">
        <f t="shared" si="0"/>
        <v>盈利店</v>
      </c>
      <c r="S47" s="12">
        <v>6343</v>
      </c>
      <c r="T47" s="12">
        <v>24140450.16</v>
      </c>
      <c r="U47" s="12">
        <v>2826566.26</v>
      </c>
      <c r="V47" s="20"/>
      <c r="W47" s="10"/>
      <c r="X47" s="10"/>
    </row>
    <row r="48" spans="1:24" s="5" customFormat="1">
      <c r="A48" s="6">
        <v>47</v>
      </c>
      <c r="B48" s="6" t="s">
        <v>2302</v>
      </c>
      <c r="C48" s="6" t="s">
        <v>2309</v>
      </c>
      <c r="D48" s="7" t="s">
        <v>2349</v>
      </c>
      <c r="E48" s="6" t="s">
        <v>156</v>
      </c>
      <c r="F48" s="6" t="s">
        <v>2812</v>
      </c>
      <c r="G48" s="6" t="s">
        <v>2795</v>
      </c>
      <c r="H48" s="6" t="s">
        <v>2350</v>
      </c>
      <c r="I48" s="6" t="s">
        <v>52</v>
      </c>
      <c r="J48" s="6">
        <v>20</v>
      </c>
      <c r="K48" s="6" t="s">
        <v>2351</v>
      </c>
      <c r="L48" s="6" t="s">
        <v>2302</v>
      </c>
      <c r="M48" s="6" t="s">
        <v>2352</v>
      </c>
      <c r="N48" s="6" t="s">
        <v>181</v>
      </c>
      <c r="O48" s="6" t="s">
        <v>2308</v>
      </c>
      <c r="P48" s="6" t="s">
        <v>26</v>
      </c>
      <c r="Q48" s="12">
        <v>42000</v>
      </c>
      <c r="R48" s="12" t="str">
        <f t="shared" si="0"/>
        <v>盈利店</v>
      </c>
      <c r="S48" s="12">
        <v>908</v>
      </c>
      <c r="T48" s="12">
        <v>2251229</v>
      </c>
      <c r="U48" s="12">
        <v>168339.3</v>
      </c>
      <c r="V48" s="10"/>
      <c r="W48" s="10"/>
      <c r="X48" s="10"/>
    </row>
    <row r="49" spans="1:24" s="5" customFormat="1">
      <c r="A49" s="6">
        <v>48</v>
      </c>
      <c r="B49" s="6" t="s">
        <v>2441</v>
      </c>
      <c r="C49" s="6" t="s">
        <v>2442</v>
      </c>
      <c r="D49" s="6" t="s">
        <v>2443</v>
      </c>
      <c r="E49" s="6" t="s">
        <v>156</v>
      </c>
      <c r="F49" s="6" t="s">
        <v>2810</v>
      </c>
      <c r="G49" s="6" t="s">
        <v>2795</v>
      </c>
      <c r="H49" s="6" t="s">
        <v>2444</v>
      </c>
      <c r="I49" s="6" t="s">
        <v>22</v>
      </c>
      <c r="J49" s="6">
        <v>138</v>
      </c>
      <c r="K49" s="6" t="s">
        <v>2445</v>
      </c>
      <c r="L49" s="6" t="s">
        <v>2441</v>
      </c>
      <c r="M49" s="6" t="s">
        <v>2446</v>
      </c>
      <c r="N49" s="6" t="s">
        <v>31</v>
      </c>
      <c r="O49" s="6" t="s">
        <v>2447</v>
      </c>
      <c r="P49" s="6" t="s">
        <v>56</v>
      </c>
      <c r="Q49" s="12">
        <v>438189.32</v>
      </c>
      <c r="R49" s="12" t="str">
        <f t="shared" si="0"/>
        <v>盈利店</v>
      </c>
      <c r="S49" s="12">
        <v>519</v>
      </c>
      <c r="T49" s="12">
        <v>2532744.87</v>
      </c>
      <c r="U49" s="12">
        <v>513108.55</v>
      </c>
      <c r="V49" s="10"/>
      <c r="W49" s="10"/>
      <c r="X49" s="10" t="s">
        <v>2448</v>
      </c>
    </row>
    <row r="50" spans="1:24" s="5" customFormat="1">
      <c r="A50" s="6">
        <v>49</v>
      </c>
      <c r="B50" s="6" t="s">
        <v>2597</v>
      </c>
      <c r="C50" s="6" t="s">
        <v>2598</v>
      </c>
      <c r="D50" s="6" t="s">
        <v>2679</v>
      </c>
      <c r="E50" s="6" t="s">
        <v>156</v>
      </c>
      <c r="F50" s="6" t="s">
        <v>2811</v>
      </c>
      <c r="G50" s="6" t="s">
        <v>2796</v>
      </c>
      <c r="H50" s="6" t="s">
        <v>2680</v>
      </c>
      <c r="I50" s="6" t="s">
        <v>52</v>
      </c>
      <c r="J50" s="6">
        <v>160</v>
      </c>
      <c r="K50" s="6" t="s">
        <v>2681</v>
      </c>
      <c r="L50" s="6" t="s">
        <v>496</v>
      </c>
      <c r="M50" s="6" t="s">
        <v>546</v>
      </c>
      <c r="N50" s="6" t="s">
        <v>31</v>
      </c>
      <c r="O50" s="6" t="s">
        <v>546</v>
      </c>
      <c r="P50" s="6" t="s">
        <v>183</v>
      </c>
      <c r="Q50" s="12">
        <v>91009.759641957062</v>
      </c>
      <c r="R50" s="12" t="str">
        <f t="shared" si="0"/>
        <v>盈利店</v>
      </c>
      <c r="S50" s="12">
        <v>1683</v>
      </c>
      <c r="T50" s="12">
        <v>7767461.79</v>
      </c>
      <c r="U50" s="12">
        <v>1418466.97</v>
      </c>
      <c r="V50" s="10"/>
      <c r="W50" s="10"/>
      <c r="X50" s="10"/>
    </row>
    <row r="51" spans="1:24" s="5" customFormat="1">
      <c r="A51" s="6">
        <v>50</v>
      </c>
      <c r="B51" s="6" t="s">
        <v>2597</v>
      </c>
      <c r="C51" s="6" t="s">
        <v>2598</v>
      </c>
      <c r="D51" s="6" t="s">
        <v>2704</v>
      </c>
      <c r="E51" s="6" t="s">
        <v>156</v>
      </c>
      <c r="F51" s="6" t="s">
        <v>2810</v>
      </c>
      <c r="G51" s="6" t="s">
        <v>2796</v>
      </c>
      <c r="H51" s="6" t="s">
        <v>2705</v>
      </c>
      <c r="I51" s="6" t="s">
        <v>52</v>
      </c>
      <c r="J51" s="6">
        <v>370</v>
      </c>
      <c r="K51" s="6" t="s">
        <v>2706</v>
      </c>
      <c r="L51" s="6" t="s">
        <v>496</v>
      </c>
      <c r="M51" s="6" t="s">
        <v>546</v>
      </c>
      <c r="N51" s="6" t="s">
        <v>31</v>
      </c>
      <c r="O51" s="6" t="s">
        <v>546</v>
      </c>
      <c r="P51" s="6" t="s">
        <v>183</v>
      </c>
      <c r="Q51" s="12">
        <v>13421.786730359736</v>
      </c>
      <c r="R51" s="12" t="str">
        <f t="shared" si="0"/>
        <v>盈利店</v>
      </c>
      <c r="S51" s="12">
        <v>306</v>
      </c>
      <c r="T51" s="12">
        <v>2217011.25</v>
      </c>
      <c r="U51" s="12">
        <v>418326.99</v>
      </c>
      <c r="V51" s="10"/>
      <c r="W51" s="10"/>
      <c r="X51" s="10"/>
    </row>
    <row r="52" spans="1:24" s="5" customFormat="1">
      <c r="A52" s="6">
        <v>51</v>
      </c>
      <c r="B52" s="6" t="s">
        <v>594</v>
      </c>
      <c r="C52" s="6" t="s">
        <v>595</v>
      </c>
      <c r="D52" s="6" t="s">
        <v>612</v>
      </c>
      <c r="E52" s="6" t="s">
        <v>156</v>
      </c>
      <c r="F52" s="6" t="s">
        <v>2811</v>
      </c>
      <c r="G52" s="6" t="s">
        <v>2796</v>
      </c>
      <c r="H52" s="6" t="s">
        <v>613</v>
      </c>
      <c r="I52" s="6" t="s">
        <v>52</v>
      </c>
      <c r="J52" s="6">
        <v>170</v>
      </c>
      <c r="K52" s="6" t="s">
        <v>614</v>
      </c>
      <c r="L52" s="6" t="s">
        <v>496</v>
      </c>
      <c r="M52" s="6" t="s">
        <v>615</v>
      </c>
      <c r="N52" s="6" t="s">
        <v>37</v>
      </c>
      <c r="O52" s="6" t="s">
        <v>565</v>
      </c>
      <c r="P52" s="6" t="s">
        <v>566</v>
      </c>
      <c r="Q52" s="12">
        <v>678016.75604220026</v>
      </c>
      <c r="R52" s="12" t="str">
        <f t="shared" si="0"/>
        <v>盈利店</v>
      </c>
      <c r="S52" s="12">
        <v>1915</v>
      </c>
      <c r="T52" s="12">
        <v>3573626.64</v>
      </c>
      <c r="U52" s="12">
        <v>1063118.3500000001</v>
      </c>
      <c r="V52" s="10"/>
      <c r="W52" s="10"/>
      <c r="X52" s="10" t="s">
        <v>599</v>
      </c>
    </row>
    <row r="53" spans="1:24" s="5" customFormat="1">
      <c r="A53" s="6">
        <v>52</v>
      </c>
      <c r="B53" s="6" t="s">
        <v>2751</v>
      </c>
      <c r="C53" s="6" t="s">
        <v>2784</v>
      </c>
      <c r="D53" s="6" t="s">
        <v>2785</v>
      </c>
      <c r="E53" s="6" t="s">
        <v>156</v>
      </c>
      <c r="F53" s="6" t="s">
        <v>2810</v>
      </c>
      <c r="G53" s="6" t="s">
        <v>2795</v>
      </c>
      <c r="H53" s="6" t="s">
        <v>2786</v>
      </c>
      <c r="I53" s="6" t="s">
        <v>22</v>
      </c>
      <c r="J53" s="6">
        <v>240.68</v>
      </c>
      <c r="K53" s="6" t="s">
        <v>2787</v>
      </c>
      <c r="L53" s="6" t="s">
        <v>2751</v>
      </c>
      <c r="M53" s="6" t="s">
        <v>2788</v>
      </c>
      <c r="N53" s="6" t="s">
        <v>181</v>
      </c>
      <c r="O53" s="6" t="s">
        <v>2757</v>
      </c>
      <c r="P53" s="6" t="s">
        <v>26</v>
      </c>
      <c r="Q53" s="12">
        <v>-302802.15000000002</v>
      </c>
      <c r="R53" s="12" t="str">
        <f t="shared" si="0"/>
        <v>亏损店</v>
      </c>
      <c r="S53" s="12">
        <v>1280</v>
      </c>
      <c r="T53" s="12">
        <v>5736188.7300000004</v>
      </c>
      <c r="U53" s="12">
        <v>728498.35</v>
      </c>
      <c r="V53" s="10"/>
      <c r="W53" s="10"/>
      <c r="X53" s="10"/>
    </row>
    <row r="54" spans="1:24" s="5" customFormat="1">
      <c r="A54" s="6">
        <v>53</v>
      </c>
      <c r="B54" s="6" t="s">
        <v>17</v>
      </c>
      <c r="C54" s="6" t="s">
        <v>49</v>
      </c>
      <c r="D54" s="6" t="s">
        <v>50</v>
      </c>
      <c r="E54" s="6" t="s">
        <v>20</v>
      </c>
      <c r="F54" s="6" t="s">
        <v>2811</v>
      </c>
      <c r="G54" s="6" t="s">
        <v>2796</v>
      </c>
      <c r="H54" s="6" t="s">
        <v>51</v>
      </c>
      <c r="I54" s="6" t="s">
        <v>52</v>
      </c>
      <c r="J54" s="6">
        <v>350</v>
      </c>
      <c r="K54" s="6" t="s">
        <v>53</v>
      </c>
      <c r="L54" s="6" t="s">
        <v>17</v>
      </c>
      <c r="M54" s="6" t="s">
        <v>54</v>
      </c>
      <c r="N54" s="6" t="s">
        <v>37</v>
      </c>
      <c r="O54" s="6" t="s">
        <v>55</v>
      </c>
      <c r="P54" s="6" t="s">
        <v>56</v>
      </c>
      <c r="Q54" s="12">
        <v>-58064.045471697886</v>
      </c>
      <c r="R54" s="12" t="str">
        <f t="shared" si="0"/>
        <v>亏损店</v>
      </c>
      <c r="S54" s="12">
        <v>1616</v>
      </c>
      <c r="T54" s="12">
        <v>4706568.9800000004</v>
      </c>
      <c r="U54" s="12">
        <v>965612.79</v>
      </c>
      <c r="V54" s="10"/>
      <c r="W54" s="10"/>
      <c r="X54" s="10"/>
    </row>
    <row r="55" spans="1:24" s="5" customFormat="1">
      <c r="A55" s="6">
        <v>54</v>
      </c>
      <c r="B55" s="6" t="s">
        <v>17</v>
      </c>
      <c r="C55" s="6" t="s">
        <v>49</v>
      </c>
      <c r="D55" s="6" t="s">
        <v>57</v>
      </c>
      <c r="E55" s="6" t="s">
        <v>20</v>
      </c>
      <c r="F55" s="6" t="s">
        <v>2810</v>
      </c>
      <c r="G55" s="6" t="s">
        <v>2796</v>
      </c>
      <c r="H55" s="6" t="s">
        <v>58</v>
      </c>
      <c r="I55" s="6" t="s">
        <v>52</v>
      </c>
      <c r="J55" s="6">
        <v>240</v>
      </c>
      <c r="K55" s="6" t="s">
        <v>59</v>
      </c>
      <c r="L55" s="6" t="s">
        <v>17</v>
      </c>
      <c r="M55" s="6" t="s">
        <v>60</v>
      </c>
      <c r="N55" s="6" t="s">
        <v>37</v>
      </c>
      <c r="O55" s="6" t="s">
        <v>55</v>
      </c>
      <c r="P55" s="6" t="s">
        <v>56</v>
      </c>
      <c r="Q55" s="12">
        <v>35263.43924528308</v>
      </c>
      <c r="R55" s="12" t="str">
        <f t="shared" si="0"/>
        <v>盈利店</v>
      </c>
      <c r="S55" s="12">
        <v>1404</v>
      </c>
      <c r="T55" s="12">
        <v>4174190.6</v>
      </c>
      <c r="U55" s="12">
        <v>709826</v>
      </c>
      <c r="V55" s="10"/>
      <c r="W55" s="10"/>
      <c r="X55" s="10"/>
    </row>
    <row r="56" spans="1:24" s="5" customFormat="1">
      <c r="A56" s="6">
        <v>55</v>
      </c>
      <c r="B56" s="6" t="s">
        <v>17</v>
      </c>
      <c r="C56" s="6" t="s">
        <v>49</v>
      </c>
      <c r="D56" s="6" t="s">
        <v>64</v>
      </c>
      <c r="E56" s="6" t="s">
        <v>20</v>
      </c>
      <c r="F56" s="6" t="s">
        <v>2813</v>
      </c>
      <c r="G56" s="6" t="s">
        <v>2796</v>
      </c>
      <c r="H56" s="6" t="s">
        <v>65</v>
      </c>
      <c r="I56" s="6" t="s">
        <v>52</v>
      </c>
      <c r="J56" s="6">
        <v>100</v>
      </c>
      <c r="K56" s="6" t="s">
        <v>66</v>
      </c>
      <c r="L56" s="6" t="s">
        <v>17</v>
      </c>
      <c r="M56" s="6" t="s">
        <v>55</v>
      </c>
      <c r="N56" s="6" t="s">
        <v>25</v>
      </c>
      <c r="O56" s="6" t="s">
        <v>55</v>
      </c>
      <c r="P56" s="6" t="s">
        <v>56</v>
      </c>
      <c r="Q56" s="12">
        <v>585309.32000000007</v>
      </c>
      <c r="R56" s="12" t="str">
        <f t="shared" si="0"/>
        <v>盈利店</v>
      </c>
      <c r="S56" s="12">
        <v>2950</v>
      </c>
      <c r="T56" s="12">
        <v>9642732.1300000008</v>
      </c>
      <c r="U56" s="12">
        <v>2090884.13</v>
      </c>
      <c r="V56" s="10"/>
      <c r="W56" s="10"/>
      <c r="X56" s="10"/>
    </row>
    <row r="57" spans="1:24" s="5" customFormat="1">
      <c r="A57" s="6">
        <v>56</v>
      </c>
      <c r="B57" s="6" t="s">
        <v>17</v>
      </c>
      <c r="C57" s="6" t="s">
        <v>49</v>
      </c>
      <c r="D57" s="6" t="s">
        <v>67</v>
      </c>
      <c r="E57" s="6" t="s">
        <v>20</v>
      </c>
      <c r="F57" s="6" t="s">
        <v>2810</v>
      </c>
      <c r="G57" s="6" t="s">
        <v>2796</v>
      </c>
      <c r="H57" s="6" t="s">
        <v>68</v>
      </c>
      <c r="I57" s="6" t="s">
        <v>52</v>
      </c>
      <c r="J57" s="6">
        <v>200</v>
      </c>
      <c r="K57" s="6" t="s">
        <v>69</v>
      </c>
      <c r="L57" s="6" t="s">
        <v>17</v>
      </c>
      <c r="M57" s="6" t="s">
        <v>70</v>
      </c>
      <c r="N57" s="6" t="s">
        <v>25</v>
      </c>
      <c r="O57" s="6" t="s">
        <v>70</v>
      </c>
      <c r="P57" s="6" t="s">
        <v>56</v>
      </c>
      <c r="Q57" s="12">
        <v>-318456.49999999988</v>
      </c>
      <c r="R57" s="12" t="str">
        <f t="shared" si="0"/>
        <v>亏损店</v>
      </c>
      <c r="S57" s="12">
        <v>1426</v>
      </c>
      <c r="T57" s="12">
        <v>3997819.49</v>
      </c>
      <c r="U57" s="12">
        <v>964190.49</v>
      </c>
      <c r="V57" s="10"/>
      <c r="W57" s="10"/>
      <c r="X57" s="10"/>
    </row>
    <row r="58" spans="1:24" s="5" customFormat="1">
      <c r="A58" s="6">
        <v>57</v>
      </c>
      <c r="B58" s="6" t="s">
        <v>17</v>
      </c>
      <c r="C58" s="6" t="s">
        <v>49</v>
      </c>
      <c r="D58" s="6" t="s">
        <v>71</v>
      </c>
      <c r="E58" s="6" t="s">
        <v>20</v>
      </c>
      <c r="F58" s="6" t="s">
        <v>2810</v>
      </c>
      <c r="G58" s="6" t="s">
        <v>2796</v>
      </c>
      <c r="H58" s="6" t="s">
        <v>72</v>
      </c>
      <c r="I58" s="6" t="s">
        <v>52</v>
      </c>
      <c r="J58" s="6">
        <v>90</v>
      </c>
      <c r="K58" s="6" t="s">
        <v>73</v>
      </c>
      <c r="L58" s="6" t="s">
        <v>17</v>
      </c>
      <c r="M58" s="6" t="s">
        <v>60</v>
      </c>
      <c r="N58" s="6" t="s">
        <v>37</v>
      </c>
      <c r="O58" s="6" t="s">
        <v>55</v>
      </c>
      <c r="P58" s="6" t="s">
        <v>56</v>
      </c>
      <c r="Q58" s="12">
        <v>175597.88000000012</v>
      </c>
      <c r="R58" s="12" t="str">
        <f t="shared" si="0"/>
        <v>盈利店</v>
      </c>
      <c r="S58" s="12">
        <v>1333</v>
      </c>
      <c r="T58" s="12">
        <v>3307664.13</v>
      </c>
      <c r="U58" s="12">
        <v>784580.41</v>
      </c>
      <c r="V58" s="10"/>
      <c r="W58" s="10"/>
      <c r="X58" s="10"/>
    </row>
    <row r="59" spans="1:24" s="5" customFormat="1">
      <c r="A59" s="6">
        <v>58</v>
      </c>
      <c r="B59" s="6" t="s">
        <v>17</v>
      </c>
      <c r="C59" s="6" t="s">
        <v>49</v>
      </c>
      <c r="D59" s="6" t="s">
        <v>74</v>
      </c>
      <c r="E59" s="6" t="s">
        <v>20</v>
      </c>
      <c r="F59" s="6" t="s">
        <v>2810</v>
      </c>
      <c r="G59" s="6" t="s">
        <v>2796</v>
      </c>
      <c r="H59" s="6" t="s">
        <v>75</v>
      </c>
      <c r="I59" s="6" t="s">
        <v>52</v>
      </c>
      <c r="J59" s="6">
        <v>300</v>
      </c>
      <c r="K59" s="6" t="s">
        <v>76</v>
      </c>
      <c r="L59" s="6" t="s">
        <v>17</v>
      </c>
      <c r="M59" s="6" t="s">
        <v>77</v>
      </c>
      <c r="N59" s="6" t="s">
        <v>25</v>
      </c>
      <c r="O59" s="6" t="s">
        <v>77</v>
      </c>
      <c r="P59" s="6" t="s">
        <v>48</v>
      </c>
      <c r="Q59" s="12">
        <v>-256533.87</v>
      </c>
      <c r="R59" s="12" t="str">
        <f t="shared" si="0"/>
        <v>亏损店</v>
      </c>
      <c r="S59" s="12">
        <v>1620</v>
      </c>
      <c r="T59" s="12">
        <v>4294917.37</v>
      </c>
      <c r="U59" s="12">
        <v>747236.71</v>
      </c>
      <c r="V59" s="10"/>
      <c r="W59" s="10"/>
      <c r="X59" s="10"/>
    </row>
    <row r="60" spans="1:24" s="5" customFormat="1">
      <c r="A60" s="6">
        <v>59</v>
      </c>
      <c r="B60" s="6" t="s">
        <v>17</v>
      </c>
      <c r="C60" s="6" t="s">
        <v>49</v>
      </c>
      <c r="D60" s="6" t="s">
        <v>78</v>
      </c>
      <c r="E60" s="6" t="s">
        <v>20</v>
      </c>
      <c r="F60" s="6" t="s">
        <v>2810</v>
      </c>
      <c r="G60" s="6" t="s">
        <v>2796</v>
      </c>
      <c r="H60" s="6" t="s">
        <v>79</v>
      </c>
      <c r="I60" s="6" t="s">
        <v>52</v>
      </c>
      <c r="J60" s="6">
        <v>258</v>
      </c>
      <c r="K60" s="6" t="s">
        <v>80</v>
      </c>
      <c r="L60" s="6" t="s">
        <v>17</v>
      </c>
      <c r="M60" s="6" t="s">
        <v>47</v>
      </c>
      <c r="N60" s="6" t="s">
        <v>25</v>
      </c>
      <c r="O60" s="6" t="s">
        <v>47</v>
      </c>
      <c r="P60" s="6" t="s">
        <v>48</v>
      </c>
      <c r="Q60" s="12">
        <v>29857.060000000019</v>
      </c>
      <c r="R60" s="12" t="str">
        <f t="shared" si="0"/>
        <v>盈利店</v>
      </c>
      <c r="S60" s="12">
        <v>1580</v>
      </c>
      <c r="T60" s="12">
        <v>3969578.92</v>
      </c>
      <c r="U60" s="12">
        <v>737279.43</v>
      </c>
      <c r="V60" s="10"/>
      <c r="W60" s="10"/>
      <c r="X60" s="10"/>
    </row>
    <row r="61" spans="1:24" s="5" customFormat="1">
      <c r="A61" s="6">
        <v>60</v>
      </c>
      <c r="B61" s="6" t="s">
        <v>17</v>
      </c>
      <c r="C61" s="6" t="s">
        <v>49</v>
      </c>
      <c r="D61" s="6" t="s">
        <v>81</v>
      </c>
      <c r="E61" s="6" t="s">
        <v>20</v>
      </c>
      <c r="F61" s="6" t="s">
        <v>2812</v>
      </c>
      <c r="G61" s="6" t="s">
        <v>2796</v>
      </c>
      <c r="H61" s="6" t="s">
        <v>82</v>
      </c>
      <c r="I61" s="6" t="s">
        <v>52</v>
      </c>
      <c r="J61" s="6">
        <v>80</v>
      </c>
      <c r="K61" s="6" t="s">
        <v>83</v>
      </c>
      <c r="L61" s="6" t="s">
        <v>17</v>
      </c>
      <c r="M61" s="6" t="s">
        <v>84</v>
      </c>
      <c r="N61" s="6" t="s">
        <v>37</v>
      </c>
      <c r="O61" s="6" t="s">
        <v>55</v>
      </c>
      <c r="P61" s="6" t="s">
        <v>56</v>
      </c>
      <c r="Q61" s="12">
        <v>-114092.23999999999</v>
      </c>
      <c r="R61" s="12" t="str">
        <f t="shared" si="0"/>
        <v>亏损店</v>
      </c>
      <c r="S61" s="12">
        <v>490</v>
      </c>
      <c r="T61" s="12">
        <v>1230517.92</v>
      </c>
      <c r="U61" s="12">
        <v>279305.92</v>
      </c>
      <c r="V61" s="10"/>
      <c r="W61" s="10"/>
      <c r="X61" s="10"/>
    </row>
    <row r="62" spans="1:24" s="5" customFormat="1">
      <c r="A62" s="6">
        <v>61</v>
      </c>
      <c r="B62" s="6" t="s">
        <v>17</v>
      </c>
      <c r="C62" s="6" t="s">
        <v>49</v>
      </c>
      <c r="D62" s="6" t="s">
        <v>85</v>
      </c>
      <c r="E62" s="6" t="s">
        <v>20</v>
      </c>
      <c r="F62" s="6" t="s">
        <v>2813</v>
      </c>
      <c r="G62" s="6" t="s">
        <v>2796</v>
      </c>
      <c r="H62" s="6" t="s">
        <v>86</v>
      </c>
      <c r="I62" s="6" t="s">
        <v>52</v>
      </c>
      <c r="J62" s="6">
        <v>700</v>
      </c>
      <c r="K62" s="6" t="s">
        <v>87</v>
      </c>
      <c r="L62" s="6" t="s">
        <v>17</v>
      </c>
      <c r="M62" s="6" t="s">
        <v>77</v>
      </c>
      <c r="N62" s="6" t="s">
        <v>25</v>
      </c>
      <c r="O62" s="6" t="s">
        <v>77</v>
      </c>
      <c r="P62" s="6" t="s">
        <v>48</v>
      </c>
      <c r="Q62" s="12">
        <v>524720.74999999953</v>
      </c>
      <c r="R62" s="12" t="str">
        <f t="shared" si="0"/>
        <v>盈利店</v>
      </c>
      <c r="S62" s="12">
        <v>5374</v>
      </c>
      <c r="T62" s="12">
        <v>15735557.720000001</v>
      </c>
      <c r="U62" s="12">
        <v>2755527.17</v>
      </c>
      <c r="V62" s="10"/>
      <c r="W62" s="10"/>
      <c r="X62" s="10"/>
    </row>
    <row r="63" spans="1:24" s="5" customFormat="1">
      <c r="A63" s="6">
        <v>62</v>
      </c>
      <c r="B63" s="6" t="s">
        <v>17</v>
      </c>
      <c r="C63" s="6" t="s">
        <v>49</v>
      </c>
      <c r="D63" s="6" t="s">
        <v>104</v>
      </c>
      <c r="E63" s="6" t="s">
        <v>20</v>
      </c>
      <c r="F63" s="6" t="s">
        <v>2812</v>
      </c>
      <c r="G63" s="6" t="s">
        <v>2796</v>
      </c>
      <c r="H63" s="6" t="s">
        <v>105</v>
      </c>
      <c r="I63" s="6" t="s">
        <v>52</v>
      </c>
      <c r="J63" s="6">
        <v>600</v>
      </c>
      <c r="K63" s="6" t="s">
        <v>106</v>
      </c>
      <c r="L63" s="6" t="s">
        <v>17</v>
      </c>
      <c r="M63" s="6" t="s">
        <v>107</v>
      </c>
      <c r="N63" s="6" t="s">
        <v>37</v>
      </c>
      <c r="O63" s="6" t="s">
        <v>24</v>
      </c>
      <c r="P63" s="6" t="s">
        <v>26</v>
      </c>
      <c r="Q63" s="12">
        <v>-275491.82000000007</v>
      </c>
      <c r="R63" s="12" t="str">
        <f t="shared" si="0"/>
        <v>亏损店</v>
      </c>
      <c r="S63" s="12">
        <v>1447</v>
      </c>
      <c r="T63" s="12">
        <v>3325045</v>
      </c>
      <c r="U63" s="12">
        <v>456778.7</v>
      </c>
      <c r="V63" s="10"/>
      <c r="W63" s="10"/>
      <c r="X63" s="10"/>
    </row>
    <row r="64" spans="1:24" s="5" customFormat="1">
      <c r="A64" s="6">
        <v>63</v>
      </c>
      <c r="B64" s="6" t="s">
        <v>17</v>
      </c>
      <c r="C64" s="6" t="s">
        <v>49</v>
      </c>
      <c r="D64" s="6" t="s">
        <v>108</v>
      </c>
      <c r="E64" s="6" t="s">
        <v>20</v>
      </c>
      <c r="F64" s="6" t="s">
        <v>2811</v>
      </c>
      <c r="G64" s="6" t="s">
        <v>2796</v>
      </c>
      <c r="H64" s="6" t="s">
        <v>109</v>
      </c>
      <c r="I64" s="6" t="s">
        <v>52</v>
      </c>
      <c r="J64" s="6">
        <v>230</v>
      </c>
      <c r="K64" s="6" t="s">
        <v>110</v>
      </c>
      <c r="L64" s="6" t="s">
        <v>17</v>
      </c>
      <c r="M64" s="6" t="s">
        <v>111</v>
      </c>
      <c r="N64" s="6" t="s">
        <v>37</v>
      </c>
      <c r="O64" s="6" t="s">
        <v>55</v>
      </c>
      <c r="P64" s="6" t="s">
        <v>56</v>
      </c>
      <c r="Q64" s="12">
        <v>464965.99301886791</v>
      </c>
      <c r="R64" s="12" t="str">
        <f t="shared" si="0"/>
        <v>盈利店</v>
      </c>
      <c r="S64" s="12">
        <v>1997</v>
      </c>
      <c r="T64" s="12">
        <v>6476258.9299999997</v>
      </c>
      <c r="U64" s="12">
        <v>1284647.56</v>
      </c>
      <c r="V64" s="10"/>
      <c r="W64" s="10"/>
      <c r="X64" s="10"/>
    </row>
    <row r="65" spans="1:24" s="5" customFormat="1">
      <c r="A65" s="6">
        <v>64</v>
      </c>
      <c r="B65" s="6" t="s">
        <v>17</v>
      </c>
      <c r="C65" s="6" t="s">
        <v>49</v>
      </c>
      <c r="D65" s="6" t="s">
        <v>115</v>
      </c>
      <c r="E65" s="6" t="s">
        <v>20</v>
      </c>
      <c r="F65" s="6" t="s">
        <v>2812</v>
      </c>
      <c r="G65" s="6" t="s">
        <v>2796</v>
      </c>
      <c r="H65" s="6" t="s">
        <v>116</v>
      </c>
      <c r="I65" s="6" t="s">
        <v>52</v>
      </c>
      <c r="J65" s="6">
        <v>50</v>
      </c>
      <c r="K65" s="6" t="s">
        <v>117</v>
      </c>
      <c r="L65" s="6" t="s">
        <v>17</v>
      </c>
      <c r="M65" s="6" t="s">
        <v>118</v>
      </c>
      <c r="N65" s="6" t="s">
        <v>37</v>
      </c>
      <c r="O65" s="6" t="s">
        <v>70</v>
      </c>
      <c r="P65" s="6" t="s">
        <v>56</v>
      </c>
      <c r="Q65" s="12">
        <v>-28817.760000000049</v>
      </c>
      <c r="R65" s="12" t="str">
        <f t="shared" si="0"/>
        <v>亏损店</v>
      </c>
      <c r="S65" s="12">
        <v>886</v>
      </c>
      <c r="T65" s="12">
        <v>2179768.9900000002</v>
      </c>
      <c r="U65" s="12">
        <v>243687.49</v>
      </c>
      <c r="V65" s="10"/>
      <c r="W65" s="10"/>
      <c r="X65" s="10"/>
    </row>
    <row r="66" spans="1:24" s="5" customFormat="1">
      <c r="A66" s="6">
        <v>65</v>
      </c>
      <c r="B66" s="6" t="s">
        <v>17</v>
      </c>
      <c r="C66" s="6" t="s">
        <v>49</v>
      </c>
      <c r="D66" s="6" t="s">
        <v>122</v>
      </c>
      <c r="E66" s="6" t="s">
        <v>20</v>
      </c>
      <c r="F66" s="6" t="s">
        <v>2811</v>
      </c>
      <c r="G66" s="6" t="s">
        <v>2796</v>
      </c>
      <c r="H66" s="6" t="s">
        <v>123</v>
      </c>
      <c r="I66" s="6" t="s">
        <v>52</v>
      </c>
      <c r="J66" s="6">
        <v>170</v>
      </c>
      <c r="K66" s="6" t="s">
        <v>124</v>
      </c>
      <c r="L66" s="6" t="s">
        <v>17</v>
      </c>
      <c r="M66" s="6" t="s">
        <v>55</v>
      </c>
      <c r="N66" s="6" t="s">
        <v>25</v>
      </c>
      <c r="O66" s="6" t="s">
        <v>55</v>
      </c>
      <c r="P66" s="6" t="s">
        <v>56</v>
      </c>
      <c r="Q66" s="12">
        <v>-153081.18999999994</v>
      </c>
      <c r="R66" s="12" t="str">
        <f t="shared" ref="R66:R129" si="1">IF(Q66&lt;0,"亏损店","盈利店")</f>
        <v>亏损店</v>
      </c>
      <c r="S66" s="12">
        <v>1345</v>
      </c>
      <c r="T66" s="12">
        <v>4188489.18</v>
      </c>
      <c r="U66" s="12">
        <v>859275.18</v>
      </c>
      <c r="V66" s="10"/>
      <c r="W66" s="10"/>
      <c r="X66" s="10"/>
    </row>
    <row r="67" spans="1:24" s="5" customFormat="1">
      <c r="A67" s="6">
        <v>66</v>
      </c>
      <c r="B67" s="6" t="s">
        <v>17</v>
      </c>
      <c r="C67" s="6" t="s">
        <v>49</v>
      </c>
      <c r="D67" s="6" t="s">
        <v>125</v>
      </c>
      <c r="E67" s="6" t="s">
        <v>20</v>
      </c>
      <c r="F67" s="6" t="s">
        <v>2810</v>
      </c>
      <c r="G67" s="6" t="s">
        <v>2796</v>
      </c>
      <c r="H67" s="6" t="s">
        <v>126</v>
      </c>
      <c r="I67" s="6" t="s">
        <v>52</v>
      </c>
      <c r="J67" s="6">
        <v>70</v>
      </c>
      <c r="K67" s="6" t="s">
        <v>127</v>
      </c>
      <c r="L67" s="6" t="s">
        <v>17</v>
      </c>
      <c r="M67" s="6" t="s">
        <v>84</v>
      </c>
      <c r="N67" s="6" t="s">
        <v>37</v>
      </c>
      <c r="O67" s="6" t="s">
        <v>55</v>
      </c>
      <c r="P67" s="6" t="s">
        <v>56</v>
      </c>
      <c r="Q67" s="12">
        <v>-1843.9399999999696</v>
      </c>
      <c r="R67" s="12" t="str">
        <f t="shared" si="1"/>
        <v>亏损店</v>
      </c>
      <c r="S67" s="12">
        <v>804</v>
      </c>
      <c r="T67" s="12">
        <v>2190393.5</v>
      </c>
      <c r="U67" s="12">
        <v>402022.5</v>
      </c>
      <c r="V67" s="10"/>
      <c r="W67" s="10"/>
      <c r="X67" s="10"/>
    </row>
    <row r="68" spans="1:24" s="5" customFormat="1">
      <c r="A68" s="6">
        <v>67</v>
      </c>
      <c r="B68" s="6" t="s">
        <v>17</v>
      </c>
      <c r="C68" s="6" t="s">
        <v>49</v>
      </c>
      <c r="D68" s="6" t="s">
        <v>134</v>
      </c>
      <c r="E68" s="6" t="s">
        <v>20</v>
      </c>
      <c r="F68" s="6" t="s">
        <v>2812</v>
      </c>
      <c r="G68" s="6" t="s">
        <v>2796</v>
      </c>
      <c r="H68" s="6" t="s">
        <v>135</v>
      </c>
      <c r="I68" s="6" t="s">
        <v>52</v>
      </c>
      <c r="J68" s="6">
        <v>96</v>
      </c>
      <c r="K68" s="6" t="s">
        <v>136</v>
      </c>
      <c r="L68" s="6" t="s">
        <v>17</v>
      </c>
      <c r="M68" s="6" t="s">
        <v>77</v>
      </c>
      <c r="N68" s="6" t="s">
        <v>25</v>
      </c>
      <c r="O68" s="6" t="s">
        <v>77</v>
      </c>
      <c r="P68" s="6" t="s">
        <v>48</v>
      </c>
      <c r="Q68" s="12">
        <v>-39705.139999999992</v>
      </c>
      <c r="R68" s="12" t="str">
        <f t="shared" si="1"/>
        <v>亏损店</v>
      </c>
      <c r="S68" s="12">
        <v>1057</v>
      </c>
      <c r="T68" s="12">
        <v>2628350</v>
      </c>
      <c r="U68" s="12">
        <v>279211.90000000002</v>
      </c>
      <c r="V68" s="10"/>
      <c r="W68" s="10"/>
      <c r="X68" s="10"/>
    </row>
    <row r="69" spans="1:24" s="5" customFormat="1">
      <c r="A69" s="6">
        <v>68</v>
      </c>
      <c r="B69" s="6" t="s">
        <v>17</v>
      </c>
      <c r="C69" s="6" t="s">
        <v>49</v>
      </c>
      <c r="D69" s="6" t="s">
        <v>137</v>
      </c>
      <c r="E69" s="6" t="s">
        <v>20</v>
      </c>
      <c r="F69" s="6" t="s">
        <v>2813</v>
      </c>
      <c r="G69" s="6" t="s">
        <v>2796</v>
      </c>
      <c r="H69" s="6" t="s">
        <v>138</v>
      </c>
      <c r="I69" s="6" t="s">
        <v>52</v>
      </c>
      <c r="J69" s="6">
        <v>150</v>
      </c>
      <c r="K69" s="6" t="s">
        <v>139</v>
      </c>
      <c r="L69" s="6" t="s">
        <v>17</v>
      </c>
      <c r="M69" s="6" t="s">
        <v>24</v>
      </c>
      <c r="N69" s="6" t="s">
        <v>31</v>
      </c>
      <c r="O69" s="6" t="s">
        <v>24</v>
      </c>
      <c r="P69" s="6" t="s">
        <v>26</v>
      </c>
      <c r="Q69" s="12">
        <v>374083.04</v>
      </c>
      <c r="R69" s="12" t="str">
        <f t="shared" si="1"/>
        <v>盈利店</v>
      </c>
      <c r="S69" s="12">
        <v>3079</v>
      </c>
      <c r="T69" s="12">
        <v>9621429.1699999999</v>
      </c>
      <c r="U69" s="12">
        <v>2228902.2000000002</v>
      </c>
      <c r="V69" s="10"/>
      <c r="W69" s="10"/>
      <c r="X69" s="10"/>
    </row>
    <row r="70" spans="1:24" s="5" customFormat="1">
      <c r="A70" s="6">
        <v>69</v>
      </c>
      <c r="B70" s="6" t="s">
        <v>17</v>
      </c>
      <c r="C70" s="6" t="s">
        <v>49</v>
      </c>
      <c r="D70" s="6" t="s">
        <v>146</v>
      </c>
      <c r="E70" s="6" t="s">
        <v>20</v>
      </c>
      <c r="F70" s="6" t="s">
        <v>2811</v>
      </c>
      <c r="G70" s="6" t="s">
        <v>2796</v>
      </c>
      <c r="H70" s="6" t="s">
        <v>147</v>
      </c>
      <c r="I70" s="6" t="s">
        <v>52</v>
      </c>
      <c r="J70" s="6">
        <v>160</v>
      </c>
      <c r="K70" s="6" t="s">
        <v>148</v>
      </c>
      <c r="L70" s="6" t="s">
        <v>17</v>
      </c>
      <c r="M70" s="6" t="s">
        <v>77</v>
      </c>
      <c r="N70" s="6" t="s">
        <v>25</v>
      </c>
      <c r="O70" s="6" t="s">
        <v>77</v>
      </c>
      <c r="P70" s="6" t="s">
        <v>48</v>
      </c>
      <c r="Q70" s="12">
        <v>-8821.5799999999799</v>
      </c>
      <c r="R70" s="12" t="str">
        <f t="shared" si="1"/>
        <v>亏损店</v>
      </c>
      <c r="S70" s="12">
        <v>1788</v>
      </c>
      <c r="T70" s="12">
        <v>5528521.4100000001</v>
      </c>
      <c r="U70" s="12">
        <v>961189.91</v>
      </c>
      <c r="V70" s="10"/>
      <c r="W70" s="10"/>
      <c r="X70" s="10"/>
    </row>
    <row r="71" spans="1:24" s="5" customFormat="1">
      <c r="A71" s="6">
        <v>70</v>
      </c>
      <c r="B71" s="6" t="s">
        <v>17</v>
      </c>
      <c r="C71" s="6" t="s">
        <v>49</v>
      </c>
      <c r="D71" s="6" t="s">
        <v>152</v>
      </c>
      <c r="E71" s="6" t="s">
        <v>20</v>
      </c>
      <c r="F71" s="6" t="s">
        <v>2811</v>
      </c>
      <c r="G71" s="6" t="s">
        <v>2796</v>
      </c>
      <c r="H71" s="6" t="s">
        <v>153</v>
      </c>
      <c r="I71" s="6" t="s">
        <v>52</v>
      </c>
      <c r="J71" s="6">
        <v>200</v>
      </c>
      <c r="K71" s="6" t="s">
        <v>154</v>
      </c>
      <c r="L71" s="6" t="s">
        <v>17</v>
      </c>
      <c r="M71" s="6" t="s">
        <v>97</v>
      </c>
      <c r="N71" s="6" t="s">
        <v>37</v>
      </c>
      <c r="O71" s="6" t="s">
        <v>55</v>
      </c>
      <c r="P71" s="6" t="s">
        <v>56</v>
      </c>
      <c r="Q71" s="12">
        <v>264909.39000000036</v>
      </c>
      <c r="R71" s="12" t="str">
        <f t="shared" si="1"/>
        <v>盈利店</v>
      </c>
      <c r="S71" s="12">
        <v>1827</v>
      </c>
      <c r="T71" s="12">
        <v>6001493.5899999999</v>
      </c>
      <c r="U71" s="12">
        <v>1172515.69</v>
      </c>
      <c r="V71" s="10"/>
      <c r="W71" s="10"/>
      <c r="X71" s="10"/>
    </row>
    <row r="72" spans="1:24" s="5" customFormat="1">
      <c r="A72" s="6">
        <v>71</v>
      </c>
      <c r="B72" s="6" t="s">
        <v>17</v>
      </c>
      <c r="C72" s="6" t="s">
        <v>49</v>
      </c>
      <c r="D72" s="6" t="s">
        <v>165</v>
      </c>
      <c r="E72" s="6" t="s">
        <v>20</v>
      </c>
      <c r="F72" s="6" t="s">
        <v>2812</v>
      </c>
      <c r="G72" s="6" t="s">
        <v>2796</v>
      </c>
      <c r="H72" s="6" t="s">
        <v>166</v>
      </c>
      <c r="I72" s="6" t="s">
        <v>52</v>
      </c>
      <c r="J72" s="6">
        <v>60</v>
      </c>
      <c r="K72" s="6" t="s">
        <v>167</v>
      </c>
      <c r="L72" s="6" t="s">
        <v>17</v>
      </c>
      <c r="M72" s="6" t="s">
        <v>168</v>
      </c>
      <c r="N72" s="6" t="s">
        <v>37</v>
      </c>
      <c r="O72" s="6" t="s">
        <v>55</v>
      </c>
      <c r="P72" s="6" t="s">
        <v>56</v>
      </c>
      <c r="Q72" s="12">
        <v>-11974.910000000018</v>
      </c>
      <c r="R72" s="12" t="str">
        <f t="shared" si="1"/>
        <v>亏损店</v>
      </c>
      <c r="S72" s="12">
        <v>260</v>
      </c>
      <c r="T72" s="12">
        <v>655627</v>
      </c>
      <c r="U72" s="12">
        <v>93560</v>
      </c>
      <c r="V72" s="10" t="s">
        <v>38</v>
      </c>
      <c r="W72" s="10">
        <v>2021.8</v>
      </c>
      <c r="X72" s="10"/>
    </row>
    <row r="73" spans="1:24" s="5" customFormat="1">
      <c r="A73" s="6">
        <v>72</v>
      </c>
      <c r="B73" s="6" t="s">
        <v>17</v>
      </c>
      <c r="C73" s="6" t="s">
        <v>18</v>
      </c>
      <c r="D73" s="6" t="s">
        <v>19</v>
      </c>
      <c r="E73" s="6" t="s">
        <v>20</v>
      </c>
      <c r="F73" s="6" t="s">
        <v>2813</v>
      </c>
      <c r="G73" s="6" t="s">
        <v>2796</v>
      </c>
      <c r="H73" s="6" t="s">
        <v>21</v>
      </c>
      <c r="I73" s="6" t="s">
        <v>22</v>
      </c>
      <c r="J73" s="6">
        <v>1186.83</v>
      </c>
      <c r="K73" s="6" t="s">
        <v>23</v>
      </c>
      <c r="L73" s="6" t="s">
        <v>17</v>
      </c>
      <c r="M73" s="6" t="s">
        <v>24</v>
      </c>
      <c r="N73" s="6" t="s">
        <v>25</v>
      </c>
      <c r="O73" s="6" t="s">
        <v>24</v>
      </c>
      <c r="P73" s="6" t="s">
        <v>26</v>
      </c>
      <c r="Q73" s="12">
        <v>-88138.851320754591</v>
      </c>
      <c r="R73" s="12" t="str">
        <f t="shared" si="1"/>
        <v>亏损店</v>
      </c>
      <c r="S73" s="12">
        <v>3631</v>
      </c>
      <c r="T73" s="12">
        <v>12310046.359999999</v>
      </c>
      <c r="U73" s="12">
        <v>2315347.2400000002</v>
      </c>
      <c r="V73" s="10"/>
      <c r="W73" s="10"/>
      <c r="X73" s="10"/>
    </row>
    <row r="74" spans="1:24" s="5" customFormat="1">
      <c r="A74" s="6">
        <v>73</v>
      </c>
      <c r="B74" s="6" t="s">
        <v>17</v>
      </c>
      <c r="C74" s="6" t="s">
        <v>27</v>
      </c>
      <c r="D74" s="6" t="s">
        <v>28</v>
      </c>
      <c r="E74" s="6" t="s">
        <v>20</v>
      </c>
      <c r="F74" s="6" t="s">
        <v>2812</v>
      </c>
      <c r="G74" s="6" t="s">
        <v>2796</v>
      </c>
      <c r="H74" s="6" t="s">
        <v>29</v>
      </c>
      <c r="I74" s="6" t="s">
        <v>22</v>
      </c>
      <c r="J74" s="6">
        <v>134.82</v>
      </c>
      <c r="K74" s="6" t="s">
        <v>30</v>
      </c>
      <c r="L74" s="6" t="s">
        <v>17</v>
      </c>
      <c r="M74" s="6" t="s">
        <v>24</v>
      </c>
      <c r="N74" s="6" t="s">
        <v>31</v>
      </c>
      <c r="O74" s="6" t="s">
        <v>24</v>
      </c>
      <c r="P74" s="6" t="s">
        <v>26</v>
      </c>
      <c r="Q74" s="12">
        <v>127245.03056603776</v>
      </c>
      <c r="R74" s="12" t="str">
        <f t="shared" si="1"/>
        <v>盈利店</v>
      </c>
      <c r="S74" s="12">
        <v>665</v>
      </c>
      <c r="T74" s="12">
        <v>1558252.3199999998</v>
      </c>
      <c r="U74" s="12">
        <v>135191.81</v>
      </c>
      <c r="V74" s="10"/>
      <c r="W74" s="10"/>
      <c r="X74" s="10"/>
    </row>
    <row r="75" spans="1:24" s="5" customFormat="1">
      <c r="A75" s="6">
        <v>74</v>
      </c>
      <c r="B75" s="6" t="s">
        <v>32</v>
      </c>
      <c r="C75" s="6" t="s">
        <v>18</v>
      </c>
      <c r="D75" s="6" t="s">
        <v>33</v>
      </c>
      <c r="E75" s="6" t="s">
        <v>20</v>
      </c>
      <c r="F75" s="6" t="s">
        <v>2812</v>
      </c>
      <c r="G75" s="6" t="s">
        <v>2796</v>
      </c>
      <c r="H75" s="6" t="s">
        <v>34</v>
      </c>
      <c r="I75" s="6" t="s">
        <v>22</v>
      </c>
      <c r="J75" s="6">
        <v>320</v>
      </c>
      <c r="K75" s="6" t="s">
        <v>35</v>
      </c>
      <c r="L75" s="6" t="s">
        <v>17</v>
      </c>
      <c r="M75" s="6" t="s">
        <v>36</v>
      </c>
      <c r="N75" s="6" t="s">
        <v>37</v>
      </c>
      <c r="O75" s="6" t="s">
        <v>24</v>
      </c>
      <c r="P75" s="6" t="s">
        <v>26</v>
      </c>
      <c r="Q75" s="12">
        <v>-88465.360000000015</v>
      </c>
      <c r="R75" s="12" t="str">
        <f t="shared" si="1"/>
        <v>亏损店</v>
      </c>
      <c r="S75" s="12">
        <v>274</v>
      </c>
      <c r="T75" s="12">
        <v>794778.46</v>
      </c>
      <c r="U75" s="12">
        <v>68106.460000000006</v>
      </c>
      <c r="V75" s="10" t="s">
        <v>38</v>
      </c>
      <c r="W75" s="10">
        <v>2021.9</v>
      </c>
      <c r="X75" s="10"/>
    </row>
    <row r="76" spans="1:24" s="5" customFormat="1">
      <c r="A76" s="6">
        <v>75</v>
      </c>
      <c r="B76" s="6" t="s">
        <v>17</v>
      </c>
      <c r="C76" s="6" t="s">
        <v>43</v>
      </c>
      <c r="D76" s="6" t="s">
        <v>44</v>
      </c>
      <c r="E76" s="6" t="s">
        <v>20</v>
      </c>
      <c r="F76" s="6" t="s">
        <v>2810</v>
      </c>
      <c r="G76" s="6" t="s">
        <v>2796</v>
      </c>
      <c r="H76" s="6" t="s">
        <v>45</v>
      </c>
      <c r="I76" s="6" t="s">
        <v>22</v>
      </c>
      <c r="J76" s="6">
        <v>600</v>
      </c>
      <c r="K76" s="6" t="s">
        <v>46</v>
      </c>
      <c r="L76" s="6" t="s">
        <v>17</v>
      </c>
      <c r="M76" s="6" t="s">
        <v>47</v>
      </c>
      <c r="N76" s="6" t="s">
        <v>25</v>
      </c>
      <c r="O76" s="6" t="s">
        <v>47</v>
      </c>
      <c r="P76" s="6" t="s">
        <v>48</v>
      </c>
      <c r="Q76" s="12">
        <v>-19830.380000000088</v>
      </c>
      <c r="R76" s="12" t="str">
        <f t="shared" si="1"/>
        <v>亏损店</v>
      </c>
      <c r="S76" s="12">
        <v>1810</v>
      </c>
      <c r="T76" s="12">
        <v>5017792.37</v>
      </c>
      <c r="U76" s="12">
        <v>645038.87</v>
      </c>
      <c r="V76" s="10"/>
      <c r="W76" s="10"/>
      <c r="X76" s="10"/>
    </row>
    <row r="77" spans="1:24" s="5" customFormat="1">
      <c r="A77" s="6">
        <v>76</v>
      </c>
      <c r="B77" s="6" t="s">
        <v>17</v>
      </c>
      <c r="C77" s="6" t="s">
        <v>169</v>
      </c>
      <c r="D77" s="6" t="s">
        <v>170</v>
      </c>
      <c r="E77" s="6" t="s">
        <v>171</v>
      </c>
      <c r="F77" s="6" t="s">
        <v>2812</v>
      </c>
      <c r="G77" s="6" t="s">
        <v>2796</v>
      </c>
      <c r="H77" s="6" t="s">
        <v>172</v>
      </c>
      <c r="I77" s="6" t="s">
        <v>22</v>
      </c>
      <c r="J77" s="6">
        <v>80</v>
      </c>
      <c r="K77" s="6" t="s">
        <v>173</v>
      </c>
      <c r="L77" s="6" t="s">
        <v>17</v>
      </c>
      <c r="M77" s="6" t="s">
        <v>174</v>
      </c>
      <c r="N77" s="6" t="s">
        <v>37</v>
      </c>
      <c r="O77" s="6" t="s">
        <v>55</v>
      </c>
      <c r="P77" s="6" t="s">
        <v>56</v>
      </c>
      <c r="Q77" s="12">
        <v>-44651.299999999988</v>
      </c>
      <c r="R77" s="12" t="str">
        <f t="shared" si="1"/>
        <v>亏损店</v>
      </c>
      <c r="S77" s="12">
        <v>25</v>
      </c>
      <c r="T77" s="12">
        <v>58938</v>
      </c>
      <c r="U77" s="12">
        <v>14154</v>
      </c>
      <c r="V77" s="10" t="s">
        <v>38</v>
      </c>
      <c r="W77" s="10">
        <v>2021.11</v>
      </c>
      <c r="X77" s="10"/>
    </row>
    <row r="78" spans="1:24" s="5" customFormat="1">
      <c r="A78" s="6">
        <v>77</v>
      </c>
      <c r="B78" s="6" t="s">
        <v>175</v>
      </c>
      <c r="C78" s="6" t="s">
        <v>176</v>
      </c>
      <c r="D78" s="6" t="s">
        <v>177</v>
      </c>
      <c r="E78" s="6" t="s">
        <v>20</v>
      </c>
      <c r="F78" s="6" t="s">
        <v>2813</v>
      </c>
      <c r="G78" s="6" t="s">
        <v>2796</v>
      </c>
      <c r="H78" s="6" t="s">
        <v>178</v>
      </c>
      <c r="I78" s="6" t="s">
        <v>22</v>
      </c>
      <c r="J78" s="6">
        <v>1100</v>
      </c>
      <c r="K78" s="6" t="s">
        <v>179</v>
      </c>
      <c r="L78" s="6" t="s">
        <v>175</v>
      </c>
      <c r="M78" s="6" t="s">
        <v>180</v>
      </c>
      <c r="N78" s="6" t="s">
        <v>181</v>
      </c>
      <c r="O78" s="6" t="s">
        <v>182</v>
      </c>
      <c r="P78" s="6" t="s">
        <v>183</v>
      </c>
      <c r="Q78" s="12">
        <v>932982.30195842043</v>
      </c>
      <c r="R78" s="12" t="str">
        <f t="shared" si="1"/>
        <v>盈利店</v>
      </c>
      <c r="S78" s="12">
        <v>8641</v>
      </c>
      <c r="T78" s="12">
        <v>36817162.729999997</v>
      </c>
      <c r="U78" s="12">
        <v>4714326.26</v>
      </c>
      <c r="V78" s="10"/>
      <c r="W78" s="17"/>
      <c r="X78" s="10"/>
    </row>
    <row r="79" spans="1:24" s="5" customFormat="1">
      <c r="A79" s="6">
        <v>78</v>
      </c>
      <c r="B79" s="6" t="s">
        <v>175</v>
      </c>
      <c r="C79" s="6" t="s">
        <v>176</v>
      </c>
      <c r="D79" s="6" t="s">
        <v>184</v>
      </c>
      <c r="E79" s="6" t="s">
        <v>20</v>
      </c>
      <c r="F79" s="6" t="s">
        <v>2811</v>
      </c>
      <c r="G79" s="6" t="s">
        <v>2796</v>
      </c>
      <c r="H79" s="6" t="s">
        <v>185</v>
      </c>
      <c r="I79" s="6" t="s">
        <v>22</v>
      </c>
      <c r="J79" s="6">
        <v>62.5</v>
      </c>
      <c r="K79" s="6" t="s">
        <v>186</v>
      </c>
      <c r="L79" s="6" t="s">
        <v>175</v>
      </c>
      <c r="M79" s="6" t="s">
        <v>187</v>
      </c>
      <c r="N79" s="6" t="s">
        <v>181</v>
      </c>
      <c r="O79" s="6" t="s">
        <v>182</v>
      </c>
      <c r="P79" s="6" t="s">
        <v>183</v>
      </c>
      <c r="Q79" s="12">
        <v>194456.95880197955</v>
      </c>
      <c r="R79" s="12" t="str">
        <f t="shared" si="1"/>
        <v>盈利店</v>
      </c>
      <c r="S79" s="12">
        <v>1706</v>
      </c>
      <c r="T79" s="12">
        <v>5938141.9699999997</v>
      </c>
      <c r="U79" s="12">
        <v>978310.87</v>
      </c>
      <c r="V79" s="10"/>
      <c r="W79" s="17"/>
      <c r="X79" s="10"/>
    </row>
    <row r="80" spans="1:24" s="5" customFormat="1">
      <c r="A80" s="6">
        <v>79</v>
      </c>
      <c r="B80" s="6" t="s">
        <v>175</v>
      </c>
      <c r="C80" s="6" t="s">
        <v>176</v>
      </c>
      <c r="D80" s="6" t="s">
        <v>188</v>
      </c>
      <c r="E80" s="6" t="s">
        <v>20</v>
      </c>
      <c r="F80" s="6" t="s">
        <v>2813</v>
      </c>
      <c r="G80" s="6" t="s">
        <v>2796</v>
      </c>
      <c r="H80" s="6" t="s">
        <v>189</v>
      </c>
      <c r="I80" s="6" t="s">
        <v>22</v>
      </c>
      <c r="J80" s="6">
        <v>285</v>
      </c>
      <c r="K80" s="6" t="s">
        <v>190</v>
      </c>
      <c r="L80" s="6" t="s">
        <v>175</v>
      </c>
      <c r="M80" s="6" t="s">
        <v>191</v>
      </c>
      <c r="N80" s="6" t="s">
        <v>181</v>
      </c>
      <c r="O80" s="6" t="s">
        <v>182</v>
      </c>
      <c r="P80" s="6" t="s">
        <v>183</v>
      </c>
      <c r="Q80" s="12">
        <v>854922.97257330769</v>
      </c>
      <c r="R80" s="12" t="str">
        <f t="shared" si="1"/>
        <v>盈利店</v>
      </c>
      <c r="S80" s="12">
        <v>1988</v>
      </c>
      <c r="T80" s="12">
        <v>7451530.1200000001</v>
      </c>
      <c r="U80" s="12">
        <v>1747792.11</v>
      </c>
      <c r="V80" s="10"/>
      <c r="W80" s="17"/>
      <c r="X80" s="10"/>
    </row>
    <row r="81" spans="1:24" s="5" customFormat="1">
      <c r="A81" s="6">
        <v>80</v>
      </c>
      <c r="B81" s="6" t="s">
        <v>175</v>
      </c>
      <c r="C81" s="6" t="s">
        <v>176</v>
      </c>
      <c r="D81" s="6" t="s">
        <v>192</v>
      </c>
      <c r="E81" s="6" t="s">
        <v>20</v>
      </c>
      <c r="F81" s="6" t="s">
        <v>2810</v>
      </c>
      <c r="G81" s="6" t="s">
        <v>2796</v>
      </c>
      <c r="H81" s="6" t="s">
        <v>193</v>
      </c>
      <c r="I81" s="6" t="s">
        <v>22</v>
      </c>
      <c r="J81" s="6">
        <v>162.16999999999999</v>
      </c>
      <c r="K81" s="6" t="s">
        <v>194</v>
      </c>
      <c r="L81" s="6" t="s">
        <v>175</v>
      </c>
      <c r="M81" s="6" t="s">
        <v>195</v>
      </c>
      <c r="N81" s="6" t="s">
        <v>181</v>
      </c>
      <c r="O81" s="6" t="s">
        <v>182</v>
      </c>
      <c r="P81" s="6" t="s">
        <v>183</v>
      </c>
      <c r="Q81" s="12">
        <v>106968.89684655285</v>
      </c>
      <c r="R81" s="12" t="str">
        <f t="shared" si="1"/>
        <v>盈利店</v>
      </c>
      <c r="S81" s="12">
        <v>1567</v>
      </c>
      <c r="T81" s="12">
        <v>4638047.34</v>
      </c>
      <c r="U81" s="12">
        <v>800636.24</v>
      </c>
      <c r="V81" s="10"/>
      <c r="W81" s="17"/>
      <c r="X81" s="10"/>
    </row>
    <row r="82" spans="1:24" s="5" customFormat="1">
      <c r="A82" s="6">
        <v>81</v>
      </c>
      <c r="B82" s="6" t="s">
        <v>175</v>
      </c>
      <c r="C82" s="6" t="s">
        <v>176</v>
      </c>
      <c r="D82" s="6" t="s">
        <v>196</v>
      </c>
      <c r="E82" s="6" t="s">
        <v>20</v>
      </c>
      <c r="F82" s="6" t="s">
        <v>2810</v>
      </c>
      <c r="G82" s="6" t="s">
        <v>2796</v>
      </c>
      <c r="H82" s="6" t="s">
        <v>197</v>
      </c>
      <c r="I82" s="6" t="s">
        <v>22</v>
      </c>
      <c r="J82" s="6">
        <v>348</v>
      </c>
      <c r="K82" s="6" t="s">
        <v>198</v>
      </c>
      <c r="L82" s="6" t="s">
        <v>175</v>
      </c>
      <c r="M82" s="6" t="s">
        <v>195</v>
      </c>
      <c r="N82" s="6" t="s">
        <v>181</v>
      </c>
      <c r="O82" s="6" t="s">
        <v>182</v>
      </c>
      <c r="P82" s="6" t="s">
        <v>183</v>
      </c>
      <c r="Q82" s="12">
        <v>215483.28336840947</v>
      </c>
      <c r="R82" s="12" t="str">
        <f t="shared" si="1"/>
        <v>盈利店</v>
      </c>
      <c r="S82" s="12">
        <v>1503</v>
      </c>
      <c r="T82" s="12">
        <v>4557519.12</v>
      </c>
      <c r="U82" s="12">
        <v>780495.92</v>
      </c>
      <c r="V82" s="10"/>
      <c r="W82" s="17"/>
      <c r="X82" s="10"/>
    </row>
    <row r="83" spans="1:24" s="5" customFormat="1">
      <c r="A83" s="6">
        <v>82</v>
      </c>
      <c r="B83" s="6" t="s">
        <v>175</v>
      </c>
      <c r="C83" s="6" t="s">
        <v>176</v>
      </c>
      <c r="D83" s="6" t="s">
        <v>199</v>
      </c>
      <c r="E83" s="6" t="s">
        <v>20</v>
      </c>
      <c r="F83" s="6" t="s">
        <v>2811</v>
      </c>
      <c r="G83" s="6" t="s">
        <v>2796</v>
      </c>
      <c r="H83" s="6" t="s">
        <v>200</v>
      </c>
      <c r="I83" s="6" t="s">
        <v>22</v>
      </c>
      <c r="J83" s="6">
        <v>514</v>
      </c>
      <c r="K83" s="6" t="s">
        <v>201</v>
      </c>
      <c r="L83" s="6" t="s">
        <v>175</v>
      </c>
      <c r="M83" s="6" t="s">
        <v>202</v>
      </c>
      <c r="N83" s="6" t="s">
        <v>181</v>
      </c>
      <c r="O83" s="6" t="s">
        <v>182</v>
      </c>
      <c r="P83" s="6" t="s">
        <v>183</v>
      </c>
      <c r="Q83" s="12">
        <v>836960.15378661675</v>
      </c>
      <c r="R83" s="12" t="str">
        <f t="shared" si="1"/>
        <v>盈利店</v>
      </c>
      <c r="S83" s="12">
        <v>3332</v>
      </c>
      <c r="T83" s="12">
        <v>11476630.24</v>
      </c>
      <c r="U83" s="12">
        <v>1730305.64</v>
      </c>
      <c r="V83" s="10"/>
      <c r="W83" s="17"/>
      <c r="X83" s="10"/>
    </row>
    <row r="84" spans="1:24" s="5" customFormat="1">
      <c r="A84" s="6">
        <v>83</v>
      </c>
      <c r="B84" s="6" t="s">
        <v>175</v>
      </c>
      <c r="C84" s="6" t="s">
        <v>176</v>
      </c>
      <c r="D84" s="6" t="s">
        <v>203</v>
      </c>
      <c r="E84" s="6" t="s">
        <v>20</v>
      </c>
      <c r="F84" s="6" t="s">
        <v>2810</v>
      </c>
      <c r="G84" s="6" t="s">
        <v>2796</v>
      </c>
      <c r="H84" s="6" t="s">
        <v>204</v>
      </c>
      <c r="I84" s="6" t="s">
        <v>22</v>
      </c>
      <c r="J84" s="6">
        <v>117</v>
      </c>
      <c r="K84" s="6" t="s">
        <v>205</v>
      </c>
      <c r="L84" s="6" t="s">
        <v>175</v>
      </c>
      <c r="M84" s="6" t="s">
        <v>206</v>
      </c>
      <c r="N84" s="6" t="s">
        <v>181</v>
      </c>
      <c r="O84" s="6" t="s">
        <v>182</v>
      </c>
      <c r="P84" s="6" t="s">
        <v>183</v>
      </c>
      <c r="Q84" s="12">
        <v>170333.82055240721</v>
      </c>
      <c r="R84" s="12" t="str">
        <f t="shared" si="1"/>
        <v>盈利店</v>
      </c>
      <c r="S84" s="12">
        <v>1252</v>
      </c>
      <c r="T84" s="12">
        <v>3930678.02</v>
      </c>
      <c r="U84" s="12">
        <v>670031.52</v>
      </c>
      <c r="V84" s="10"/>
      <c r="W84" s="17"/>
      <c r="X84" s="10"/>
    </row>
    <row r="85" spans="1:24" s="5" customFormat="1">
      <c r="A85" s="6">
        <v>84</v>
      </c>
      <c r="B85" s="6" t="s">
        <v>175</v>
      </c>
      <c r="C85" s="6" t="s">
        <v>176</v>
      </c>
      <c r="D85" s="6" t="s">
        <v>207</v>
      </c>
      <c r="E85" s="6" t="s">
        <v>20</v>
      </c>
      <c r="F85" s="6" t="s">
        <v>2811</v>
      </c>
      <c r="G85" s="6" t="s">
        <v>2796</v>
      </c>
      <c r="H85" s="6" t="s">
        <v>208</v>
      </c>
      <c r="I85" s="6" t="s">
        <v>22</v>
      </c>
      <c r="J85" s="6">
        <v>134</v>
      </c>
      <c r="K85" s="6" t="s">
        <v>209</v>
      </c>
      <c r="L85" s="6" t="s">
        <v>175</v>
      </c>
      <c r="M85" s="6" t="s">
        <v>202</v>
      </c>
      <c r="N85" s="6" t="s">
        <v>181</v>
      </c>
      <c r="O85" s="6" t="s">
        <v>182</v>
      </c>
      <c r="P85" s="6" t="s">
        <v>183</v>
      </c>
      <c r="Q85" s="12">
        <v>383778.87357510079</v>
      </c>
      <c r="R85" s="12" t="str">
        <f t="shared" si="1"/>
        <v>盈利店</v>
      </c>
      <c r="S85" s="12">
        <v>2699</v>
      </c>
      <c r="T85" s="12">
        <v>9826279.4399999995</v>
      </c>
      <c r="U85" s="12">
        <v>1597779.25</v>
      </c>
      <c r="V85" s="10"/>
      <c r="W85" s="17"/>
      <c r="X85" s="10"/>
    </row>
    <row r="86" spans="1:24" s="5" customFormat="1">
      <c r="A86" s="6">
        <v>85</v>
      </c>
      <c r="B86" s="6" t="s">
        <v>175</v>
      </c>
      <c r="C86" s="6" t="s">
        <v>176</v>
      </c>
      <c r="D86" s="6" t="s">
        <v>210</v>
      </c>
      <c r="E86" s="6" t="s">
        <v>20</v>
      </c>
      <c r="F86" s="6" t="s">
        <v>2810</v>
      </c>
      <c r="G86" s="6" t="s">
        <v>2796</v>
      </c>
      <c r="H86" s="6" t="s">
        <v>211</v>
      </c>
      <c r="I86" s="6" t="s">
        <v>22</v>
      </c>
      <c r="J86" s="6">
        <v>130</v>
      </c>
      <c r="K86" s="6" t="s">
        <v>212</v>
      </c>
      <c r="L86" s="6" t="s">
        <v>175</v>
      </c>
      <c r="M86" s="6" t="s">
        <v>202</v>
      </c>
      <c r="N86" s="6" t="s">
        <v>181</v>
      </c>
      <c r="O86" s="6" t="s">
        <v>182</v>
      </c>
      <c r="P86" s="6" t="s">
        <v>183</v>
      </c>
      <c r="Q86" s="12">
        <v>326596.19629585237</v>
      </c>
      <c r="R86" s="12" t="str">
        <f t="shared" si="1"/>
        <v>盈利店</v>
      </c>
      <c r="S86" s="12">
        <v>1508</v>
      </c>
      <c r="T86" s="12">
        <v>4904669.25</v>
      </c>
      <c r="U86" s="12">
        <v>875600.56</v>
      </c>
      <c r="V86" s="10"/>
      <c r="W86" s="17"/>
      <c r="X86" s="10"/>
    </row>
    <row r="87" spans="1:24" s="5" customFormat="1">
      <c r="A87" s="6">
        <v>86</v>
      </c>
      <c r="B87" s="6" t="s">
        <v>175</v>
      </c>
      <c r="C87" s="6" t="s">
        <v>176</v>
      </c>
      <c r="D87" s="6" t="s">
        <v>213</v>
      </c>
      <c r="E87" s="6" t="s">
        <v>20</v>
      </c>
      <c r="F87" s="6" t="s">
        <v>2811</v>
      </c>
      <c r="G87" s="6" t="s">
        <v>2796</v>
      </c>
      <c r="H87" s="6" t="s">
        <v>214</v>
      </c>
      <c r="I87" s="6" t="s">
        <v>22</v>
      </c>
      <c r="J87" s="6">
        <v>1260</v>
      </c>
      <c r="K87" s="6" t="s">
        <v>215</v>
      </c>
      <c r="L87" s="6" t="s">
        <v>175</v>
      </c>
      <c r="M87" s="6" t="s">
        <v>202</v>
      </c>
      <c r="N87" s="6" t="s">
        <v>181</v>
      </c>
      <c r="O87" s="6" t="s">
        <v>182</v>
      </c>
      <c r="P87" s="6" t="s">
        <v>183</v>
      </c>
      <c r="Q87" s="12">
        <v>619473.16921984893</v>
      </c>
      <c r="R87" s="12" t="str">
        <f t="shared" si="1"/>
        <v>盈利店</v>
      </c>
      <c r="S87" s="12">
        <v>2398</v>
      </c>
      <c r="T87" s="12">
        <v>7201777.4800000004</v>
      </c>
      <c r="U87" s="12">
        <v>1142215.0900000001</v>
      </c>
      <c r="V87" s="10"/>
      <c r="W87" s="17"/>
      <c r="X87" s="10"/>
    </row>
    <row r="88" spans="1:24" s="5" customFormat="1">
      <c r="A88" s="6">
        <v>87</v>
      </c>
      <c r="B88" s="6" t="s">
        <v>175</v>
      </c>
      <c r="C88" s="6" t="s">
        <v>176</v>
      </c>
      <c r="D88" s="6" t="s">
        <v>216</v>
      </c>
      <c r="E88" s="6" t="s">
        <v>20</v>
      </c>
      <c r="F88" s="6" t="s">
        <v>2810</v>
      </c>
      <c r="G88" s="6" t="s">
        <v>2796</v>
      </c>
      <c r="H88" s="6" t="s">
        <v>217</v>
      </c>
      <c r="I88" s="6" t="s">
        <v>22</v>
      </c>
      <c r="J88" s="6">
        <v>105</v>
      </c>
      <c r="K88" s="6" t="s">
        <v>218</v>
      </c>
      <c r="L88" s="6" t="s">
        <v>175</v>
      </c>
      <c r="M88" s="6" t="s">
        <v>180</v>
      </c>
      <c r="N88" s="6" t="s">
        <v>181</v>
      </c>
      <c r="O88" s="6" t="s">
        <v>182</v>
      </c>
      <c r="P88" s="6" t="s">
        <v>183</v>
      </c>
      <c r="Q88" s="12">
        <v>-2668.2903021290658</v>
      </c>
      <c r="R88" s="12" t="str">
        <f t="shared" si="1"/>
        <v>亏损店</v>
      </c>
      <c r="S88" s="12">
        <v>1252</v>
      </c>
      <c r="T88" s="12">
        <v>3727674.38</v>
      </c>
      <c r="U88" s="12">
        <v>595488.21</v>
      </c>
      <c r="V88" s="10"/>
      <c r="W88" s="17"/>
      <c r="X88" s="10"/>
    </row>
    <row r="89" spans="1:24" s="5" customFormat="1">
      <c r="A89" s="6">
        <v>88</v>
      </c>
      <c r="B89" s="6" t="s">
        <v>175</v>
      </c>
      <c r="C89" s="6" t="s">
        <v>176</v>
      </c>
      <c r="D89" s="6" t="s">
        <v>219</v>
      </c>
      <c r="E89" s="6" t="s">
        <v>20</v>
      </c>
      <c r="F89" s="6" t="s">
        <v>2811</v>
      </c>
      <c r="G89" s="6" t="s">
        <v>2796</v>
      </c>
      <c r="H89" s="6" t="s">
        <v>220</v>
      </c>
      <c r="I89" s="6" t="s">
        <v>22</v>
      </c>
      <c r="J89" s="6">
        <v>435</v>
      </c>
      <c r="K89" s="6" t="s">
        <v>221</v>
      </c>
      <c r="L89" s="6" t="s">
        <v>175</v>
      </c>
      <c r="M89" s="6" t="s">
        <v>206</v>
      </c>
      <c r="N89" s="6" t="s">
        <v>181</v>
      </c>
      <c r="O89" s="6" t="s">
        <v>182</v>
      </c>
      <c r="P89" s="6" t="s">
        <v>183</v>
      </c>
      <c r="Q89" s="12">
        <v>261146.44864593231</v>
      </c>
      <c r="R89" s="12" t="str">
        <f t="shared" si="1"/>
        <v>盈利店</v>
      </c>
      <c r="S89" s="12">
        <v>1831</v>
      </c>
      <c r="T89" s="12">
        <v>5625776.7000000002</v>
      </c>
      <c r="U89" s="12">
        <v>1071012.8</v>
      </c>
      <c r="V89" s="10"/>
      <c r="W89" s="17"/>
      <c r="X89" s="10"/>
    </row>
    <row r="90" spans="1:24" s="5" customFormat="1">
      <c r="A90" s="6">
        <v>89</v>
      </c>
      <c r="B90" s="6" t="s">
        <v>175</v>
      </c>
      <c r="C90" s="6" t="s">
        <v>176</v>
      </c>
      <c r="D90" s="6" t="s">
        <v>222</v>
      </c>
      <c r="E90" s="6" t="s">
        <v>20</v>
      </c>
      <c r="F90" s="6" t="s">
        <v>2811</v>
      </c>
      <c r="G90" s="6" t="s">
        <v>2796</v>
      </c>
      <c r="H90" s="6" t="s">
        <v>223</v>
      </c>
      <c r="I90" s="6" t="s">
        <v>22</v>
      </c>
      <c r="J90" s="6">
        <v>150</v>
      </c>
      <c r="K90" s="6" t="s">
        <v>224</v>
      </c>
      <c r="L90" s="6" t="s">
        <v>175</v>
      </c>
      <c r="M90" s="6" t="s">
        <v>180</v>
      </c>
      <c r="N90" s="6" t="s">
        <v>181</v>
      </c>
      <c r="O90" s="6" t="s">
        <v>182</v>
      </c>
      <c r="P90" s="6" t="s">
        <v>183</v>
      </c>
      <c r="Q90" s="12">
        <v>480861.11802628351</v>
      </c>
      <c r="R90" s="12" t="str">
        <f t="shared" si="1"/>
        <v>盈利店</v>
      </c>
      <c r="S90" s="12">
        <v>2262</v>
      </c>
      <c r="T90" s="12">
        <v>8347229.21</v>
      </c>
      <c r="U90" s="12">
        <v>1314099.2</v>
      </c>
      <c r="V90" s="10"/>
      <c r="W90" s="17"/>
      <c r="X90" s="10"/>
    </row>
    <row r="91" spans="1:24" s="5" customFormat="1">
      <c r="A91" s="6">
        <v>90</v>
      </c>
      <c r="B91" s="6" t="s">
        <v>175</v>
      </c>
      <c r="C91" s="6" t="s">
        <v>176</v>
      </c>
      <c r="D91" s="6" t="s">
        <v>225</v>
      </c>
      <c r="E91" s="6" t="s">
        <v>20</v>
      </c>
      <c r="F91" s="6" t="s">
        <v>2813</v>
      </c>
      <c r="G91" s="6" t="s">
        <v>2796</v>
      </c>
      <c r="H91" s="6" t="s">
        <v>226</v>
      </c>
      <c r="I91" s="6" t="s">
        <v>22</v>
      </c>
      <c r="J91" s="6">
        <v>410</v>
      </c>
      <c r="K91" s="6" t="s">
        <v>227</v>
      </c>
      <c r="L91" s="6" t="s">
        <v>175</v>
      </c>
      <c r="M91" s="6" t="s">
        <v>228</v>
      </c>
      <c r="N91" s="6" t="s">
        <v>181</v>
      </c>
      <c r="O91" s="6" t="s">
        <v>182</v>
      </c>
      <c r="P91" s="6" t="s">
        <v>183</v>
      </c>
      <c r="Q91" s="12">
        <v>733628.93323414994</v>
      </c>
      <c r="R91" s="12" t="str">
        <f t="shared" si="1"/>
        <v>盈利店</v>
      </c>
      <c r="S91" s="12">
        <v>3031</v>
      </c>
      <c r="T91" s="12">
        <v>10459141.539999999</v>
      </c>
      <c r="U91" s="12">
        <v>1889927.89</v>
      </c>
      <c r="V91" s="10"/>
      <c r="W91" s="17"/>
      <c r="X91" s="10"/>
    </row>
    <row r="92" spans="1:24" s="5" customFormat="1">
      <c r="A92" s="6">
        <v>91</v>
      </c>
      <c r="B92" s="6" t="s">
        <v>175</v>
      </c>
      <c r="C92" s="6" t="s">
        <v>176</v>
      </c>
      <c r="D92" s="6" t="s">
        <v>229</v>
      </c>
      <c r="E92" s="6" t="s">
        <v>20</v>
      </c>
      <c r="F92" s="6" t="s">
        <v>2811</v>
      </c>
      <c r="G92" s="6" t="s">
        <v>2796</v>
      </c>
      <c r="H92" s="6" t="s">
        <v>230</v>
      </c>
      <c r="I92" s="6" t="s">
        <v>22</v>
      </c>
      <c r="J92" s="6">
        <v>260</v>
      </c>
      <c r="K92" s="6" t="s">
        <v>231</v>
      </c>
      <c r="L92" s="6" t="s">
        <v>175</v>
      </c>
      <c r="M92" s="6" t="s">
        <v>180</v>
      </c>
      <c r="N92" s="6" t="s">
        <v>181</v>
      </c>
      <c r="O92" s="6" t="s">
        <v>182</v>
      </c>
      <c r="P92" s="6" t="s">
        <v>183</v>
      </c>
      <c r="Q92" s="12">
        <v>431676.25097141112</v>
      </c>
      <c r="R92" s="12" t="str">
        <f t="shared" si="1"/>
        <v>盈利店</v>
      </c>
      <c r="S92" s="12">
        <v>2839</v>
      </c>
      <c r="T92" s="12">
        <v>11723851.109999999</v>
      </c>
      <c r="U92" s="12">
        <v>1935211.47</v>
      </c>
      <c r="V92" s="10"/>
      <c r="W92" s="17"/>
      <c r="X92" s="10"/>
    </row>
    <row r="93" spans="1:24" s="5" customFormat="1">
      <c r="A93" s="6">
        <v>92</v>
      </c>
      <c r="B93" s="6" t="s">
        <v>175</v>
      </c>
      <c r="C93" s="6" t="s">
        <v>176</v>
      </c>
      <c r="D93" s="6" t="s">
        <v>232</v>
      </c>
      <c r="E93" s="6" t="s">
        <v>20</v>
      </c>
      <c r="F93" s="6" t="s">
        <v>2811</v>
      </c>
      <c r="G93" s="6" t="s">
        <v>2796</v>
      </c>
      <c r="H93" s="6" t="s">
        <v>233</v>
      </c>
      <c r="I93" s="6" t="s">
        <v>22</v>
      </c>
      <c r="J93" s="6">
        <v>297</v>
      </c>
      <c r="K93" s="6" t="s">
        <v>234</v>
      </c>
      <c r="L93" s="6" t="s">
        <v>175</v>
      </c>
      <c r="M93" s="6" t="s">
        <v>206</v>
      </c>
      <c r="N93" s="6" t="s">
        <v>181</v>
      </c>
      <c r="O93" s="6" t="s">
        <v>182</v>
      </c>
      <c r="P93" s="6" t="s">
        <v>183</v>
      </c>
      <c r="Q93" s="12">
        <v>454774.06288007007</v>
      </c>
      <c r="R93" s="12" t="str">
        <f t="shared" si="1"/>
        <v>盈利店</v>
      </c>
      <c r="S93" s="12">
        <v>1200</v>
      </c>
      <c r="T93" s="12">
        <v>5201105.41</v>
      </c>
      <c r="U93" s="12">
        <v>810963.4</v>
      </c>
      <c r="V93" s="10"/>
      <c r="W93" s="17"/>
      <c r="X93" s="10"/>
    </row>
    <row r="94" spans="1:24" s="5" customFormat="1">
      <c r="A94" s="6">
        <v>93</v>
      </c>
      <c r="B94" s="6" t="s">
        <v>175</v>
      </c>
      <c r="C94" s="6" t="s">
        <v>176</v>
      </c>
      <c r="D94" s="6" t="s">
        <v>235</v>
      </c>
      <c r="E94" s="6" t="s">
        <v>20</v>
      </c>
      <c r="F94" s="6" t="s">
        <v>2810</v>
      </c>
      <c r="G94" s="6" t="s">
        <v>2796</v>
      </c>
      <c r="H94" s="6" t="s">
        <v>236</v>
      </c>
      <c r="I94" s="6" t="s">
        <v>22</v>
      </c>
      <c r="J94" s="6">
        <v>109.17</v>
      </c>
      <c r="K94" s="6" t="s">
        <v>237</v>
      </c>
      <c r="L94" s="6" t="s">
        <v>175</v>
      </c>
      <c r="M94" s="6" t="s">
        <v>206</v>
      </c>
      <c r="N94" s="6" t="s">
        <v>181</v>
      </c>
      <c r="O94" s="6" t="s">
        <v>182</v>
      </c>
      <c r="P94" s="6" t="s">
        <v>183</v>
      </c>
      <c r="Q94" s="12">
        <v>66079.986688072211</v>
      </c>
      <c r="R94" s="12" t="str">
        <f t="shared" si="1"/>
        <v>盈利店</v>
      </c>
      <c r="S94" s="12">
        <v>1034</v>
      </c>
      <c r="T94" s="12">
        <v>3458020.78</v>
      </c>
      <c r="U94" s="12">
        <v>569383.12</v>
      </c>
      <c r="V94" s="10"/>
      <c r="W94" s="17"/>
      <c r="X94" s="10"/>
    </row>
    <row r="95" spans="1:24" s="5" customFormat="1">
      <c r="A95" s="6">
        <v>94</v>
      </c>
      <c r="B95" s="6" t="s">
        <v>175</v>
      </c>
      <c r="C95" s="6" t="s">
        <v>176</v>
      </c>
      <c r="D95" s="6" t="s">
        <v>243</v>
      </c>
      <c r="E95" s="6" t="s">
        <v>20</v>
      </c>
      <c r="F95" s="6" t="s">
        <v>2811</v>
      </c>
      <c r="G95" s="6" t="s">
        <v>2796</v>
      </c>
      <c r="H95" s="6" t="s">
        <v>244</v>
      </c>
      <c r="I95" s="6" t="s">
        <v>22</v>
      </c>
      <c r="J95" s="6">
        <v>145</v>
      </c>
      <c r="K95" s="6" t="s">
        <v>245</v>
      </c>
      <c r="L95" s="6" t="s">
        <v>175</v>
      </c>
      <c r="M95" s="6" t="s">
        <v>195</v>
      </c>
      <c r="N95" s="6" t="s">
        <v>181</v>
      </c>
      <c r="O95" s="6" t="s">
        <v>182</v>
      </c>
      <c r="P95" s="6" t="s">
        <v>183</v>
      </c>
      <c r="Q95" s="12">
        <v>330399.34640481195</v>
      </c>
      <c r="R95" s="12" t="str">
        <f t="shared" si="1"/>
        <v>盈利店</v>
      </c>
      <c r="S95" s="12">
        <v>2254</v>
      </c>
      <c r="T95" s="12">
        <v>7638153.1699999999</v>
      </c>
      <c r="U95" s="12">
        <v>1328006.07</v>
      </c>
      <c r="V95" s="10"/>
      <c r="W95" s="17"/>
      <c r="X95" s="10"/>
    </row>
    <row r="96" spans="1:24" s="5" customFormat="1">
      <c r="A96" s="6">
        <v>95</v>
      </c>
      <c r="B96" s="6" t="s">
        <v>175</v>
      </c>
      <c r="C96" s="6" t="s">
        <v>176</v>
      </c>
      <c r="D96" s="6" t="s">
        <v>246</v>
      </c>
      <c r="E96" s="6" t="s">
        <v>20</v>
      </c>
      <c r="F96" s="6" t="s">
        <v>2810</v>
      </c>
      <c r="G96" s="6" t="s">
        <v>2796</v>
      </c>
      <c r="H96" s="6" t="s">
        <v>247</v>
      </c>
      <c r="I96" s="6" t="s">
        <v>22</v>
      </c>
      <c r="J96" s="6">
        <v>27</v>
      </c>
      <c r="K96" s="6" t="s">
        <v>248</v>
      </c>
      <c r="L96" s="6" t="s">
        <v>175</v>
      </c>
      <c r="M96" s="6" t="s">
        <v>249</v>
      </c>
      <c r="N96" s="6" t="s">
        <v>181</v>
      </c>
      <c r="O96" s="6" t="s">
        <v>182</v>
      </c>
      <c r="P96" s="6" t="s">
        <v>183</v>
      </c>
      <c r="Q96" s="12">
        <v>14553.34554987316</v>
      </c>
      <c r="R96" s="12" t="str">
        <f t="shared" si="1"/>
        <v>盈利店</v>
      </c>
      <c r="S96" s="12">
        <v>819</v>
      </c>
      <c r="T96" s="12">
        <v>2742466.51</v>
      </c>
      <c r="U96" s="12">
        <v>432246.51</v>
      </c>
      <c r="V96" s="10"/>
      <c r="W96" s="17"/>
      <c r="X96" s="10"/>
    </row>
    <row r="97" spans="1:24" s="5" customFormat="1">
      <c r="A97" s="6">
        <v>96</v>
      </c>
      <c r="B97" s="6" t="s">
        <v>175</v>
      </c>
      <c r="C97" s="6" t="s">
        <v>176</v>
      </c>
      <c r="D97" s="6" t="s">
        <v>250</v>
      </c>
      <c r="E97" s="6" t="s">
        <v>20</v>
      </c>
      <c r="F97" s="6" t="s">
        <v>2811</v>
      </c>
      <c r="G97" s="6" t="s">
        <v>2796</v>
      </c>
      <c r="H97" s="6" t="s">
        <v>251</v>
      </c>
      <c r="I97" s="6" t="s">
        <v>22</v>
      </c>
      <c r="J97" s="6">
        <v>90</v>
      </c>
      <c r="K97" s="6" t="s">
        <v>252</v>
      </c>
      <c r="L97" s="6" t="s">
        <v>175</v>
      </c>
      <c r="M97" s="6" t="s">
        <v>206</v>
      </c>
      <c r="N97" s="6" t="s">
        <v>181</v>
      </c>
      <c r="O97" s="6" t="s">
        <v>182</v>
      </c>
      <c r="P97" s="6" t="s">
        <v>183</v>
      </c>
      <c r="Q97" s="12">
        <v>194624.9109336283</v>
      </c>
      <c r="R97" s="12" t="str">
        <f t="shared" si="1"/>
        <v>盈利店</v>
      </c>
      <c r="S97" s="12">
        <v>1658</v>
      </c>
      <c r="T97" s="12">
        <v>5152372.4000000004</v>
      </c>
      <c r="U97" s="12">
        <v>953322</v>
      </c>
      <c r="V97" s="10"/>
      <c r="W97" s="17"/>
      <c r="X97" s="10"/>
    </row>
    <row r="98" spans="1:24" s="5" customFormat="1">
      <c r="A98" s="6">
        <v>97</v>
      </c>
      <c r="B98" s="6" t="s">
        <v>175</v>
      </c>
      <c r="C98" s="6" t="s">
        <v>176</v>
      </c>
      <c r="D98" s="6" t="s">
        <v>256</v>
      </c>
      <c r="E98" s="6" t="s">
        <v>20</v>
      </c>
      <c r="F98" s="6" t="s">
        <v>2811</v>
      </c>
      <c r="G98" s="6" t="s">
        <v>2796</v>
      </c>
      <c r="H98" s="6" t="s">
        <v>257</v>
      </c>
      <c r="I98" s="6" t="s">
        <v>22</v>
      </c>
      <c r="J98" s="6">
        <v>60</v>
      </c>
      <c r="K98" s="6" t="s">
        <v>258</v>
      </c>
      <c r="L98" s="6" t="s">
        <v>175</v>
      </c>
      <c r="M98" s="6" t="s">
        <v>228</v>
      </c>
      <c r="N98" s="6" t="s">
        <v>181</v>
      </c>
      <c r="O98" s="6" t="s">
        <v>182</v>
      </c>
      <c r="P98" s="6" t="s">
        <v>183</v>
      </c>
      <c r="Q98" s="12">
        <v>605567.33473905432</v>
      </c>
      <c r="R98" s="12" t="str">
        <f t="shared" si="1"/>
        <v>盈利店</v>
      </c>
      <c r="S98" s="12">
        <v>2973</v>
      </c>
      <c r="T98" s="12">
        <v>9490355.0700000003</v>
      </c>
      <c r="U98" s="12">
        <v>1652133.97</v>
      </c>
      <c r="V98" s="10"/>
      <c r="W98" s="17"/>
      <c r="X98" s="10"/>
    </row>
    <row r="99" spans="1:24" s="5" customFormat="1">
      <c r="A99" s="6">
        <v>98</v>
      </c>
      <c r="B99" s="6" t="s">
        <v>175</v>
      </c>
      <c r="C99" s="6" t="s">
        <v>176</v>
      </c>
      <c r="D99" s="6" t="s">
        <v>259</v>
      </c>
      <c r="E99" s="6" t="s">
        <v>20</v>
      </c>
      <c r="F99" s="6" t="s">
        <v>2811</v>
      </c>
      <c r="G99" s="6" t="s">
        <v>2796</v>
      </c>
      <c r="H99" s="6" t="s">
        <v>260</v>
      </c>
      <c r="I99" s="6" t="s">
        <v>22</v>
      </c>
      <c r="J99" s="6">
        <v>102</v>
      </c>
      <c r="K99" s="6" t="s">
        <v>261</v>
      </c>
      <c r="L99" s="6" t="s">
        <v>175</v>
      </c>
      <c r="M99" s="6" t="s">
        <v>202</v>
      </c>
      <c r="N99" s="6" t="s">
        <v>181</v>
      </c>
      <c r="O99" s="6" t="s">
        <v>182</v>
      </c>
      <c r="P99" s="6" t="s">
        <v>183</v>
      </c>
      <c r="Q99" s="12">
        <v>232872.92158311585</v>
      </c>
      <c r="R99" s="12" t="str">
        <f t="shared" si="1"/>
        <v>盈利店</v>
      </c>
      <c r="S99" s="12">
        <v>1472</v>
      </c>
      <c r="T99" s="12">
        <v>5005924.34</v>
      </c>
      <c r="U99" s="12">
        <v>864414.04</v>
      </c>
      <c r="V99" s="10"/>
      <c r="W99" s="17"/>
      <c r="X99" s="10"/>
    </row>
    <row r="100" spans="1:24" s="5" customFormat="1">
      <c r="A100" s="6">
        <v>99</v>
      </c>
      <c r="B100" s="6" t="s">
        <v>175</v>
      </c>
      <c r="C100" s="6" t="s">
        <v>176</v>
      </c>
      <c r="D100" s="6" t="s">
        <v>262</v>
      </c>
      <c r="E100" s="6" t="s">
        <v>20</v>
      </c>
      <c r="F100" s="6" t="s">
        <v>2810</v>
      </c>
      <c r="G100" s="6" t="s">
        <v>2796</v>
      </c>
      <c r="H100" s="6" t="s">
        <v>263</v>
      </c>
      <c r="I100" s="6" t="s">
        <v>22</v>
      </c>
      <c r="J100" s="6">
        <v>104</v>
      </c>
      <c r="K100" s="6" t="s">
        <v>264</v>
      </c>
      <c r="L100" s="6" t="s">
        <v>175</v>
      </c>
      <c r="M100" s="6" t="s">
        <v>206</v>
      </c>
      <c r="N100" s="6" t="s">
        <v>181</v>
      </c>
      <c r="O100" s="6" t="s">
        <v>182</v>
      </c>
      <c r="P100" s="6" t="s">
        <v>183</v>
      </c>
      <c r="Q100" s="12">
        <v>420279.09661269624</v>
      </c>
      <c r="R100" s="12" t="str">
        <f t="shared" si="1"/>
        <v>盈利店</v>
      </c>
      <c r="S100" s="12">
        <v>1292</v>
      </c>
      <c r="T100" s="12">
        <v>4287836.0199999996</v>
      </c>
      <c r="U100" s="12">
        <v>782855.02</v>
      </c>
      <c r="V100" s="10"/>
      <c r="W100" s="17"/>
      <c r="X100" s="10"/>
    </row>
    <row r="101" spans="1:24" s="5" customFormat="1">
      <c r="A101" s="6">
        <v>100</v>
      </c>
      <c r="B101" s="6" t="s">
        <v>175</v>
      </c>
      <c r="C101" s="6" t="s">
        <v>176</v>
      </c>
      <c r="D101" s="6" t="s">
        <v>265</v>
      </c>
      <c r="E101" s="6" t="s">
        <v>20</v>
      </c>
      <c r="F101" s="6" t="s">
        <v>2813</v>
      </c>
      <c r="G101" s="6" t="s">
        <v>2796</v>
      </c>
      <c r="H101" s="6" t="s">
        <v>266</v>
      </c>
      <c r="I101" s="6" t="s">
        <v>22</v>
      </c>
      <c r="J101" s="6">
        <v>280</v>
      </c>
      <c r="K101" s="6" t="s">
        <v>267</v>
      </c>
      <c r="L101" s="6" t="s">
        <v>175</v>
      </c>
      <c r="M101" s="6" t="s">
        <v>228</v>
      </c>
      <c r="N101" s="6" t="s">
        <v>181</v>
      </c>
      <c r="O101" s="6" t="s">
        <v>182</v>
      </c>
      <c r="P101" s="6" t="s">
        <v>183</v>
      </c>
      <c r="Q101" s="12">
        <v>561070.93480725284</v>
      </c>
      <c r="R101" s="12" t="str">
        <f t="shared" si="1"/>
        <v>盈利店</v>
      </c>
      <c r="S101" s="12">
        <v>3289</v>
      </c>
      <c r="T101" s="12">
        <v>11721817.6</v>
      </c>
      <c r="U101" s="12">
        <v>1972110.41</v>
      </c>
      <c r="V101" s="10"/>
      <c r="W101" s="17"/>
      <c r="X101" s="10"/>
    </row>
    <row r="102" spans="1:24" s="5" customFormat="1">
      <c r="A102" s="6">
        <v>101</v>
      </c>
      <c r="B102" s="6" t="s">
        <v>175</v>
      </c>
      <c r="C102" s="6" t="s">
        <v>176</v>
      </c>
      <c r="D102" s="6" t="s">
        <v>268</v>
      </c>
      <c r="E102" s="6" t="s">
        <v>20</v>
      </c>
      <c r="F102" s="6" t="s">
        <v>2811</v>
      </c>
      <c r="G102" s="6" t="s">
        <v>2796</v>
      </c>
      <c r="H102" s="6" t="s">
        <v>269</v>
      </c>
      <c r="I102" s="6" t="s">
        <v>22</v>
      </c>
      <c r="J102" s="6">
        <v>316</v>
      </c>
      <c r="K102" s="6" t="s">
        <v>270</v>
      </c>
      <c r="L102" s="6" t="s">
        <v>175</v>
      </c>
      <c r="M102" s="6" t="s">
        <v>271</v>
      </c>
      <c r="N102" s="6" t="s">
        <v>181</v>
      </c>
      <c r="O102" s="6" t="s">
        <v>182</v>
      </c>
      <c r="P102" s="6" t="s">
        <v>183</v>
      </c>
      <c r="Q102" s="12">
        <v>822473.35545924329</v>
      </c>
      <c r="R102" s="12" t="str">
        <f t="shared" si="1"/>
        <v>盈利店</v>
      </c>
      <c r="S102" s="12">
        <v>3062</v>
      </c>
      <c r="T102" s="12">
        <v>10412408.539999999</v>
      </c>
      <c r="U102" s="12">
        <v>1525748.85</v>
      </c>
      <c r="V102" s="10"/>
      <c r="W102" s="17"/>
      <c r="X102" s="10"/>
    </row>
    <row r="103" spans="1:24" s="5" customFormat="1">
      <c r="A103" s="6">
        <v>102</v>
      </c>
      <c r="B103" s="6" t="s">
        <v>175</v>
      </c>
      <c r="C103" s="6" t="s">
        <v>176</v>
      </c>
      <c r="D103" s="6" t="s">
        <v>272</v>
      </c>
      <c r="E103" s="6" t="s">
        <v>20</v>
      </c>
      <c r="F103" s="6" t="s">
        <v>2813</v>
      </c>
      <c r="G103" s="6" t="s">
        <v>2796</v>
      </c>
      <c r="H103" s="6" t="s">
        <v>273</v>
      </c>
      <c r="I103" s="6" t="s">
        <v>22</v>
      </c>
      <c r="J103" s="6">
        <v>120</v>
      </c>
      <c r="K103" s="6" t="s">
        <v>274</v>
      </c>
      <c r="L103" s="6" t="s">
        <v>175</v>
      </c>
      <c r="M103" s="6" t="s">
        <v>271</v>
      </c>
      <c r="N103" s="6" t="s">
        <v>181</v>
      </c>
      <c r="O103" s="6" t="s">
        <v>182</v>
      </c>
      <c r="P103" s="6" t="s">
        <v>183</v>
      </c>
      <c r="Q103" s="12">
        <v>977005.6570436646</v>
      </c>
      <c r="R103" s="12" t="str">
        <f t="shared" si="1"/>
        <v>盈利店</v>
      </c>
      <c r="S103" s="12">
        <v>3258</v>
      </c>
      <c r="T103" s="12">
        <v>11228684.460000001</v>
      </c>
      <c r="U103" s="12">
        <v>1890486.5</v>
      </c>
      <c r="V103" s="10"/>
      <c r="W103" s="17"/>
      <c r="X103" s="10"/>
    </row>
    <row r="104" spans="1:24" s="5" customFormat="1">
      <c r="A104" s="6">
        <v>103</v>
      </c>
      <c r="B104" s="6" t="s">
        <v>175</v>
      </c>
      <c r="C104" s="6" t="s">
        <v>176</v>
      </c>
      <c r="D104" s="6" t="s">
        <v>275</v>
      </c>
      <c r="E104" s="6" t="s">
        <v>20</v>
      </c>
      <c r="F104" s="6" t="s">
        <v>2810</v>
      </c>
      <c r="G104" s="6" t="s">
        <v>2796</v>
      </c>
      <c r="H104" s="6" t="s">
        <v>276</v>
      </c>
      <c r="I104" s="6" t="s">
        <v>22</v>
      </c>
      <c r="J104" s="6">
        <v>60</v>
      </c>
      <c r="K104" s="6" t="s">
        <v>277</v>
      </c>
      <c r="L104" s="6" t="s">
        <v>175</v>
      </c>
      <c r="M104" s="6" t="s">
        <v>271</v>
      </c>
      <c r="N104" s="6" t="s">
        <v>181</v>
      </c>
      <c r="O104" s="6" t="s">
        <v>182</v>
      </c>
      <c r="P104" s="6" t="s">
        <v>183</v>
      </c>
      <c r="Q104" s="12">
        <v>444110.8250990269</v>
      </c>
      <c r="R104" s="12" t="str">
        <f t="shared" si="1"/>
        <v>盈利店</v>
      </c>
      <c r="S104" s="12">
        <v>1578</v>
      </c>
      <c r="T104" s="12">
        <v>4759917.2</v>
      </c>
      <c r="U104" s="12">
        <v>914934.87</v>
      </c>
      <c r="V104" s="10"/>
      <c r="W104" s="17"/>
      <c r="X104" s="10"/>
    </row>
    <row r="105" spans="1:24" s="5" customFormat="1">
      <c r="A105" s="6">
        <v>104</v>
      </c>
      <c r="B105" s="6" t="s">
        <v>175</v>
      </c>
      <c r="C105" s="6" t="s">
        <v>176</v>
      </c>
      <c r="D105" s="6" t="s">
        <v>278</v>
      </c>
      <c r="E105" s="6" t="s">
        <v>20</v>
      </c>
      <c r="F105" s="6" t="s">
        <v>2811</v>
      </c>
      <c r="G105" s="6" t="s">
        <v>2796</v>
      </c>
      <c r="H105" s="6" t="s">
        <v>279</v>
      </c>
      <c r="I105" s="6" t="s">
        <v>22</v>
      </c>
      <c r="J105" s="6">
        <v>250</v>
      </c>
      <c r="K105" s="6" t="s">
        <v>280</v>
      </c>
      <c r="L105" s="6" t="s">
        <v>175</v>
      </c>
      <c r="M105" s="6" t="s">
        <v>281</v>
      </c>
      <c r="N105" s="6" t="s">
        <v>181</v>
      </c>
      <c r="O105" s="6" t="s">
        <v>182</v>
      </c>
      <c r="P105" s="6" t="s">
        <v>183</v>
      </c>
      <c r="Q105" s="12">
        <v>797388.99423327856</v>
      </c>
      <c r="R105" s="12" t="str">
        <f t="shared" si="1"/>
        <v>盈利店</v>
      </c>
      <c r="S105" s="12">
        <v>4667</v>
      </c>
      <c r="T105" s="12">
        <v>13633725.380000001</v>
      </c>
      <c r="U105" s="12">
        <v>1669617.35</v>
      </c>
      <c r="V105" s="10"/>
      <c r="W105" s="17"/>
      <c r="X105" s="10"/>
    </row>
    <row r="106" spans="1:24" s="5" customFormat="1">
      <c r="A106" s="6">
        <v>105</v>
      </c>
      <c r="B106" s="6" t="s">
        <v>175</v>
      </c>
      <c r="C106" s="6" t="s">
        <v>176</v>
      </c>
      <c r="D106" s="6" t="s">
        <v>282</v>
      </c>
      <c r="E106" s="6" t="s">
        <v>20</v>
      </c>
      <c r="F106" s="6" t="s">
        <v>2810</v>
      </c>
      <c r="G106" s="6" t="s">
        <v>2796</v>
      </c>
      <c r="H106" s="6" t="s">
        <v>283</v>
      </c>
      <c r="I106" s="6" t="s">
        <v>22</v>
      </c>
      <c r="J106" s="6">
        <v>400</v>
      </c>
      <c r="K106" s="6" t="s">
        <v>284</v>
      </c>
      <c r="L106" s="6" t="s">
        <v>175</v>
      </c>
      <c r="M106" s="6" t="s">
        <v>271</v>
      </c>
      <c r="N106" s="6" t="s">
        <v>181</v>
      </c>
      <c r="O106" s="6" t="s">
        <v>182</v>
      </c>
      <c r="P106" s="6" t="s">
        <v>183</v>
      </c>
      <c r="Q106" s="12">
        <v>213955.05916958902</v>
      </c>
      <c r="R106" s="12" t="str">
        <f t="shared" si="1"/>
        <v>盈利店</v>
      </c>
      <c r="S106" s="12">
        <v>1292</v>
      </c>
      <c r="T106" s="12">
        <v>4067516.5</v>
      </c>
      <c r="U106" s="12">
        <v>771210.21</v>
      </c>
      <c r="V106" s="10"/>
      <c r="W106" s="17"/>
      <c r="X106" s="10"/>
    </row>
    <row r="107" spans="1:24" s="5" customFormat="1">
      <c r="A107" s="6">
        <v>106</v>
      </c>
      <c r="B107" s="6" t="s">
        <v>175</v>
      </c>
      <c r="C107" s="6" t="s">
        <v>176</v>
      </c>
      <c r="D107" s="6" t="s">
        <v>297</v>
      </c>
      <c r="E107" s="6" t="s">
        <v>20</v>
      </c>
      <c r="F107" s="6" t="s">
        <v>2810</v>
      </c>
      <c r="G107" s="6" t="s">
        <v>2796</v>
      </c>
      <c r="H107" s="6" t="s">
        <v>298</v>
      </c>
      <c r="I107" s="6" t="s">
        <v>22</v>
      </c>
      <c r="J107" s="6">
        <v>112</v>
      </c>
      <c r="K107" s="6" t="s">
        <v>299</v>
      </c>
      <c r="L107" s="6" t="s">
        <v>175</v>
      </c>
      <c r="M107" s="6" t="s">
        <v>195</v>
      </c>
      <c r="N107" s="6" t="s">
        <v>181</v>
      </c>
      <c r="O107" s="6" t="s">
        <v>182</v>
      </c>
      <c r="P107" s="6" t="s">
        <v>183</v>
      </c>
      <c r="Q107" s="12">
        <v>2713.0221017700587</v>
      </c>
      <c r="R107" s="12" t="str">
        <f t="shared" si="1"/>
        <v>盈利店</v>
      </c>
      <c r="S107" s="12">
        <v>927</v>
      </c>
      <c r="T107" s="12">
        <v>2673319.2999999998</v>
      </c>
      <c r="U107" s="12">
        <v>520490.7</v>
      </c>
      <c r="V107" s="10"/>
      <c r="W107" s="17"/>
      <c r="X107" s="10"/>
    </row>
    <row r="108" spans="1:24" s="5" customFormat="1">
      <c r="A108" s="6">
        <v>107</v>
      </c>
      <c r="B108" s="6" t="s">
        <v>175</v>
      </c>
      <c r="C108" s="6" t="s">
        <v>176</v>
      </c>
      <c r="D108" s="6" t="s">
        <v>309</v>
      </c>
      <c r="E108" s="6" t="s">
        <v>20</v>
      </c>
      <c r="F108" s="6" t="s">
        <v>2812</v>
      </c>
      <c r="G108" s="6" t="s">
        <v>2796</v>
      </c>
      <c r="H108" s="6" t="s">
        <v>310</v>
      </c>
      <c r="I108" s="6" t="s">
        <v>22</v>
      </c>
      <c r="J108" s="6">
        <v>80</v>
      </c>
      <c r="K108" s="6" t="s">
        <v>311</v>
      </c>
      <c r="L108" s="6" t="s">
        <v>175</v>
      </c>
      <c r="M108" s="6" t="s">
        <v>195</v>
      </c>
      <c r="N108" s="6" t="s">
        <v>181</v>
      </c>
      <c r="O108" s="6" t="s">
        <v>182</v>
      </c>
      <c r="P108" s="6" t="s">
        <v>183</v>
      </c>
      <c r="Q108" s="12">
        <v>20441.462474566539</v>
      </c>
      <c r="R108" s="12" t="str">
        <f t="shared" si="1"/>
        <v>盈利店</v>
      </c>
      <c r="S108" s="12">
        <v>30</v>
      </c>
      <c r="T108" s="12">
        <v>208446</v>
      </c>
      <c r="U108" s="12">
        <v>18163</v>
      </c>
      <c r="V108" s="10" t="s">
        <v>289</v>
      </c>
      <c r="W108" s="17">
        <v>2021.7</v>
      </c>
      <c r="X108" s="10" t="s">
        <v>290</v>
      </c>
    </row>
    <row r="109" spans="1:24" s="5" customFormat="1">
      <c r="A109" s="6">
        <v>108</v>
      </c>
      <c r="B109" s="6" t="s">
        <v>175</v>
      </c>
      <c r="C109" s="6" t="s">
        <v>176</v>
      </c>
      <c r="D109" s="6" t="s">
        <v>328</v>
      </c>
      <c r="E109" s="6" t="s">
        <v>171</v>
      </c>
      <c r="F109" s="6" t="s">
        <v>2812</v>
      </c>
      <c r="G109" s="6" t="s">
        <v>2796</v>
      </c>
      <c r="H109" s="6" t="s">
        <v>329</v>
      </c>
      <c r="I109" s="6" t="s">
        <v>22</v>
      </c>
      <c r="J109" s="6">
        <v>30</v>
      </c>
      <c r="K109" s="6" t="s">
        <v>330</v>
      </c>
      <c r="L109" s="6" t="s">
        <v>315</v>
      </c>
      <c r="M109" s="6" t="s">
        <v>331</v>
      </c>
      <c r="N109" s="6" t="s">
        <v>181</v>
      </c>
      <c r="O109" s="6" t="s">
        <v>182</v>
      </c>
      <c r="P109" s="6" t="s">
        <v>183</v>
      </c>
      <c r="Q109" s="12">
        <v>7652.6905518761505</v>
      </c>
      <c r="R109" s="12" t="str">
        <f t="shared" si="1"/>
        <v>盈利店</v>
      </c>
      <c r="S109" s="12">
        <v>0</v>
      </c>
      <c r="T109" s="12">
        <v>156816.20000000001</v>
      </c>
      <c r="U109" s="12">
        <v>8999.2000000000007</v>
      </c>
      <c r="V109" s="10" t="s">
        <v>289</v>
      </c>
      <c r="W109" s="17" t="s">
        <v>332</v>
      </c>
      <c r="X109" s="10"/>
    </row>
    <row r="110" spans="1:24" s="5" customFormat="1">
      <c r="A110" s="6">
        <v>109</v>
      </c>
      <c r="B110" s="6" t="s">
        <v>175</v>
      </c>
      <c r="C110" s="6" t="s">
        <v>378</v>
      </c>
      <c r="D110" s="6" t="s">
        <v>388</v>
      </c>
      <c r="E110" s="6" t="s">
        <v>20</v>
      </c>
      <c r="F110" s="6" t="s">
        <v>2811</v>
      </c>
      <c r="G110" s="6" t="s">
        <v>2796</v>
      </c>
      <c r="H110" s="6" t="s">
        <v>389</v>
      </c>
      <c r="I110" s="6" t="s">
        <v>22</v>
      </c>
      <c r="J110" s="6">
        <v>80</v>
      </c>
      <c r="K110" s="6" t="s">
        <v>390</v>
      </c>
      <c r="L110" s="6" t="s">
        <v>175</v>
      </c>
      <c r="M110" s="6" t="s">
        <v>202</v>
      </c>
      <c r="N110" s="6" t="s">
        <v>181</v>
      </c>
      <c r="O110" s="6" t="s">
        <v>182</v>
      </c>
      <c r="P110" s="6" t="s">
        <v>183</v>
      </c>
      <c r="Q110" s="12">
        <v>228514.39328275391</v>
      </c>
      <c r="R110" s="12" t="str">
        <f t="shared" si="1"/>
        <v>盈利店</v>
      </c>
      <c r="S110" s="12">
        <v>1364</v>
      </c>
      <c r="T110" s="12">
        <v>4671303.09</v>
      </c>
      <c r="U110" s="12">
        <v>901472.42</v>
      </c>
      <c r="V110" s="10"/>
      <c r="W110" s="17"/>
      <c r="X110" s="10"/>
    </row>
    <row r="111" spans="1:24" s="5" customFormat="1">
      <c r="A111" s="6">
        <v>110</v>
      </c>
      <c r="B111" s="6" t="s">
        <v>175</v>
      </c>
      <c r="C111" s="6" t="s">
        <v>340</v>
      </c>
      <c r="D111" s="6" t="s">
        <v>341</v>
      </c>
      <c r="E111" s="6" t="s">
        <v>20</v>
      </c>
      <c r="F111" s="6" t="s">
        <v>2811</v>
      </c>
      <c r="G111" s="6" t="s">
        <v>2796</v>
      </c>
      <c r="H111" s="6" t="s">
        <v>342</v>
      </c>
      <c r="I111" s="6" t="s">
        <v>52</v>
      </c>
      <c r="J111" s="6">
        <v>115</v>
      </c>
      <c r="K111" s="6" t="s">
        <v>343</v>
      </c>
      <c r="L111" s="6" t="s">
        <v>175</v>
      </c>
      <c r="M111" s="6" t="s">
        <v>206</v>
      </c>
      <c r="N111" s="6" t="s">
        <v>181</v>
      </c>
      <c r="O111" s="6" t="s">
        <v>182</v>
      </c>
      <c r="P111" s="6" t="s">
        <v>183</v>
      </c>
      <c r="Q111" s="12">
        <v>260197.16636899376</v>
      </c>
      <c r="R111" s="12" t="str">
        <f t="shared" si="1"/>
        <v>盈利店</v>
      </c>
      <c r="S111" s="12">
        <v>1915</v>
      </c>
      <c r="T111" s="12">
        <v>6145783.3200000003</v>
      </c>
      <c r="U111" s="12">
        <v>1193059.02</v>
      </c>
      <c r="V111" s="10"/>
      <c r="W111" s="17"/>
      <c r="X111" s="10"/>
    </row>
    <row r="112" spans="1:24" s="5" customFormat="1">
      <c r="A112" s="6">
        <v>111</v>
      </c>
      <c r="B112" s="6" t="s">
        <v>175</v>
      </c>
      <c r="C112" s="6" t="s">
        <v>340</v>
      </c>
      <c r="D112" s="6" t="s">
        <v>344</v>
      </c>
      <c r="E112" s="6" t="s">
        <v>20</v>
      </c>
      <c r="F112" s="6" t="s">
        <v>2810</v>
      </c>
      <c r="G112" s="6" t="s">
        <v>2796</v>
      </c>
      <c r="H112" s="6" t="s">
        <v>345</v>
      </c>
      <c r="I112" s="6" t="s">
        <v>52</v>
      </c>
      <c r="J112" s="6">
        <v>100</v>
      </c>
      <c r="K112" s="6" t="s">
        <v>346</v>
      </c>
      <c r="L112" s="6" t="s">
        <v>175</v>
      </c>
      <c r="M112" s="6" t="s">
        <v>228</v>
      </c>
      <c r="N112" s="6" t="s">
        <v>181</v>
      </c>
      <c r="O112" s="6" t="s">
        <v>182</v>
      </c>
      <c r="P112" s="6" t="s">
        <v>183</v>
      </c>
      <c r="Q112" s="12">
        <v>-19022.026704612181</v>
      </c>
      <c r="R112" s="12" t="str">
        <f t="shared" si="1"/>
        <v>亏损店</v>
      </c>
      <c r="S112" s="12">
        <v>1311</v>
      </c>
      <c r="T112" s="12">
        <v>3816859.12</v>
      </c>
      <c r="U112" s="12">
        <v>740451.52</v>
      </c>
      <c r="V112" s="10"/>
      <c r="W112" s="17"/>
      <c r="X112" s="10" t="s">
        <v>347</v>
      </c>
    </row>
    <row r="113" spans="1:24" s="5" customFormat="1">
      <c r="A113" s="6">
        <v>112</v>
      </c>
      <c r="B113" s="6" t="s">
        <v>175</v>
      </c>
      <c r="C113" s="6" t="s">
        <v>340</v>
      </c>
      <c r="D113" s="6" t="s">
        <v>348</v>
      </c>
      <c r="E113" s="6" t="s">
        <v>20</v>
      </c>
      <c r="F113" s="6" t="s">
        <v>2810</v>
      </c>
      <c r="G113" s="6" t="s">
        <v>2796</v>
      </c>
      <c r="H113" s="6" t="s">
        <v>349</v>
      </c>
      <c r="I113" s="6" t="s">
        <v>52</v>
      </c>
      <c r="J113" s="6">
        <v>120</v>
      </c>
      <c r="K113" s="6" t="s">
        <v>350</v>
      </c>
      <c r="L113" s="6" t="s">
        <v>175</v>
      </c>
      <c r="M113" s="6" t="s">
        <v>202</v>
      </c>
      <c r="N113" s="6" t="s">
        <v>181</v>
      </c>
      <c r="O113" s="6" t="s">
        <v>182</v>
      </c>
      <c r="P113" s="6" t="s">
        <v>183</v>
      </c>
      <c r="Q113" s="12">
        <v>48418.287206021603</v>
      </c>
      <c r="R113" s="12" t="str">
        <f t="shared" si="1"/>
        <v>盈利店</v>
      </c>
      <c r="S113" s="12">
        <v>852</v>
      </c>
      <c r="T113" s="12">
        <v>2477951.89</v>
      </c>
      <c r="U113" s="12">
        <v>463360.11</v>
      </c>
      <c r="V113" s="10"/>
      <c r="W113" s="17"/>
      <c r="X113" s="10"/>
    </row>
    <row r="114" spans="1:24" s="5" customFormat="1">
      <c r="A114" s="6">
        <v>113</v>
      </c>
      <c r="B114" s="6" t="s">
        <v>175</v>
      </c>
      <c r="C114" s="6" t="s">
        <v>340</v>
      </c>
      <c r="D114" s="6" t="s">
        <v>351</v>
      </c>
      <c r="E114" s="6" t="s">
        <v>20</v>
      </c>
      <c r="F114" s="6" t="s">
        <v>2812</v>
      </c>
      <c r="G114" s="6" t="s">
        <v>2796</v>
      </c>
      <c r="H114" s="6" t="s">
        <v>352</v>
      </c>
      <c r="I114" s="6" t="s">
        <v>52</v>
      </c>
      <c r="J114" s="6">
        <v>170</v>
      </c>
      <c r="K114" s="6" t="s">
        <v>353</v>
      </c>
      <c r="L114" s="6" t="s">
        <v>175</v>
      </c>
      <c r="M114" s="6" t="s">
        <v>228</v>
      </c>
      <c r="N114" s="6" t="s">
        <v>181</v>
      </c>
      <c r="O114" s="6" t="s">
        <v>182</v>
      </c>
      <c r="P114" s="6" t="s">
        <v>183</v>
      </c>
      <c r="Q114" s="12">
        <v>-260911.96097653281</v>
      </c>
      <c r="R114" s="12" t="str">
        <f t="shared" si="1"/>
        <v>亏损店</v>
      </c>
      <c r="S114" s="12">
        <v>731</v>
      </c>
      <c r="T114" s="12">
        <v>1769550.01</v>
      </c>
      <c r="U114" s="12">
        <v>287424.61</v>
      </c>
      <c r="V114" s="10"/>
      <c r="W114" s="17"/>
      <c r="X114" s="10"/>
    </row>
    <row r="115" spans="1:24" s="5" customFormat="1">
      <c r="A115" s="6">
        <v>114</v>
      </c>
      <c r="B115" s="6" t="s">
        <v>175</v>
      </c>
      <c r="C115" s="14" t="s">
        <v>340</v>
      </c>
      <c r="D115" s="6" t="s">
        <v>354</v>
      </c>
      <c r="E115" s="6" t="s">
        <v>20</v>
      </c>
      <c r="F115" s="6" t="s">
        <v>2810</v>
      </c>
      <c r="G115" s="6" t="s">
        <v>2796</v>
      </c>
      <c r="H115" s="6" t="s">
        <v>355</v>
      </c>
      <c r="I115" s="6" t="s">
        <v>52</v>
      </c>
      <c r="J115" s="6">
        <v>183</v>
      </c>
      <c r="K115" s="6" t="s">
        <v>356</v>
      </c>
      <c r="L115" s="6" t="s">
        <v>175</v>
      </c>
      <c r="M115" s="6" t="s">
        <v>357</v>
      </c>
      <c r="N115" s="6" t="s">
        <v>37</v>
      </c>
      <c r="O115" s="6" t="s">
        <v>358</v>
      </c>
      <c r="P115" s="6" t="s">
        <v>359</v>
      </c>
      <c r="Q115" s="12">
        <v>-13524.123826252318</v>
      </c>
      <c r="R115" s="12" t="str">
        <f t="shared" si="1"/>
        <v>亏损店</v>
      </c>
      <c r="S115" s="12">
        <v>1007</v>
      </c>
      <c r="T115" s="12">
        <v>3107756.2</v>
      </c>
      <c r="U115" s="12">
        <v>450718.6</v>
      </c>
      <c r="V115" s="10"/>
      <c r="W115" s="17"/>
      <c r="X115" s="10"/>
    </row>
    <row r="116" spans="1:24" s="5" customFormat="1">
      <c r="A116" s="6">
        <v>115</v>
      </c>
      <c r="B116" s="6" t="s">
        <v>175</v>
      </c>
      <c r="C116" s="6" t="s">
        <v>340</v>
      </c>
      <c r="D116" s="6" t="s">
        <v>360</v>
      </c>
      <c r="E116" s="6" t="s">
        <v>20</v>
      </c>
      <c r="F116" s="6" t="s">
        <v>2810</v>
      </c>
      <c r="G116" s="6" t="s">
        <v>2796</v>
      </c>
      <c r="H116" s="6" t="s">
        <v>361</v>
      </c>
      <c r="I116" s="6" t="s">
        <v>52</v>
      </c>
      <c r="J116" s="6">
        <v>60</v>
      </c>
      <c r="K116" s="6" t="s">
        <v>362</v>
      </c>
      <c r="L116" s="6" t="s">
        <v>175</v>
      </c>
      <c r="M116" s="6" t="s">
        <v>357</v>
      </c>
      <c r="N116" s="6" t="s">
        <v>37</v>
      </c>
      <c r="O116" s="6" t="s">
        <v>358</v>
      </c>
      <c r="P116" s="6" t="s">
        <v>359</v>
      </c>
      <c r="Q116" s="12">
        <v>-11510.388727245569</v>
      </c>
      <c r="R116" s="12" t="str">
        <f t="shared" si="1"/>
        <v>亏损店</v>
      </c>
      <c r="S116" s="12">
        <v>1167</v>
      </c>
      <c r="T116" s="12">
        <v>2906103.51</v>
      </c>
      <c r="U116" s="12">
        <v>425203.91</v>
      </c>
      <c r="V116" s="10"/>
      <c r="W116" s="17"/>
      <c r="X116" s="10"/>
    </row>
    <row r="117" spans="1:24" s="5" customFormat="1">
      <c r="A117" s="6">
        <v>116</v>
      </c>
      <c r="B117" s="6" t="s">
        <v>175</v>
      </c>
      <c r="C117" s="6" t="s">
        <v>340</v>
      </c>
      <c r="D117" s="6" t="s">
        <v>363</v>
      </c>
      <c r="E117" s="6" t="s">
        <v>20</v>
      </c>
      <c r="F117" s="6" t="s">
        <v>2810</v>
      </c>
      <c r="G117" s="6" t="s">
        <v>2796</v>
      </c>
      <c r="H117" s="6" t="s">
        <v>364</v>
      </c>
      <c r="I117" s="6" t="s">
        <v>52</v>
      </c>
      <c r="J117" s="6">
        <v>75</v>
      </c>
      <c r="K117" s="6" t="s">
        <v>365</v>
      </c>
      <c r="L117" s="6" t="s">
        <v>175</v>
      </c>
      <c r="M117" s="6" t="s">
        <v>357</v>
      </c>
      <c r="N117" s="6" t="s">
        <v>37</v>
      </c>
      <c r="O117" s="6" t="s">
        <v>358</v>
      </c>
      <c r="P117" s="6" t="s">
        <v>359</v>
      </c>
      <c r="Q117" s="12">
        <v>54496.411954779978</v>
      </c>
      <c r="R117" s="12" t="str">
        <f t="shared" si="1"/>
        <v>盈利店</v>
      </c>
      <c r="S117" s="12">
        <v>972</v>
      </c>
      <c r="T117" s="12">
        <v>2977134.67</v>
      </c>
      <c r="U117" s="12">
        <v>430872.99</v>
      </c>
      <c r="V117" s="10"/>
      <c r="W117" s="17"/>
      <c r="X117" s="10"/>
    </row>
    <row r="118" spans="1:24" s="5" customFormat="1">
      <c r="A118" s="6">
        <v>117</v>
      </c>
      <c r="B118" s="6" t="s">
        <v>175</v>
      </c>
      <c r="C118" s="6" t="s">
        <v>340</v>
      </c>
      <c r="D118" s="6" t="s">
        <v>366</v>
      </c>
      <c r="E118" s="6" t="s">
        <v>20</v>
      </c>
      <c r="F118" s="6" t="s">
        <v>2811</v>
      </c>
      <c r="G118" s="6" t="s">
        <v>2796</v>
      </c>
      <c r="H118" s="6" t="s">
        <v>367</v>
      </c>
      <c r="I118" s="6" t="s">
        <v>52</v>
      </c>
      <c r="J118" s="6">
        <v>620</v>
      </c>
      <c r="K118" s="6" t="s">
        <v>368</v>
      </c>
      <c r="L118" s="6" t="s">
        <v>175</v>
      </c>
      <c r="M118" s="6" t="s">
        <v>357</v>
      </c>
      <c r="N118" s="6" t="s">
        <v>37</v>
      </c>
      <c r="O118" s="6" t="s">
        <v>358</v>
      </c>
      <c r="P118" s="6" t="s">
        <v>359</v>
      </c>
      <c r="Q118" s="12">
        <v>33925.806656076049</v>
      </c>
      <c r="R118" s="12" t="str">
        <f t="shared" si="1"/>
        <v>盈利店</v>
      </c>
      <c r="S118" s="12">
        <v>1008</v>
      </c>
      <c r="T118" s="12">
        <v>3431746</v>
      </c>
      <c r="U118" s="12">
        <v>528867.18000000005</v>
      </c>
      <c r="V118" s="10"/>
      <c r="W118" s="17"/>
      <c r="X118" s="10"/>
    </row>
    <row r="119" spans="1:24" s="5" customFormat="1">
      <c r="A119" s="6">
        <v>118</v>
      </c>
      <c r="B119" s="6" t="s">
        <v>175</v>
      </c>
      <c r="C119" s="6" t="s">
        <v>340</v>
      </c>
      <c r="D119" s="6" t="s">
        <v>369</v>
      </c>
      <c r="E119" s="6" t="s">
        <v>20</v>
      </c>
      <c r="F119" s="6" t="s">
        <v>2810</v>
      </c>
      <c r="G119" s="6" t="s">
        <v>2796</v>
      </c>
      <c r="H119" s="6" t="s">
        <v>370</v>
      </c>
      <c r="I119" s="6" t="s">
        <v>52</v>
      </c>
      <c r="J119" s="6">
        <v>400</v>
      </c>
      <c r="K119" s="6" t="s">
        <v>371</v>
      </c>
      <c r="L119" s="6" t="s">
        <v>175</v>
      </c>
      <c r="M119" s="6" t="s">
        <v>372</v>
      </c>
      <c r="N119" s="6" t="s">
        <v>373</v>
      </c>
      <c r="O119" s="6" t="s">
        <v>358</v>
      </c>
      <c r="P119" s="6" t="s">
        <v>359</v>
      </c>
      <c r="Q119" s="12">
        <v>294270.59709099546</v>
      </c>
      <c r="R119" s="12" t="str">
        <f t="shared" si="1"/>
        <v>盈利店</v>
      </c>
      <c r="S119" s="12">
        <v>1071</v>
      </c>
      <c r="T119" s="12">
        <v>3636778.87</v>
      </c>
      <c r="U119" s="12">
        <v>415190.28</v>
      </c>
      <c r="V119" s="10"/>
      <c r="W119" s="17"/>
      <c r="X119" s="10"/>
    </row>
    <row r="120" spans="1:24" s="5" customFormat="1">
      <c r="A120" s="6">
        <v>119</v>
      </c>
      <c r="B120" s="6" t="s">
        <v>175</v>
      </c>
      <c r="C120" s="6" t="s">
        <v>340</v>
      </c>
      <c r="D120" s="6" t="s">
        <v>374</v>
      </c>
      <c r="E120" s="6" t="s">
        <v>20</v>
      </c>
      <c r="F120" s="6" t="s">
        <v>2810</v>
      </c>
      <c r="G120" s="6" t="s">
        <v>2796</v>
      </c>
      <c r="H120" s="6" t="s">
        <v>375</v>
      </c>
      <c r="I120" s="6" t="s">
        <v>52</v>
      </c>
      <c r="J120" s="6">
        <v>120</v>
      </c>
      <c r="K120" s="6" t="s">
        <v>376</v>
      </c>
      <c r="L120" s="6" t="s">
        <v>175</v>
      </c>
      <c r="M120" s="6" t="s">
        <v>377</v>
      </c>
      <c r="N120" s="6" t="s">
        <v>37</v>
      </c>
      <c r="O120" s="6" t="s">
        <v>358</v>
      </c>
      <c r="P120" s="6" t="s">
        <v>359</v>
      </c>
      <c r="Q120" s="12">
        <v>-61040.635153271061</v>
      </c>
      <c r="R120" s="12" t="str">
        <f t="shared" si="1"/>
        <v>亏损店</v>
      </c>
      <c r="S120" s="12">
        <v>693</v>
      </c>
      <c r="T120" s="12">
        <v>1863786.4</v>
      </c>
      <c r="U120" s="12">
        <v>269854.11</v>
      </c>
      <c r="V120" s="10"/>
      <c r="W120" s="17"/>
      <c r="X120" s="10"/>
    </row>
    <row r="121" spans="1:24" s="5" customFormat="1">
      <c r="A121" s="6">
        <v>120</v>
      </c>
      <c r="B121" s="6" t="s">
        <v>175</v>
      </c>
      <c r="C121" s="6" t="s">
        <v>395</v>
      </c>
      <c r="D121" s="6" t="s">
        <v>396</v>
      </c>
      <c r="E121" s="6" t="s">
        <v>20</v>
      </c>
      <c r="F121" s="6" t="s">
        <v>2810</v>
      </c>
      <c r="G121" s="6" t="s">
        <v>2796</v>
      </c>
      <c r="H121" s="6" t="s">
        <v>397</v>
      </c>
      <c r="I121" s="6" t="s">
        <v>52</v>
      </c>
      <c r="J121" s="6">
        <v>260</v>
      </c>
      <c r="K121" s="6" t="s">
        <v>398</v>
      </c>
      <c r="L121" s="6" t="s">
        <v>175</v>
      </c>
      <c r="M121" s="6" t="s">
        <v>399</v>
      </c>
      <c r="N121" s="6" t="s">
        <v>181</v>
      </c>
      <c r="O121" s="6" t="s">
        <v>182</v>
      </c>
      <c r="P121" s="6" t="s">
        <v>183</v>
      </c>
      <c r="Q121" s="12">
        <v>-489801.7072922783</v>
      </c>
      <c r="R121" s="12" t="str">
        <f t="shared" si="1"/>
        <v>亏损店</v>
      </c>
      <c r="S121" s="12">
        <v>1452</v>
      </c>
      <c r="T121" s="12">
        <v>4323393.4400000004</v>
      </c>
      <c r="U121" s="12">
        <v>623861.54</v>
      </c>
      <c r="V121" s="10"/>
      <c r="W121" s="17"/>
      <c r="X121" s="10"/>
    </row>
    <row r="122" spans="1:24" s="5" customFormat="1">
      <c r="A122" s="6">
        <v>121</v>
      </c>
      <c r="B122" s="6" t="s">
        <v>175</v>
      </c>
      <c r="C122" s="6" t="s">
        <v>395</v>
      </c>
      <c r="D122" s="6" t="s">
        <v>400</v>
      </c>
      <c r="E122" s="6" t="s">
        <v>20</v>
      </c>
      <c r="F122" s="6" t="s">
        <v>2810</v>
      </c>
      <c r="G122" s="6" t="s">
        <v>2796</v>
      </c>
      <c r="H122" s="6" t="s">
        <v>401</v>
      </c>
      <c r="I122" s="6" t="s">
        <v>52</v>
      </c>
      <c r="J122" s="6">
        <v>80</v>
      </c>
      <c r="K122" s="6" t="s">
        <v>402</v>
      </c>
      <c r="L122" s="6" t="s">
        <v>175</v>
      </c>
      <c r="M122" s="6" t="s">
        <v>403</v>
      </c>
      <c r="N122" s="6" t="s">
        <v>181</v>
      </c>
      <c r="O122" s="6" t="s">
        <v>182</v>
      </c>
      <c r="P122" s="6" t="s">
        <v>183</v>
      </c>
      <c r="Q122" s="12">
        <v>-18315.196070975959</v>
      </c>
      <c r="R122" s="12" t="str">
        <f t="shared" si="1"/>
        <v>亏损店</v>
      </c>
      <c r="S122" s="12">
        <v>1617</v>
      </c>
      <c r="T122" s="12">
        <v>5271630.09</v>
      </c>
      <c r="U122" s="12">
        <v>701662.75</v>
      </c>
      <c r="V122" s="10"/>
      <c r="W122" s="17"/>
      <c r="X122" s="10"/>
    </row>
    <row r="123" spans="1:24" s="5" customFormat="1">
      <c r="A123" s="6">
        <v>122</v>
      </c>
      <c r="B123" s="6" t="s">
        <v>175</v>
      </c>
      <c r="C123" s="6" t="s">
        <v>395</v>
      </c>
      <c r="D123" s="6" t="s">
        <v>404</v>
      </c>
      <c r="E123" s="6" t="s">
        <v>20</v>
      </c>
      <c r="F123" s="6" t="s">
        <v>2811</v>
      </c>
      <c r="G123" s="6" t="s">
        <v>2796</v>
      </c>
      <c r="H123" s="6" t="s">
        <v>405</v>
      </c>
      <c r="I123" s="6" t="s">
        <v>52</v>
      </c>
      <c r="J123" s="6">
        <v>70</v>
      </c>
      <c r="K123" s="6" t="s">
        <v>406</v>
      </c>
      <c r="L123" s="6" t="s">
        <v>175</v>
      </c>
      <c r="M123" s="6" t="s">
        <v>180</v>
      </c>
      <c r="N123" s="6" t="s">
        <v>181</v>
      </c>
      <c r="O123" s="6" t="s">
        <v>182</v>
      </c>
      <c r="P123" s="6" t="s">
        <v>183</v>
      </c>
      <c r="Q123" s="12">
        <v>19232.867676835216</v>
      </c>
      <c r="R123" s="12" t="str">
        <f t="shared" si="1"/>
        <v>盈利店</v>
      </c>
      <c r="S123" s="12">
        <v>1247</v>
      </c>
      <c r="T123" s="12">
        <v>5272974.3600000003</v>
      </c>
      <c r="U123" s="12">
        <v>591922.75</v>
      </c>
      <c r="V123" s="10"/>
      <c r="W123" s="17"/>
      <c r="X123" s="10" t="s">
        <v>407</v>
      </c>
    </row>
    <row r="124" spans="1:24" s="5" customFormat="1">
      <c r="A124" s="6">
        <v>123</v>
      </c>
      <c r="B124" s="6" t="s">
        <v>175</v>
      </c>
      <c r="C124" s="6" t="s">
        <v>391</v>
      </c>
      <c r="D124" s="6" t="s">
        <v>392</v>
      </c>
      <c r="E124" s="6" t="s">
        <v>20</v>
      </c>
      <c r="F124" s="6" t="s">
        <v>2810</v>
      </c>
      <c r="G124" s="6" t="s">
        <v>2796</v>
      </c>
      <c r="H124" s="6" t="s">
        <v>393</v>
      </c>
      <c r="I124" s="6" t="s">
        <v>22</v>
      </c>
      <c r="J124" s="6">
        <v>300</v>
      </c>
      <c r="K124" s="6" t="s">
        <v>394</v>
      </c>
      <c r="L124" s="6" t="s">
        <v>175</v>
      </c>
      <c r="M124" s="6" t="s">
        <v>372</v>
      </c>
      <c r="N124" s="6" t="s">
        <v>373</v>
      </c>
      <c r="O124" s="6" t="s">
        <v>358</v>
      </c>
      <c r="P124" s="6" t="s">
        <v>359</v>
      </c>
      <c r="Q124" s="12">
        <v>-157306.70311213747</v>
      </c>
      <c r="R124" s="12" t="str">
        <f t="shared" si="1"/>
        <v>亏损店</v>
      </c>
      <c r="S124" s="12">
        <v>1408</v>
      </c>
      <c r="T124" s="12">
        <v>4256696.47</v>
      </c>
      <c r="U124" s="12">
        <v>643760.87</v>
      </c>
      <c r="V124" s="10"/>
      <c r="W124" s="17"/>
      <c r="X124" s="10"/>
    </row>
    <row r="125" spans="1:24" s="5" customFormat="1">
      <c r="A125" s="6">
        <v>124</v>
      </c>
      <c r="B125" s="6" t="s">
        <v>661</v>
      </c>
      <c r="C125" s="6" t="s">
        <v>667</v>
      </c>
      <c r="D125" s="6" t="s">
        <v>672</v>
      </c>
      <c r="E125" s="6" t="s">
        <v>20</v>
      </c>
      <c r="F125" s="6" t="s">
        <v>2812</v>
      </c>
      <c r="G125" s="6" t="s">
        <v>2796</v>
      </c>
      <c r="H125" s="6" t="s">
        <v>673</v>
      </c>
      <c r="I125" s="6" t="s">
        <v>52</v>
      </c>
      <c r="J125" s="6">
        <v>110</v>
      </c>
      <c r="K125" s="6" t="s">
        <v>674</v>
      </c>
      <c r="L125" s="6" t="s">
        <v>661</v>
      </c>
      <c r="M125" s="6" t="s">
        <v>671</v>
      </c>
      <c r="N125" s="6" t="s">
        <v>25</v>
      </c>
      <c r="O125" s="6" t="s">
        <v>2789</v>
      </c>
      <c r="P125" s="6" t="s">
        <v>566</v>
      </c>
      <c r="Q125" s="12">
        <v>-78065.428154873924</v>
      </c>
      <c r="R125" s="12" t="str">
        <f t="shared" si="1"/>
        <v>亏损店</v>
      </c>
      <c r="S125" s="12">
        <v>240</v>
      </c>
      <c r="T125" s="12">
        <v>550636.13</v>
      </c>
      <c r="U125" s="12">
        <v>-53.87</v>
      </c>
      <c r="V125" s="10"/>
      <c r="W125" s="10"/>
      <c r="X125" s="10"/>
    </row>
    <row r="126" spans="1:24" s="5" customFormat="1">
      <c r="A126" s="6">
        <v>125</v>
      </c>
      <c r="B126" s="6" t="s">
        <v>661</v>
      </c>
      <c r="C126" s="6" t="s">
        <v>667</v>
      </c>
      <c r="D126" s="6" t="s">
        <v>675</v>
      </c>
      <c r="E126" s="6" t="s">
        <v>20</v>
      </c>
      <c r="F126" s="6" t="s">
        <v>2810</v>
      </c>
      <c r="G126" s="6" t="s">
        <v>2796</v>
      </c>
      <c r="H126" s="6" t="s">
        <v>676</v>
      </c>
      <c r="I126" s="6" t="s">
        <v>52</v>
      </c>
      <c r="J126" s="6">
        <v>500</v>
      </c>
      <c r="K126" s="6" t="s">
        <v>677</v>
      </c>
      <c r="L126" s="6" t="s">
        <v>661</v>
      </c>
      <c r="M126" s="6" t="s">
        <v>671</v>
      </c>
      <c r="N126" s="6" t="s">
        <v>25</v>
      </c>
      <c r="O126" s="6" t="s">
        <v>2789</v>
      </c>
      <c r="P126" s="6" t="s">
        <v>566</v>
      </c>
      <c r="Q126" s="12">
        <v>-522210.78818478697</v>
      </c>
      <c r="R126" s="12" t="str">
        <f t="shared" si="1"/>
        <v>亏损店</v>
      </c>
      <c r="S126" s="12">
        <v>3888</v>
      </c>
      <c r="T126" s="12">
        <v>9768407.1199999992</v>
      </c>
      <c r="U126" s="12">
        <v>907335.62</v>
      </c>
      <c r="V126" s="10"/>
      <c r="W126" s="10"/>
      <c r="X126" s="10"/>
    </row>
    <row r="127" spans="1:24" s="5" customFormat="1">
      <c r="A127" s="6">
        <v>126</v>
      </c>
      <c r="B127" s="6" t="s">
        <v>695</v>
      </c>
      <c r="C127" s="6" t="s">
        <v>729</v>
      </c>
      <c r="D127" s="6" t="s">
        <v>730</v>
      </c>
      <c r="E127" s="6" t="s">
        <v>20</v>
      </c>
      <c r="F127" s="6" t="s">
        <v>2811</v>
      </c>
      <c r="G127" s="6" t="s">
        <v>2796</v>
      </c>
      <c r="H127" s="6" t="s">
        <v>731</v>
      </c>
      <c r="I127" s="6" t="s">
        <v>52</v>
      </c>
      <c r="J127" s="6">
        <v>380</v>
      </c>
      <c r="K127" s="6" t="s">
        <v>732</v>
      </c>
      <c r="L127" s="6" t="s">
        <v>695</v>
      </c>
      <c r="M127" s="6" t="s">
        <v>733</v>
      </c>
      <c r="N127" s="6" t="s">
        <v>25</v>
      </c>
      <c r="O127" s="6" t="s">
        <v>733</v>
      </c>
      <c r="P127" s="6" t="s">
        <v>48</v>
      </c>
      <c r="Q127" s="12">
        <v>177919.10999999996</v>
      </c>
      <c r="R127" s="12" t="str">
        <f t="shared" si="1"/>
        <v>盈利店</v>
      </c>
      <c r="S127" s="12">
        <v>1983</v>
      </c>
      <c r="T127" s="12">
        <v>7162810.2800000003</v>
      </c>
      <c r="U127" s="12">
        <v>1453943.68</v>
      </c>
      <c r="V127" s="10"/>
      <c r="W127" s="10"/>
      <c r="X127" s="10"/>
    </row>
    <row r="128" spans="1:24" s="5" customFormat="1">
      <c r="A128" s="6">
        <v>127</v>
      </c>
      <c r="B128" s="6" t="s">
        <v>695</v>
      </c>
      <c r="C128" s="6" t="s">
        <v>729</v>
      </c>
      <c r="D128" s="6" t="s">
        <v>734</v>
      </c>
      <c r="E128" s="6" t="s">
        <v>20</v>
      </c>
      <c r="F128" s="6" t="s">
        <v>2810</v>
      </c>
      <c r="G128" s="6" t="s">
        <v>2796</v>
      </c>
      <c r="H128" s="6" t="s">
        <v>735</v>
      </c>
      <c r="I128" s="6" t="s">
        <v>52</v>
      </c>
      <c r="J128" s="6">
        <v>450</v>
      </c>
      <c r="K128" s="6" t="s">
        <v>736</v>
      </c>
      <c r="L128" s="6" t="s">
        <v>695</v>
      </c>
      <c r="M128" s="6" t="s">
        <v>737</v>
      </c>
      <c r="N128" s="6" t="s">
        <v>37</v>
      </c>
      <c r="O128" s="6" t="s">
        <v>733</v>
      </c>
      <c r="P128" s="6" t="s">
        <v>48</v>
      </c>
      <c r="Q128" s="12">
        <v>-82665.199999999866</v>
      </c>
      <c r="R128" s="12" t="str">
        <f t="shared" si="1"/>
        <v>亏损店</v>
      </c>
      <c r="S128" s="12">
        <v>979</v>
      </c>
      <c r="T128" s="12">
        <v>2955918</v>
      </c>
      <c r="U128" s="12">
        <v>470873</v>
      </c>
      <c r="V128" s="10"/>
      <c r="W128" s="10"/>
      <c r="X128" s="10"/>
    </row>
    <row r="129" spans="1:24" s="5" customFormat="1">
      <c r="A129" s="6">
        <v>128</v>
      </c>
      <c r="B129" s="6" t="s">
        <v>695</v>
      </c>
      <c r="C129" s="6" t="s">
        <v>729</v>
      </c>
      <c r="D129" s="6" t="s">
        <v>738</v>
      </c>
      <c r="E129" s="6" t="s">
        <v>20</v>
      </c>
      <c r="F129" s="6" t="s">
        <v>2810</v>
      </c>
      <c r="G129" s="6" t="s">
        <v>2796</v>
      </c>
      <c r="H129" s="6" t="s">
        <v>739</v>
      </c>
      <c r="I129" s="6" t="s">
        <v>52</v>
      </c>
      <c r="J129" s="6">
        <v>280</v>
      </c>
      <c r="K129" s="6" t="s">
        <v>740</v>
      </c>
      <c r="L129" s="6" t="s">
        <v>695</v>
      </c>
      <c r="M129" s="6" t="s">
        <v>741</v>
      </c>
      <c r="N129" s="6" t="s">
        <v>25</v>
      </c>
      <c r="O129" s="6" t="s">
        <v>741</v>
      </c>
      <c r="P129" s="6" t="s">
        <v>56</v>
      </c>
      <c r="Q129" s="12">
        <v>-51454.469999999645</v>
      </c>
      <c r="R129" s="12" t="str">
        <f t="shared" si="1"/>
        <v>亏损店</v>
      </c>
      <c r="S129" s="12">
        <v>1528</v>
      </c>
      <c r="T129" s="12">
        <v>5131196.67</v>
      </c>
      <c r="U129" s="12">
        <v>882940.47</v>
      </c>
      <c r="V129" s="10"/>
      <c r="W129" s="10"/>
      <c r="X129" s="10"/>
    </row>
    <row r="130" spans="1:24" s="5" customFormat="1">
      <c r="A130" s="6">
        <v>129</v>
      </c>
      <c r="B130" s="6" t="s">
        <v>695</v>
      </c>
      <c r="C130" s="6" t="s">
        <v>729</v>
      </c>
      <c r="D130" s="6" t="s">
        <v>742</v>
      </c>
      <c r="E130" s="6" t="s">
        <v>20</v>
      </c>
      <c r="F130" s="6" t="s">
        <v>2812</v>
      </c>
      <c r="G130" s="6" t="s">
        <v>2796</v>
      </c>
      <c r="H130" s="6" t="s">
        <v>743</v>
      </c>
      <c r="I130" s="6" t="s">
        <v>52</v>
      </c>
      <c r="J130" s="6">
        <v>70</v>
      </c>
      <c r="K130" s="6" t="s">
        <v>744</v>
      </c>
      <c r="L130" s="6" t="s">
        <v>695</v>
      </c>
      <c r="M130" s="6" t="s">
        <v>745</v>
      </c>
      <c r="N130" s="6" t="s">
        <v>37</v>
      </c>
      <c r="O130" s="6" t="s">
        <v>746</v>
      </c>
      <c r="P130" s="6" t="s">
        <v>359</v>
      </c>
      <c r="Q130" s="12">
        <v>-9088.4099999999689</v>
      </c>
      <c r="R130" s="12" t="str">
        <f t="shared" ref="R130:R193" si="2">IF(Q130&lt;0,"亏损店","盈利店")</f>
        <v>亏损店</v>
      </c>
      <c r="S130" s="12">
        <v>616</v>
      </c>
      <c r="T130" s="12">
        <v>1917634.01</v>
      </c>
      <c r="U130" s="12">
        <v>288246.01</v>
      </c>
      <c r="V130" s="10"/>
      <c r="W130" s="10"/>
      <c r="X130" s="10"/>
    </row>
    <row r="131" spans="1:24" s="5" customFormat="1">
      <c r="A131" s="6">
        <v>130</v>
      </c>
      <c r="B131" s="6" t="s">
        <v>695</v>
      </c>
      <c r="C131" s="6" t="s">
        <v>729</v>
      </c>
      <c r="D131" s="6" t="s">
        <v>747</v>
      </c>
      <c r="E131" s="6" t="s">
        <v>20</v>
      </c>
      <c r="F131" s="6" t="s">
        <v>2810</v>
      </c>
      <c r="G131" s="6" t="s">
        <v>2796</v>
      </c>
      <c r="H131" s="6" t="s">
        <v>748</v>
      </c>
      <c r="I131" s="6" t="s">
        <v>52</v>
      </c>
      <c r="J131" s="6">
        <v>320</v>
      </c>
      <c r="K131" s="6" t="s">
        <v>749</v>
      </c>
      <c r="L131" s="6" t="s">
        <v>695</v>
      </c>
      <c r="M131" s="6" t="s">
        <v>745</v>
      </c>
      <c r="N131" s="6" t="s">
        <v>37</v>
      </c>
      <c r="O131" s="6" t="s">
        <v>746</v>
      </c>
      <c r="P131" s="6" t="s">
        <v>359</v>
      </c>
      <c r="Q131" s="12">
        <v>-48411.520000000026</v>
      </c>
      <c r="R131" s="12" t="str">
        <f t="shared" si="2"/>
        <v>亏损店</v>
      </c>
      <c r="S131" s="12">
        <v>542</v>
      </c>
      <c r="T131" s="12">
        <v>1691490.22</v>
      </c>
      <c r="U131" s="12">
        <v>301295.42</v>
      </c>
      <c r="V131" s="10"/>
      <c r="W131" s="10"/>
      <c r="X131" s="10"/>
    </row>
    <row r="132" spans="1:24" s="5" customFormat="1">
      <c r="A132" s="6">
        <v>131</v>
      </c>
      <c r="B132" s="6" t="s">
        <v>695</v>
      </c>
      <c r="C132" s="6" t="s">
        <v>729</v>
      </c>
      <c r="D132" s="6" t="s">
        <v>750</v>
      </c>
      <c r="E132" s="6" t="s">
        <v>20</v>
      </c>
      <c r="F132" s="6" t="s">
        <v>2810</v>
      </c>
      <c r="G132" s="6" t="s">
        <v>2796</v>
      </c>
      <c r="H132" s="6" t="s">
        <v>751</v>
      </c>
      <c r="I132" s="6" t="s">
        <v>52</v>
      </c>
      <c r="J132" s="6">
        <v>80</v>
      </c>
      <c r="K132" s="6" t="s">
        <v>752</v>
      </c>
      <c r="L132" s="6" t="s">
        <v>695</v>
      </c>
      <c r="M132" s="6" t="s">
        <v>753</v>
      </c>
      <c r="N132" s="6" t="s">
        <v>37</v>
      </c>
      <c r="O132" s="6" t="s">
        <v>746</v>
      </c>
      <c r="P132" s="6" t="s">
        <v>359</v>
      </c>
      <c r="Q132" s="12">
        <v>85287.389999999927</v>
      </c>
      <c r="R132" s="12" t="str">
        <f t="shared" si="2"/>
        <v>盈利店</v>
      </c>
      <c r="S132" s="12">
        <v>661</v>
      </c>
      <c r="T132" s="12">
        <v>2469586.48</v>
      </c>
      <c r="U132" s="12">
        <v>461759.68</v>
      </c>
      <c r="V132" s="10"/>
      <c r="W132" s="10"/>
      <c r="X132" s="10"/>
    </row>
    <row r="133" spans="1:24" s="5" customFormat="1">
      <c r="A133" s="6">
        <v>132</v>
      </c>
      <c r="B133" s="6" t="s">
        <v>695</v>
      </c>
      <c r="C133" s="6" t="s">
        <v>754</v>
      </c>
      <c r="D133" s="6" t="s">
        <v>755</v>
      </c>
      <c r="E133" s="6" t="s">
        <v>20</v>
      </c>
      <c r="F133" s="6" t="s">
        <v>2810</v>
      </c>
      <c r="G133" s="6" t="s">
        <v>2796</v>
      </c>
      <c r="H133" s="6" t="s">
        <v>756</v>
      </c>
      <c r="I133" s="6" t="s">
        <v>52</v>
      </c>
      <c r="J133" s="6">
        <v>129</v>
      </c>
      <c r="K133" s="6" t="s">
        <v>757</v>
      </c>
      <c r="L133" s="6" t="s">
        <v>695</v>
      </c>
      <c r="M133" s="6" t="s">
        <v>733</v>
      </c>
      <c r="N133" s="6" t="s">
        <v>25</v>
      </c>
      <c r="O133" s="6" t="s">
        <v>733</v>
      </c>
      <c r="P133" s="6" t="s">
        <v>48</v>
      </c>
      <c r="Q133" s="12">
        <v>-78171.509999999907</v>
      </c>
      <c r="R133" s="12" t="str">
        <f t="shared" si="2"/>
        <v>亏损店</v>
      </c>
      <c r="S133" s="12">
        <v>895</v>
      </c>
      <c r="T133" s="12">
        <v>3082832.21</v>
      </c>
      <c r="U133" s="12">
        <v>563438.61</v>
      </c>
      <c r="V133" s="10"/>
      <c r="W133" s="10"/>
      <c r="X133" s="10"/>
    </row>
    <row r="134" spans="1:24" s="5" customFormat="1">
      <c r="A134" s="6">
        <v>133</v>
      </c>
      <c r="B134" s="6" t="s">
        <v>695</v>
      </c>
      <c r="C134" s="6" t="s">
        <v>729</v>
      </c>
      <c r="D134" s="6" t="s">
        <v>758</v>
      </c>
      <c r="E134" s="6" t="s">
        <v>20</v>
      </c>
      <c r="F134" s="6" t="s">
        <v>2810</v>
      </c>
      <c r="G134" s="6" t="s">
        <v>2796</v>
      </c>
      <c r="H134" s="6" t="s">
        <v>759</v>
      </c>
      <c r="I134" s="6" t="s">
        <v>52</v>
      </c>
      <c r="J134" s="6">
        <v>273.98</v>
      </c>
      <c r="K134" s="6" t="s">
        <v>760</v>
      </c>
      <c r="L134" s="6" t="s">
        <v>695</v>
      </c>
      <c r="M134" s="6" t="s">
        <v>761</v>
      </c>
      <c r="N134" s="6" t="s">
        <v>25</v>
      </c>
      <c r="O134" s="6" t="s">
        <v>761</v>
      </c>
      <c r="P134" s="6" t="s">
        <v>56</v>
      </c>
      <c r="Q134" s="12">
        <v>118397.92000000011</v>
      </c>
      <c r="R134" s="12" t="str">
        <f t="shared" si="2"/>
        <v>盈利店</v>
      </c>
      <c r="S134" s="12">
        <v>621</v>
      </c>
      <c r="T134" s="12">
        <v>2101784</v>
      </c>
      <c r="U134" s="12">
        <v>511424.1</v>
      </c>
      <c r="V134" s="10"/>
      <c r="W134" s="10"/>
      <c r="X134" s="10"/>
    </row>
    <row r="135" spans="1:24" s="5" customFormat="1">
      <c r="A135" s="6">
        <v>134</v>
      </c>
      <c r="B135" s="6" t="s">
        <v>695</v>
      </c>
      <c r="C135" s="6" t="s">
        <v>729</v>
      </c>
      <c r="D135" s="6" t="s">
        <v>762</v>
      </c>
      <c r="E135" s="6" t="s">
        <v>20</v>
      </c>
      <c r="F135" s="6" t="s">
        <v>2811</v>
      </c>
      <c r="G135" s="6" t="s">
        <v>2796</v>
      </c>
      <c r="H135" s="6" t="s">
        <v>763</v>
      </c>
      <c r="I135" s="6" t="s">
        <v>52</v>
      </c>
      <c r="J135" s="6">
        <v>345</v>
      </c>
      <c r="K135" s="6" t="s">
        <v>764</v>
      </c>
      <c r="L135" s="6" t="s">
        <v>695</v>
      </c>
      <c r="M135" s="6" t="s">
        <v>745</v>
      </c>
      <c r="N135" s="6" t="s">
        <v>37</v>
      </c>
      <c r="O135" s="6" t="s">
        <v>746</v>
      </c>
      <c r="P135" s="6" t="s">
        <v>359</v>
      </c>
      <c r="Q135" s="12">
        <v>176980.10000000015</v>
      </c>
      <c r="R135" s="12" t="str">
        <f t="shared" si="2"/>
        <v>盈利店</v>
      </c>
      <c r="S135" s="12">
        <v>1740</v>
      </c>
      <c r="T135" s="12">
        <v>6445826.6600000001</v>
      </c>
      <c r="U135" s="12">
        <v>1198221.26</v>
      </c>
      <c r="V135" s="10"/>
      <c r="W135" s="10"/>
      <c r="X135" s="10"/>
    </row>
    <row r="136" spans="1:24" s="5" customFormat="1">
      <c r="A136" s="6">
        <v>135</v>
      </c>
      <c r="B136" s="6" t="s">
        <v>695</v>
      </c>
      <c r="C136" s="6" t="s">
        <v>729</v>
      </c>
      <c r="D136" s="6" t="s">
        <v>765</v>
      </c>
      <c r="E136" s="6" t="s">
        <v>20</v>
      </c>
      <c r="F136" s="6" t="s">
        <v>2811</v>
      </c>
      <c r="G136" s="6" t="s">
        <v>2796</v>
      </c>
      <c r="H136" s="6" t="s">
        <v>766</v>
      </c>
      <c r="I136" s="6" t="s">
        <v>52</v>
      </c>
      <c r="J136" s="6">
        <v>360</v>
      </c>
      <c r="K136" s="6" t="s">
        <v>767</v>
      </c>
      <c r="L136" s="6" t="s">
        <v>695</v>
      </c>
      <c r="M136" s="6" t="s">
        <v>745</v>
      </c>
      <c r="N136" s="6" t="s">
        <v>37</v>
      </c>
      <c r="O136" s="6" t="s">
        <v>746</v>
      </c>
      <c r="P136" s="6" t="s">
        <v>359</v>
      </c>
      <c r="Q136" s="12">
        <v>424186.95000000007</v>
      </c>
      <c r="R136" s="12" t="str">
        <f t="shared" si="2"/>
        <v>盈利店</v>
      </c>
      <c r="S136" s="12">
        <v>2138</v>
      </c>
      <c r="T136" s="12">
        <v>7769930.6200000001</v>
      </c>
      <c r="U136" s="12">
        <v>1614138.82</v>
      </c>
      <c r="V136" s="10"/>
      <c r="W136" s="10"/>
      <c r="X136" s="10"/>
    </row>
    <row r="137" spans="1:24" s="5" customFormat="1">
      <c r="A137" s="6">
        <v>136</v>
      </c>
      <c r="B137" s="6" t="s">
        <v>695</v>
      </c>
      <c r="C137" s="6" t="s">
        <v>729</v>
      </c>
      <c r="D137" s="6" t="s">
        <v>768</v>
      </c>
      <c r="E137" s="6" t="s">
        <v>20</v>
      </c>
      <c r="F137" s="6" t="s">
        <v>2810</v>
      </c>
      <c r="G137" s="6" t="s">
        <v>2796</v>
      </c>
      <c r="H137" s="6" t="s">
        <v>769</v>
      </c>
      <c r="I137" s="6" t="s">
        <v>52</v>
      </c>
      <c r="J137" s="6">
        <v>800</v>
      </c>
      <c r="K137" s="6" t="s">
        <v>770</v>
      </c>
      <c r="L137" s="6" t="s">
        <v>695</v>
      </c>
      <c r="M137" s="6" t="s">
        <v>733</v>
      </c>
      <c r="N137" s="6" t="s">
        <v>25</v>
      </c>
      <c r="O137" s="6" t="s">
        <v>733</v>
      </c>
      <c r="P137" s="6" t="s">
        <v>48</v>
      </c>
      <c r="Q137" s="12">
        <v>-69437.080000000104</v>
      </c>
      <c r="R137" s="12" t="str">
        <f t="shared" si="2"/>
        <v>亏损店</v>
      </c>
      <c r="S137" s="12">
        <v>1228</v>
      </c>
      <c r="T137" s="12">
        <v>4093349.24</v>
      </c>
      <c r="U137" s="12">
        <v>715036.64</v>
      </c>
      <c r="V137" s="10"/>
      <c r="W137" s="10"/>
      <c r="X137" s="10"/>
    </row>
    <row r="138" spans="1:24" s="5" customFormat="1">
      <c r="A138" s="6">
        <v>137</v>
      </c>
      <c r="B138" s="6" t="s">
        <v>774</v>
      </c>
      <c r="C138" s="6" t="s">
        <v>775</v>
      </c>
      <c r="D138" s="6" t="s">
        <v>776</v>
      </c>
      <c r="E138" s="6" t="s">
        <v>20</v>
      </c>
      <c r="F138" s="6" t="s">
        <v>2813</v>
      </c>
      <c r="G138" s="6" t="s">
        <v>2796</v>
      </c>
      <c r="H138" s="6" t="s">
        <v>777</v>
      </c>
      <c r="I138" s="6" t="s">
        <v>22</v>
      </c>
      <c r="J138" s="6">
        <v>370</v>
      </c>
      <c r="K138" s="6" t="s">
        <v>778</v>
      </c>
      <c r="L138" s="6" t="s">
        <v>774</v>
      </c>
      <c r="M138" s="6" t="s">
        <v>779</v>
      </c>
      <c r="N138" s="6" t="s">
        <v>31</v>
      </c>
      <c r="O138" s="6" t="s">
        <v>779</v>
      </c>
      <c r="P138" s="6" t="s">
        <v>26</v>
      </c>
      <c r="Q138" s="12">
        <v>603456.25661045092</v>
      </c>
      <c r="R138" s="12" t="str">
        <f t="shared" si="2"/>
        <v>盈利店</v>
      </c>
      <c r="S138" s="12">
        <v>4870</v>
      </c>
      <c r="T138" s="12">
        <v>15134148.140000001</v>
      </c>
      <c r="U138" s="12">
        <v>1813398.34</v>
      </c>
      <c r="V138" s="10"/>
      <c r="W138" s="10"/>
      <c r="X138" s="10"/>
    </row>
    <row r="139" spans="1:24" s="5" customFormat="1">
      <c r="A139" s="6">
        <v>138</v>
      </c>
      <c r="B139" s="6" t="s">
        <v>774</v>
      </c>
      <c r="C139" s="6" t="s">
        <v>775</v>
      </c>
      <c r="D139" s="6" t="s">
        <v>780</v>
      </c>
      <c r="E139" s="6" t="s">
        <v>20</v>
      </c>
      <c r="F139" s="6" t="s">
        <v>2811</v>
      </c>
      <c r="G139" s="6" t="s">
        <v>2796</v>
      </c>
      <c r="H139" s="6" t="s">
        <v>781</v>
      </c>
      <c r="I139" s="6" t="s">
        <v>22</v>
      </c>
      <c r="J139" s="6">
        <v>280</v>
      </c>
      <c r="K139" s="6" t="s">
        <v>782</v>
      </c>
      <c r="L139" s="6" t="s">
        <v>774</v>
      </c>
      <c r="M139" s="6" t="s">
        <v>779</v>
      </c>
      <c r="N139" s="6" t="s">
        <v>31</v>
      </c>
      <c r="O139" s="6" t="s">
        <v>779</v>
      </c>
      <c r="P139" s="6" t="s">
        <v>26</v>
      </c>
      <c r="Q139" s="12">
        <v>63071.377409397202</v>
      </c>
      <c r="R139" s="12" t="str">
        <f t="shared" si="2"/>
        <v>盈利店</v>
      </c>
      <c r="S139" s="12">
        <v>1555</v>
      </c>
      <c r="T139" s="12">
        <v>4357573.6500000004</v>
      </c>
      <c r="U139" s="12">
        <v>573520.24</v>
      </c>
      <c r="V139" s="10"/>
      <c r="W139" s="10"/>
      <c r="X139" s="10"/>
    </row>
    <row r="140" spans="1:24" s="5" customFormat="1">
      <c r="A140" s="6">
        <v>139</v>
      </c>
      <c r="B140" s="6" t="s">
        <v>774</v>
      </c>
      <c r="C140" s="6" t="s">
        <v>775</v>
      </c>
      <c r="D140" s="6" t="s">
        <v>783</v>
      </c>
      <c r="E140" s="6" t="s">
        <v>20</v>
      </c>
      <c r="F140" s="6" t="s">
        <v>2810</v>
      </c>
      <c r="G140" s="6" t="s">
        <v>2796</v>
      </c>
      <c r="H140" s="6" t="s">
        <v>784</v>
      </c>
      <c r="I140" s="6" t="s">
        <v>22</v>
      </c>
      <c r="J140" s="6">
        <v>140</v>
      </c>
      <c r="K140" s="6" t="s">
        <v>785</v>
      </c>
      <c r="L140" s="6" t="s">
        <v>774</v>
      </c>
      <c r="M140" s="6" t="s">
        <v>779</v>
      </c>
      <c r="N140" s="6" t="s">
        <v>31</v>
      </c>
      <c r="O140" s="6" t="s">
        <v>779</v>
      </c>
      <c r="P140" s="6" t="s">
        <v>26</v>
      </c>
      <c r="Q140" s="12">
        <v>160132.9686200076</v>
      </c>
      <c r="R140" s="12" t="str">
        <f t="shared" si="2"/>
        <v>盈利店</v>
      </c>
      <c r="S140" s="12">
        <v>1886</v>
      </c>
      <c r="T140" s="12">
        <v>5662446.2999999998</v>
      </c>
      <c r="U140" s="12">
        <v>841130.56</v>
      </c>
      <c r="V140" s="10"/>
      <c r="W140" s="10"/>
      <c r="X140" s="10"/>
    </row>
    <row r="141" spans="1:24" s="5" customFormat="1">
      <c r="A141" s="6">
        <v>140</v>
      </c>
      <c r="B141" s="6" t="s">
        <v>774</v>
      </c>
      <c r="C141" s="6" t="s">
        <v>775</v>
      </c>
      <c r="D141" s="6" t="s">
        <v>786</v>
      </c>
      <c r="E141" s="6" t="s">
        <v>20</v>
      </c>
      <c r="F141" s="6" t="s">
        <v>2811</v>
      </c>
      <c r="G141" s="6" t="s">
        <v>2796</v>
      </c>
      <c r="H141" s="6" t="s">
        <v>787</v>
      </c>
      <c r="I141" s="6" t="s">
        <v>22</v>
      </c>
      <c r="J141" s="6">
        <v>600</v>
      </c>
      <c r="K141" s="6" t="s">
        <v>788</v>
      </c>
      <c r="L141" s="6" t="s">
        <v>774</v>
      </c>
      <c r="M141" s="6" t="s">
        <v>779</v>
      </c>
      <c r="N141" s="6" t="s">
        <v>31</v>
      </c>
      <c r="O141" s="6" t="s">
        <v>779</v>
      </c>
      <c r="P141" s="6" t="s">
        <v>26</v>
      </c>
      <c r="Q141" s="12">
        <v>535105.46607815439</v>
      </c>
      <c r="R141" s="12" t="str">
        <f t="shared" si="2"/>
        <v>盈利店</v>
      </c>
      <c r="S141" s="12">
        <v>3900</v>
      </c>
      <c r="T141" s="12">
        <v>14496240.689999999</v>
      </c>
      <c r="U141" s="12">
        <v>1714644.52</v>
      </c>
      <c r="V141" s="10"/>
      <c r="W141" s="10"/>
      <c r="X141" s="10"/>
    </row>
    <row r="142" spans="1:24" s="5" customFormat="1">
      <c r="A142" s="6">
        <v>141</v>
      </c>
      <c r="B142" s="6" t="s">
        <v>774</v>
      </c>
      <c r="C142" s="6" t="s">
        <v>775</v>
      </c>
      <c r="D142" s="6" t="s">
        <v>789</v>
      </c>
      <c r="E142" s="6" t="s">
        <v>20</v>
      </c>
      <c r="F142" s="6" t="s">
        <v>2813</v>
      </c>
      <c r="G142" s="6" t="s">
        <v>2796</v>
      </c>
      <c r="H142" s="6" t="s">
        <v>790</v>
      </c>
      <c r="I142" s="6" t="s">
        <v>22</v>
      </c>
      <c r="J142" s="6">
        <v>850</v>
      </c>
      <c r="K142" s="6" t="s">
        <v>791</v>
      </c>
      <c r="L142" s="6" t="s">
        <v>774</v>
      </c>
      <c r="M142" s="6" t="s">
        <v>779</v>
      </c>
      <c r="N142" s="6" t="s">
        <v>31</v>
      </c>
      <c r="O142" s="6" t="s">
        <v>779</v>
      </c>
      <c r="P142" s="6" t="s">
        <v>26</v>
      </c>
      <c r="Q142" s="12">
        <v>-271885.87213082542</v>
      </c>
      <c r="R142" s="12" t="str">
        <f t="shared" si="2"/>
        <v>亏损店</v>
      </c>
      <c r="S142" s="12">
        <v>4489</v>
      </c>
      <c r="T142" s="12">
        <v>17812947.23</v>
      </c>
      <c r="U142" s="12">
        <v>1772029.39</v>
      </c>
      <c r="V142" s="10"/>
      <c r="W142" s="10"/>
      <c r="X142" s="10"/>
    </row>
    <row r="143" spans="1:24" s="5" customFormat="1">
      <c r="A143" s="6">
        <v>142</v>
      </c>
      <c r="B143" s="6" t="s">
        <v>774</v>
      </c>
      <c r="C143" s="6" t="s">
        <v>775</v>
      </c>
      <c r="D143" s="6" t="s">
        <v>811</v>
      </c>
      <c r="E143" s="6" t="s">
        <v>20</v>
      </c>
      <c r="F143" s="6" t="s">
        <v>2813</v>
      </c>
      <c r="G143" s="6" t="s">
        <v>2796</v>
      </c>
      <c r="H143" s="6" t="s">
        <v>812</v>
      </c>
      <c r="I143" s="6" t="s">
        <v>22</v>
      </c>
      <c r="J143" s="6">
        <v>1125</v>
      </c>
      <c r="K143" s="6" t="s">
        <v>813</v>
      </c>
      <c r="L143" s="6" t="s">
        <v>774</v>
      </c>
      <c r="M143" s="6" t="s">
        <v>795</v>
      </c>
      <c r="N143" s="6" t="s">
        <v>25</v>
      </c>
      <c r="O143" s="6" t="s">
        <v>795</v>
      </c>
      <c r="P143" s="6" t="s">
        <v>56</v>
      </c>
      <c r="Q143" s="12">
        <v>51399.682042865796</v>
      </c>
      <c r="R143" s="12" t="str">
        <f t="shared" si="2"/>
        <v>盈利店</v>
      </c>
      <c r="S143" s="12">
        <v>6002</v>
      </c>
      <c r="T143" s="12">
        <v>13253712.15</v>
      </c>
      <c r="U143" s="12">
        <v>2072225.72</v>
      </c>
      <c r="V143" s="10"/>
      <c r="W143" s="10"/>
      <c r="X143" s="10" t="s">
        <v>814</v>
      </c>
    </row>
    <row r="144" spans="1:24" s="5" customFormat="1">
      <c r="A144" s="6">
        <v>143</v>
      </c>
      <c r="B144" s="6" t="s">
        <v>774</v>
      </c>
      <c r="C144" s="6" t="s">
        <v>775</v>
      </c>
      <c r="D144" s="6" t="s">
        <v>815</v>
      </c>
      <c r="E144" s="6" t="s">
        <v>20</v>
      </c>
      <c r="F144" s="6" t="s">
        <v>2813</v>
      </c>
      <c r="G144" s="6" t="s">
        <v>2796</v>
      </c>
      <c r="H144" s="6" t="s">
        <v>816</v>
      </c>
      <c r="I144" s="6" t="s">
        <v>22</v>
      </c>
      <c r="J144" s="6">
        <v>260</v>
      </c>
      <c r="K144" s="6" t="s">
        <v>817</v>
      </c>
      <c r="L144" s="6" t="s">
        <v>774</v>
      </c>
      <c r="M144" s="6" t="s">
        <v>818</v>
      </c>
      <c r="N144" s="6" t="s">
        <v>25</v>
      </c>
      <c r="O144" s="6" t="s">
        <v>818</v>
      </c>
      <c r="P144" s="6" t="s">
        <v>48</v>
      </c>
      <c r="Q144" s="12">
        <v>-50556.883111187111</v>
      </c>
      <c r="R144" s="12" t="str">
        <f t="shared" si="2"/>
        <v>亏损店</v>
      </c>
      <c r="S144" s="12">
        <v>1069</v>
      </c>
      <c r="T144" s="12">
        <v>3175389</v>
      </c>
      <c r="U144" s="12">
        <v>376768.58</v>
      </c>
      <c r="V144" s="10"/>
      <c r="W144" s="10"/>
      <c r="X144" s="10" t="s">
        <v>819</v>
      </c>
    </row>
    <row r="145" spans="1:24" s="5" customFormat="1">
      <c r="A145" s="6">
        <v>144</v>
      </c>
      <c r="B145" s="6" t="s">
        <v>774</v>
      </c>
      <c r="C145" s="6" t="s">
        <v>775</v>
      </c>
      <c r="D145" s="6" t="s">
        <v>827</v>
      </c>
      <c r="E145" s="6" t="s">
        <v>20</v>
      </c>
      <c r="F145" s="6" t="s">
        <v>2811</v>
      </c>
      <c r="G145" s="6" t="s">
        <v>2796</v>
      </c>
      <c r="H145" s="6" t="s">
        <v>828</v>
      </c>
      <c r="I145" s="6" t="s">
        <v>22</v>
      </c>
      <c r="J145" s="6">
        <v>320</v>
      </c>
      <c r="K145" s="6" t="s">
        <v>829</v>
      </c>
      <c r="L145" s="6" t="s">
        <v>774</v>
      </c>
      <c r="M145" s="6" t="s">
        <v>830</v>
      </c>
      <c r="N145" s="6" t="s">
        <v>25</v>
      </c>
      <c r="O145" s="6" t="s">
        <v>830</v>
      </c>
      <c r="P145" s="6" t="s">
        <v>56</v>
      </c>
      <c r="Q145" s="12">
        <v>214922.91110573176</v>
      </c>
      <c r="R145" s="12" t="str">
        <f t="shared" si="2"/>
        <v>盈利店</v>
      </c>
      <c r="S145" s="12">
        <v>4838</v>
      </c>
      <c r="T145" s="12">
        <v>15428909.84</v>
      </c>
      <c r="U145" s="12">
        <v>1748780.63</v>
      </c>
      <c r="V145" s="10"/>
      <c r="W145" s="10"/>
      <c r="X145" s="10" t="s">
        <v>831</v>
      </c>
    </row>
    <row r="146" spans="1:24" s="5" customFormat="1">
      <c r="A146" s="6">
        <v>145</v>
      </c>
      <c r="B146" s="6" t="s">
        <v>774</v>
      </c>
      <c r="C146" s="6" t="s">
        <v>775</v>
      </c>
      <c r="D146" s="6" t="s">
        <v>832</v>
      </c>
      <c r="E146" s="6" t="s">
        <v>20</v>
      </c>
      <c r="F146" s="6" t="s">
        <v>2813</v>
      </c>
      <c r="G146" s="6" t="s">
        <v>2796</v>
      </c>
      <c r="H146" s="6" t="s">
        <v>833</v>
      </c>
      <c r="I146" s="6" t="s">
        <v>22</v>
      </c>
      <c r="J146" s="6">
        <v>1000</v>
      </c>
      <c r="K146" s="6" t="s">
        <v>834</v>
      </c>
      <c r="L146" s="6" t="s">
        <v>774</v>
      </c>
      <c r="M146" s="6" t="s">
        <v>835</v>
      </c>
      <c r="N146" s="6" t="s">
        <v>25</v>
      </c>
      <c r="O146" s="6" t="s">
        <v>835</v>
      </c>
      <c r="P146" s="6" t="s">
        <v>56</v>
      </c>
      <c r="Q146" s="12">
        <v>1363827.7166366756</v>
      </c>
      <c r="R146" s="12" t="str">
        <f t="shared" si="2"/>
        <v>盈利店</v>
      </c>
      <c r="S146" s="12">
        <v>8583</v>
      </c>
      <c r="T146" s="12">
        <v>25005852.050000001</v>
      </c>
      <c r="U146" s="12">
        <v>3528516.68</v>
      </c>
      <c r="V146" s="10"/>
      <c r="W146" s="10"/>
      <c r="X146" s="10"/>
    </row>
    <row r="147" spans="1:24" s="5" customFormat="1">
      <c r="A147" s="6">
        <v>146</v>
      </c>
      <c r="B147" s="6" t="s">
        <v>774</v>
      </c>
      <c r="C147" s="6" t="s">
        <v>775</v>
      </c>
      <c r="D147" s="6" t="s">
        <v>836</v>
      </c>
      <c r="E147" s="6" t="s">
        <v>20</v>
      </c>
      <c r="F147" s="6" t="s">
        <v>2813</v>
      </c>
      <c r="G147" s="6" t="s">
        <v>2796</v>
      </c>
      <c r="H147" s="6" t="s">
        <v>837</v>
      </c>
      <c r="I147" s="6" t="s">
        <v>22</v>
      </c>
      <c r="J147" s="6">
        <v>1000</v>
      </c>
      <c r="K147" s="6" t="s">
        <v>838</v>
      </c>
      <c r="L147" s="6" t="s">
        <v>774</v>
      </c>
      <c r="M147" s="6" t="s">
        <v>835</v>
      </c>
      <c r="N147" s="6" t="s">
        <v>25</v>
      </c>
      <c r="O147" s="6" t="s">
        <v>835</v>
      </c>
      <c r="P147" s="6" t="s">
        <v>56</v>
      </c>
      <c r="Q147" s="12">
        <v>1859468.7580761025</v>
      </c>
      <c r="R147" s="12" t="str">
        <f t="shared" si="2"/>
        <v>盈利店</v>
      </c>
      <c r="S147" s="12">
        <v>7581</v>
      </c>
      <c r="T147" s="12">
        <v>22270786.809999999</v>
      </c>
      <c r="U147" s="12">
        <v>3280973.3200000003</v>
      </c>
      <c r="V147" s="10"/>
      <c r="W147" s="10"/>
      <c r="X147" s="10"/>
    </row>
    <row r="148" spans="1:24" s="5" customFormat="1">
      <c r="A148" s="6">
        <v>147</v>
      </c>
      <c r="B148" s="6" t="s">
        <v>774</v>
      </c>
      <c r="C148" s="6" t="s">
        <v>775</v>
      </c>
      <c r="D148" s="6" t="s">
        <v>839</v>
      </c>
      <c r="E148" s="6" t="s">
        <v>20</v>
      </c>
      <c r="F148" s="6" t="s">
        <v>2811</v>
      </c>
      <c r="G148" s="6" t="s">
        <v>2796</v>
      </c>
      <c r="H148" s="6" t="s">
        <v>840</v>
      </c>
      <c r="I148" s="6" t="s">
        <v>22</v>
      </c>
      <c r="J148" s="6">
        <v>390</v>
      </c>
      <c r="K148" s="6" t="s">
        <v>841</v>
      </c>
      <c r="L148" s="6" t="s">
        <v>774</v>
      </c>
      <c r="M148" s="6" t="s">
        <v>795</v>
      </c>
      <c r="N148" s="6" t="s">
        <v>25</v>
      </c>
      <c r="O148" s="6" t="s">
        <v>795</v>
      </c>
      <c r="P148" s="6" t="s">
        <v>56</v>
      </c>
      <c r="Q148" s="12">
        <v>-172831.63266287441</v>
      </c>
      <c r="R148" s="12" t="str">
        <f t="shared" si="2"/>
        <v>亏损店</v>
      </c>
      <c r="S148" s="12">
        <v>2178</v>
      </c>
      <c r="T148" s="12">
        <v>6863193.0300000003</v>
      </c>
      <c r="U148" s="12">
        <v>1335683.2899999998</v>
      </c>
      <c r="V148" s="10"/>
      <c r="W148" s="10"/>
      <c r="X148" s="10"/>
    </row>
    <row r="149" spans="1:24" s="5" customFormat="1">
      <c r="A149" s="6">
        <v>148</v>
      </c>
      <c r="B149" s="6" t="s">
        <v>774</v>
      </c>
      <c r="C149" s="6" t="s">
        <v>775</v>
      </c>
      <c r="D149" s="6" t="s">
        <v>848</v>
      </c>
      <c r="E149" s="6" t="s">
        <v>20</v>
      </c>
      <c r="F149" s="6" t="s">
        <v>2810</v>
      </c>
      <c r="G149" s="6" t="s">
        <v>2796</v>
      </c>
      <c r="H149" s="6" t="s">
        <v>849</v>
      </c>
      <c r="I149" s="6" t="s">
        <v>22</v>
      </c>
      <c r="J149" s="6">
        <v>170</v>
      </c>
      <c r="K149" s="6" t="s">
        <v>850</v>
      </c>
      <c r="L149" s="6" t="s">
        <v>774</v>
      </c>
      <c r="M149" s="6" t="s">
        <v>799</v>
      </c>
      <c r="N149" s="6" t="s">
        <v>25</v>
      </c>
      <c r="O149" s="6" t="s">
        <v>799</v>
      </c>
      <c r="P149" s="6" t="s">
        <v>56</v>
      </c>
      <c r="Q149" s="12">
        <v>28729.25475524502</v>
      </c>
      <c r="R149" s="12" t="str">
        <f t="shared" si="2"/>
        <v>盈利店</v>
      </c>
      <c r="S149" s="12">
        <v>1558</v>
      </c>
      <c r="T149" s="12">
        <v>4916907.91</v>
      </c>
      <c r="U149" s="12">
        <v>679511.85</v>
      </c>
      <c r="V149" s="10"/>
      <c r="W149" s="10"/>
      <c r="X149" s="10"/>
    </row>
    <row r="150" spans="1:24" s="5" customFormat="1">
      <c r="A150" s="6">
        <v>149</v>
      </c>
      <c r="B150" s="6" t="s">
        <v>774</v>
      </c>
      <c r="C150" s="6" t="s">
        <v>775</v>
      </c>
      <c r="D150" s="6" t="s">
        <v>851</v>
      </c>
      <c r="E150" s="6" t="s">
        <v>20</v>
      </c>
      <c r="F150" s="6" t="s">
        <v>2811</v>
      </c>
      <c r="G150" s="6" t="s">
        <v>2796</v>
      </c>
      <c r="H150" s="6" t="s">
        <v>852</v>
      </c>
      <c r="I150" s="6" t="s">
        <v>22</v>
      </c>
      <c r="J150" s="6">
        <v>600</v>
      </c>
      <c r="K150" s="6" t="s">
        <v>853</v>
      </c>
      <c r="L150" s="6" t="s">
        <v>774</v>
      </c>
      <c r="M150" s="6" t="s">
        <v>799</v>
      </c>
      <c r="N150" s="6" t="s">
        <v>25</v>
      </c>
      <c r="O150" s="6" t="s">
        <v>799</v>
      </c>
      <c r="P150" s="6" t="s">
        <v>56</v>
      </c>
      <c r="Q150" s="12">
        <v>-129747.15775793599</v>
      </c>
      <c r="R150" s="12" t="str">
        <f t="shared" si="2"/>
        <v>亏损店</v>
      </c>
      <c r="S150" s="12">
        <v>3247</v>
      </c>
      <c r="T150" s="12">
        <v>12228649.029999999</v>
      </c>
      <c r="U150" s="12">
        <v>1827171.34</v>
      </c>
      <c r="V150" s="10"/>
      <c r="W150" s="10"/>
      <c r="X150" s="10"/>
    </row>
    <row r="151" spans="1:24" s="5" customFormat="1">
      <c r="A151" s="6">
        <v>150</v>
      </c>
      <c r="B151" s="6" t="s">
        <v>774</v>
      </c>
      <c r="C151" s="6" t="s">
        <v>775</v>
      </c>
      <c r="D151" s="6" t="s">
        <v>854</v>
      </c>
      <c r="E151" s="6" t="s">
        <v>20</v>
      </c>
      <c r="F151" s="6" t="s">
        <v>2811</v>
      </c>
      <c r="G151" s="6" t="s">
        <v>2796</v>
      </c>
      <c r="H151" s="6" t="s">
        <v>855</v>
      </c>
      <c r="I151" s="6" t="s">
        <v>22</v>
      </c>
      <c r="J151" s="6">
        <v>170</v>
      </c>
      <c r="K151" s="6" t="s">
        <v>856</v>
      </c>
      <c r="L151" s="6" t="s">
        <v>774</v>
      </c>
      <c r="M151" s="6" t="s">
        <v>857</v>
      </c>
      <c r="N151" s="6" t="s">
        <v>25</v>
      </c>
      <c r="O151" s="6" t="s">
        <v>857</v>
      </c>
      <c r="P151" s="6" t="s">
        <v>56</v>
      </c>
      <c r="Q151" s="12">
        <v>101296.43479898873</v>
      </c>
      <c r="R151" s="12" t="str">
        <f t="shared" si="2"/>
        <v>盈利店</v>
      </c>
      <c r="S151" s="12">
        <v>1881</v>
      </c>
      <c r="T151" s="12">
        <v>6245121.9900000002</v>
      </c>
      <c r="U151" s="12">
        <v>947227.86</v>
      </c>
      <c r="V151" s="10"/>
      <c r="W151" s="10"/>
      <c r="X151" s="10"/>
    </row>
    <row r="152" spans="1:24" s="5" customFormat="1">
      <c r="A152" s="6">
        <v>151</v>
      </c>
      <c r="B152" s="6" t="s">
        <v>774</v>
      </c>
      <c r="C152" s="6" t="s">
        <v>775</v>
      </c>
      <c r="D152" s="6" t="s">
        <v>858</v>
      </c>
      <c r="E152" s="6" t="s">
        <v>20</v>
      </c>
      <c r="F152" s="6" t="s">
        <v>2811</v>
      </c>
      <c r="G152" s="6" t="s">
        <v>2796</v>
      </c>
      <c r="H152" s="6" t="s">
        <v>859</v>
      </c>
      <c r="I152" s="6" t="s">
        <v>22</v>
      </c>
      <c r="J152" s="6">
        <v>175</v>
      </c>
      <c r="K152" s="6" t="s">
        <v>829</v>
      </c>
      <c r="L152" s="6" t="s">
        <v>774</v>
      </c>
      <c r="M152" s="6" t="s">
        <v>830</v>
      </c>
      <c r="N152" s="6" t="s">
        <v>25</v>
      </c>
      <c r="O152" s="6" t="s">
        <v>830</v>
      </c>
      <c r="P152" s="6" t="s">
        <v>56</v>
      </c>
      <c r="Q152" s="12">
        <v>323115.10486219445</v>
      </c>
      <c r="R152" s="12" t="str">
        <f t="shared" si="2"/>
        <v>盈利店</v>
      </c>
      <c r="S152" s="12">
        <v>4024</v>
      </c>
      <c r="T152" s="12">
        <v>12164792.710000001</v>
      </c>
      <c r="U152" s="12">
        <v>1462916.34</v>
      </c>
      <c r="V152" s="10"/>
      <c r="W152" s="10"/>
      <c r="X152" s="10"/>
    </row>
    <row r="153" spans="1:24" s="5" customFormat="1">
      <c r="A153" s="6">
        <v>152</v>
      </c>
      <c r="B153" s="6" t="s">
        <v>774</v>
      </c>
      <c r="C153" s="6" t="s">
        <v>775</v>
      </c>
      <c r="D153" s="6" t="s">
        <v>860</v>
      </c>
      <c r="E153" s="6" t="s">
        <v>20</v>
      </c>
      <c r="F153" s="6" t="s">
        <v>2813</v>
      </c>
      <c r="G153" s="6" t="s">
        <v>2796</v>
      </c>
      <c r="H153" s="6" t="s">
        <v>861</v>
      </c>
      <c r="I153" s="6" t="s">
        <v>22</v>
      </c>
      <c r="J153" s="6">
        <v>301</v>
      </c>
      <c r="K153" s="6" t="s">
        <v>862</v>
      </c>
      <c r="L153" s="6" t="s">
        <v>774</v>
      </c>
      <c r="M153" s="6" t="s">
        <v>830</v>
      </c>
      <c r="N153" s="6" t="s">
        <v>25</v>
      </c>
      <c r="O153" s="6" t="s">
        <v>830</v>
      </c>
      <c r="P153" s="6" t="s">
        <v>56</v>
      </c>
      <c r="Q153" s="12">
        <v>876435.59501822095</v>
      </c>
      <c r="R153" s="12" t="str">
        <f t="shared" si="2"/>
        <v>盈利店</v>
      </c>
      <c r="S153" s="12">
        <v>4822</v>
      </c>
      <c r="T153" s="12">
        <v>15153720.4</v>
      </c>
      <c r="U153" s="12">
        <v>1794215.94</v>
      </c>
      <c r="V153" s="10"/>
      <c r="W153" s="10"/>
      <c r="X153" s="10"/>
    </row>
    <row r="154" spans="1:24" s="5" customFormat="1">
      <c r="A154" s="6">
        <v>153</v>
      </c>
      <c r="B154" s="6" t="s">
        <v>774</v>
      </c>
      <c r="C154" s="6" t="s">
        <v>775</v>
      </c>
      <c r="D154" s="6" t="s">
        <v>863</v>
      </c>
      <c r="E154" s="6" t="s">
        <v>20</v>
      </c>
      <c r="F154" s="6" t="s">
        <v>2810</v>
      </c>
      <c r="G154" s="6" t="s">
        <v>2796</v>
      </c>
      <c r="H154" s="6" t="s">
        <v>864</v>
      </c>
      <c r="I154" s="6" t="s">
        <v>22</v>
      </c>
      <c r="J154" s="6">
        <v>280</v>
      </c>
      <c r="K154" s="6" t="s">
        <v>865</v>
      </c>
      <c r="L154" s="6" t="s">
        <v>774</v>
      </c>
      <c r="M154" s="6" t="s">
        <v>779</v>
      </c>
      <c r="N154" s="6" t="s">
        <v>31</v>
      </c>
      <c r="O154" s="6" t="s">
        <v>779</v>
      </c>
      <c r="P154" s="6" t="s">
        <v>26</v>
      </c>
      <c r="Q154" s="12">
        <v>-19208.704870049089</v>
      </c>
      <c r="R154" s="12" t="str">
        <f t="shared" si="2"/>
        <v>亏损店</v>
      </c>
      <c r="S154" s="12">
        <v>2026</v>
      </c>
      <c r="T154" s="12">
        <v>6034919.1200000001</v>
      </c>
      <c r="U154" s="12">
        <v>906412.51</v>
      </c>
      <c r="V154" s="10"/>
      <c r="W154" s="10"/>
      <c r="X154" s="10"/>
    </row>
    <row r="155" spans="1:24" s="5" customFormat="1">
      <c r="A155" s="6">
        <v>154</v>
      </c>
      <c r="B155" s="6" t="s">
        <v>774</v>
      </c>
      <c r="C155" s="6" t="s">
        <v>775</v>
      </c>
      <c r="D155" s="6" t="s">
        <v>866</v>
      </c>
      <c r="E155" s="6" t="s">
        <v>20</v>
      </c>
      <c r="F155" s="6" t="s">
        <v>2811</v>
      </c>
      <c r="G155" s="6" t="s">
        <v>2796</v>
      </c>
      <c r="H155" s="6" t="s">
        <v>867</v>
      </c>
      <c r="I155" s="6" t="s">
        <v>22</v>
      </c>
      <c r="J155" s="6">
        <v>90</v>
      </c>
      <c r="K155" s="6" t="s">
        <v>868</v>
      </c>
      <c r="L155" s="6" t="s">
        <v>774</v>
      </c>
      <c r="M155" s="6" t="s">
        <v>779</v>
      </c>
      <c r="N155" s="6" t="s">
        <v>31</v>
      </c>
      <c r="O155" s="6" t="s">
        <v>779</v>
      </c>
      <c r="P155" s="6" t="s">
        <v>26</v>
      </c>
      <c r="Q155" s="12">
        <v>-176015.40478186266</v>
      </c>
      <c r="R155" s="12" t="str">
        <f t="shared" si="2"/>
        <v>亏损店</v>
      </c>
      <c r="S155" s="12">
        <v>1470</v>
      </c>
      <c r="T155" s="12">
        <v>5393583.3499999996</v>
      </c>
      <c r="U155" s="12">
        <v>878027.84</v>
      </c>
      <c r="V155" s="10"/>
      <c r="W155" s="10"/>
      <c r="X155" s="10"/>
    </row>
    <row r="156" spans="1:24" s="5" customFormat="1">
      <c r="A156" s="6">
        <v>155</v>
      </c>
      <c r="B156" s="6" t="s">
        <v>774</v>
      </c>
      <c r="C156" s="6" t="s">
        <v>775</v>
      </c>
      <c r="D156" s="6" t="s">
        <v>873</v>
      </c>
      <c r="E156" s="6" t="s">
        <v>20</v>
      </c>
      <c r="F156" s="6" t="s">
        <v>2812</v>
      </c>
      <c r="G156" s="6" t="s">
        <v>2796</v>
      </c>
      <c r="H156" s="6" t="s">
        <v>874</v>
      </c>
      <c r="I156" s="6" t="s">
        <v>22</v>
      </c>
      <c r="J156" s="6">
        <v>51.8</v>
      </c>
      <c r="K156" s="6" t="s">
        <v>875</v>
      </c>
      <c r="L156" s="6" t="s">
        <v>774</v>
      </c>
      <c r="M156" s="6" t="s">
        <v>795</v>
      </c>
      <c r="N156" s="6" t="s">
        <v>25</v>
      </c>
      <c r="O156" s="6" t="s">
        <v>795</v>
      </c>
      <c r="P156" s="6" t="s">
        <v>56</v>
      </c>
      <c r="Q156" s="12">
        <v>-46626.371686790088</v>
      </c>
      <c r="R156" s="12" t="str">
        <f t="shared" si="2"/>
        <v>亏损店</v>
      </c>
      <c r="S156" s="12">
        <v>110</v>
      </c>
      <c r="T156" s="12">
        <v>264589.01</v>
      </c>
      <c r="U156" s="12">
        <v>38150.17</v>
      </c>
      <c r="V156" s="10"/>
      <c r="W156" s="10"/>
      <c r="X156" s="10"/>
    </row>
    <row r="157" spans="1:24" s="5" customFormat="1">
      <c r="A157" s="6">
        <v>156</v>
      </c>
      <c r="B157" s="6" t="s">
        <v>774</v>
      </c>
      <c r="C157" s="6" t="s">
        <v>775</v>
      </c>
      <c r="D157" s="6" t="s">
        <v>889</v>
      </c>
      <c r="E157" s="6" t="s">
        <v>20</v>
      </c>
      <c r="F157" s="6" t="s">
        <v>2812</v>
      </c>
      <c r="G157" s="6" t="s">
        <v>2796</v>
      </c>
      <c r="H157" s="6" t="s">
        <v>890</v>
      </c>
      <c r="I157" s="6" t="s">
        <v>22</v>
      </c>
      <c r="J157" s="6">
        <v>180</v>
      </c>
      <c r="K157" s="6" t="s">
        <v>891</v>
      </c>
      <c r="L157" s="6" t="s">
        <v>774</v>
      </c>
      <c r="M157" s="6" t="s">
        <v>892</v>
      </c>
      <c r="N157" s="6" t="s">
        <v>25</v>
      </c>
      <c r="O157" s="6" t="s">
        <v>892</v>
      </c>
      <c r="P157" s="6" t="s">
        <v>48</v>
      </c>
      <c r="Q157" s="12">
        <v>-279099.52687536768</v>
      </c>
      <c r="R157" s="12" t="str">
        <f t="shared" si="2"/>
        <v>亏损店</v>
      </c>
      <c r="S157" s="12">
        <v>1046</v>
      </c>
      <c r="T157" s="12">
        <v>3160383.27</v>
      </c>
      <c r="U157" s="12">
        <v>382579.44999999995</v>
      </c>
      <c r="V157" s="10"/>
      <c r="W157" s="10"/>
      <c r="X157" s="10" t="s">
        <v>893</v>
      </c>
    </row>
    <row r="158" spans="1:24" s="5" customFormat="1">
      <c r="A158" s="6">
        <v>157</v>
      </c>
      <c r="B158" s="6" t="s">
        <v>774</v>
      </c>
      <c r="C158" s="6" t="s">
        <v>775</v>
      </c>
      <c r="D158" s="6" t="s">
        <v>897</v>
      </c>
      <c r="E158" s="6" t="s">
        <v>20</v>
      </c>
      <c r="F158" s="6" t="s">
        <v>2812</v>
      </c>
      <c r="G158" s="6" t="s">
        <v>2796</v>
      </c>
      <c r="H158" s="6" t="s">
        <v>898</v>
      </c>
      <c r="I158" s="6" t="s">
        <v>22</v>
      </c>
      <c r="J158" s="6">
        <v>130</v>
      </c>
      <c r="K158" s="6" t="s">
        <v>899</v>
      </c>
      <c r="L158" s="6" t="s">
        <v>774</v>
      </c>
      <c r="M158" s="6" t="s">
        <v>779</v>
      </c>
      <c r="N158" s="6" t="s">
        <v>31</v>
      </c>
      <c r="O158" s="6" t="s">
        <v>779</v>
      </c>
      <c r="P158" s="6" t="s">
        <v>26</v>
      </c>
      <c r="Q158" s="12">
        <v>46981.75292931385</v>
      </c>
      <c r="R158" s="12" t="str">
        <f t="shared" si="2"/>
        <v>盈利店</v>
      </c>
      <c r="S158" s="12">
        <v>566</v>
      </c>
      <c r="T158" s="12">
        <v>1850512.73</v>
      </c>
      <c r="U158" s="12">
        <v>244276.48000000001</v>
      </c>
      <c r="V158" s="10"/>
      <c r="W158" s="10"/>
      <c r="X158" s="10"/>
    </row>
    <row r="159" spans="1:24" s="5" customFormat="1">
      <c r="A159" s="6">
        <v>158</v>
      </c>
      <c r="B159" s="6" t="s">
        <v>774</v>
      </c>
      <c r="C159" s="6" t="s">
        <v>775</v>
      </c>
      <c r="D159" s="6" t="s">
        <v>900</v>
      </c>
      <c r="E159" s="6" t="s">
        <v>20</v>
      </c>
      <c r="F159" s="6" t="s">
        <v>2811</v>
      </c>
      <c r="G159" s="6" t="s">
        <v>2796</v>
      </c>
      <c r="H159" s="6" t="s">
        <v>901</v>
      </c>
      <c r="I159" s="6" t="s">
        <v>22</v>
      </c>
      <c r="J159" s="6">
        <v>540</v>
      </c>
      <c r="K159" s="6" t="s">
        <v>902</v>
      </c>
      <c r="L159" s="6" t="s">
        <v>774</v>
      </c>
      <c r="M159" s="6" t="s">
        <v>779</v>
      </c>
      <c r="N159" s="6" t="s">
        <v>31</v>
      </c>
      <c r="O159" s="6" t="s">
        <v>779</v>
      </c>
      <c r="P159" s="6" t="s">
        <v>26</v>
      </c>
      <c r="Q159" s="12">
        <v>125082.34142516322</v>
      </c>
      <c r="R159" s="12" t="str">
        <f t="shared" si="2"/>
        <v>盈利店</v>
      </c>
      <c r="S159" s="12">
        <v>2736</v>
      </c>
      <c r="T159" s="12">
        <v>10315455.859999999</v>
      </c>
      <c r="U159" s="12">
        <v>1150784.29</v>
      </c>
      <c r="V159" s="10"/>
      <c r="W159" s="10"/>
      <c r="X159" s="10"/>
    </row>
    <row r="160" spans="1:24" s="5" customFormat="1">
      <c r="A160" s="6">
        <v>159</v>
      </c>
      <c r="B160" s="6" t="s">
        <v>774</v>
      </c>
      <c r="C160" s="6" t="s">
        <v>775</v>
      </c>
      <c r="D160" s="6" t="s">
        <v>903</v>
      </c>
      <c r="E160" s="6" t="s">
        <v>20</v>
      </c>
      <c r="F160" s="6" t="s">
        <v>2813</v>
      </c>
      <c r="G160" s="6" t="s">
        <v>2796</v>
      </c>
      <c r="H160" s="6" t="s">
        <v>904</v>
      </c>
      <c r="I160" s="6" t="s">
        <v>22</v>
      </c>
      <c r="J160" s="6">
        <v>660</v>
      </c>
      <c r="K160" s="6" t="s">
        <v>905</v>
      </c>
      <c r="L160" s="6" t="s">
        <v>774</v>
      </c>
      <c r="M160" s="6" t="s">
        <v>779</v>
      </c>
      <c r="N160" s="6" t="s">
        <v>31</v>
      </c>
      <c r="O160" s="6" t="s">
        <v>779</v>
      </c>
      <c r="P160" s="6" t="s">
        <v>26</v>
      </c>
      <c r="Q160" s="12">
        <v>-93222.173806739447</v>
      </c>
      <c r="R160" s="12" t="str">
        <f t="shared" si="2"/>
        <v>亏损店</v>
      </c>
      <c r="S160" s="12">
        <v>11566</v>
      </c>
      <c r="T160" s="12">
        <v>39673238.68</v>
      </c>
      <c r="U160" s="12">
        <v>4638359.4000000004</v>
      </c>
      <c r="V160" s="10"/>
      <c r="W160" s="10"/>
      <c r="X160" s="10" t="s">
        <v>906</v>
      </c>
    </row>
    <row r="161" spans="1:24" s="5" customFormat="1">
      <c r="A161" s="6">
        <v>160</v>
      </c>
      <c r="B161" s="6" t="s">
        <v>774</v>
      </c>
      <c r="C161" s="6" t="s">
        <v>775</v>
      </c>
      <c r="D161" s="6" t="s">
        <v>907</v>
      </c>
      <c r="E161" s="6" t="s">
        <v>20</v>
      </c>
      <c r="F161" s="6" t="s">
        <v>2811</v>
      </c>
      <c r="G161" s="6" t="s">
        <v>2796</v>
      </c>
      <c r="H161" s="6" t="s">
        <v>908</v>
      </c>
      <c r="I161" s="6" t="s">
        <v>22</v>
      </c>
      <c r="J161" s="6">
        <v>230</v>
      </c>
      <c r="K161" s="6" t="s">
        <v>909</v>
      </c>
      <c r="L161" s="6" t="s">
        <v>774</v>
      </c>
      <c r="M161" s="6" t="s">
        <v>779</v>
      </c>
      <c r="N161" s="6" t="s">
        <v>31</v>
      </c>
      <c r="O161" s="6" t="s">
        <v>779</v>
      </c>
      <c r="P161" s="6" t="s">
        <v>26</v>
      </c>
      <c r="Q161" s="12">
        <v>254592.65915731611</v>
      </c>
      <c r="R161" s="12" t="str">
        <f t="shared" si="2"/>
        <v>盈利店</v>
      </c>
      <c r="S161" s="12">
        <v>2604</v>
      </c>
      <c r="T161" s="12">
        <v>9069452.8200000003</v>
      </c>
      <c r="U161" s="12">
        <v>1204438.9400000002</v>
      </c>
      <c r="V161" s="10"/>
      <c r="W161" s="10"/>
      <c r="X161" s="10" t="s">
        <v>910</v>
      </c>
    </row>
    <row r="162" spans="1:24" s="5" customFormat="1">
      <c r="A162" s="6">
        <v>161</v>
      </c>
      <c r="B162" s="6" t="s">
        <v>774</v>
      </c>
      <c r="C162" s="6" t="s">
        <v>775</v>
      </c>
      <c r="D162" s="6" t="s">
        <v>911</v>
      </c>
      <c r="E162" s="6" t="s">
        <v>20</v>
      </c>
      <c r="F162" s="6" t="s">
        <v>2813</v>
      </c>
      <c r="G162" s="6" t="s">
        <v>2796</v>
      </c>
      <c r="H162" s="6" t="s">
        <v>912</v>
      </c>
      <c r="I162" s="6" t="s">
        <v>22</v>
      </c>
      <c r="J162" s="6">
        <v>320</v>
      </c>
      <c r="K162" s="6" t="s">
        <v>913</v>
      </c>
      <c r="L162" s="6" t="s">
        <v>774</v>
      </c>
      <c r="M162" s="6" t="s">
        <v>779</v>
      </c>
      <c r="N162" s="6" t="s">
        <v>31</v>
      </c>
      <c r="O162" s="6" t="s">
        <v>779</v>
      </c>
      <c r="P162" s="6" t="s">
        <v>26</v>
      </c>
      <c r="Q162" s="12">
        <v>450625.13993498025</v>
      </c>
      <c r="R162" s="12" t="str">
        <f t="shared" si="2"/>
        <v>盈利店</v>
      </c>
      <c r="S162" s="12">
        <v>4623</v>
      </c>
      <c r="T162" s="12">
        <v>15713488.800000001</v>
      </c>
      <c r="U162" s="12">
        <v>1904234.27</v>
      </c>
      <c r="V162" s="10"/>
      <c r="W162" s="10"/>
      <c r="X162" s="10" t="s">
        <v>914</v>
      </c>
    </row>
    <row r="163" spans="1:24" s="5" customFormat="1">
      <c r="A163" s="6">
        <v>162</v>
      </c>
      <c r="B163" s="6" t="s">
        <v>774</v>
      </c>
      <c r="C163" s="6" t="s">
        <v>775</v>
      </c>
      <c r="D163" s="7" t="s">
        <v>915</v>
      </c>
      <c r="E163" s="6" t="s">
        <v>20</v>
      </c>
      <c r="F163" s="6" t="s">
        <v>2810</v>
      </c>
      <c r="G163" s="6" t="s">
        <v>2796</v>
      </c>
      <c r="H163" s="6" t="s">
        <v>916</v>
      </c>
      <c r="I163" s="6" t="s">
        <v>22</v>
      </c>
      <c r="J163" s="6">
        <v>280</v>
      </c>
      <c r="K163" s="6" t="s">
        <v>915</v>
      </c>
      <c r="L163" s="6" t="s">
        <v>774</v>
      </c>
      <c r="M163" s="6" t="s">
        <v>872</v>
      </c>
      <c r="N163" s="6" t="s">
        <v>25</v>
      </c>
      <c r="O163" s="6" t="s">
        <v>872</v>
      </c>
      <c r="P163" s="6" t="s">
        <v>56</v>
      </c>
      <c r="Q163" s="12">
        <v>-88498.09143399098</v>
      </c>
      <c r="R163" s="12" t="str">
        <f t="shared" si="2"/>
        <v>亏损店</v>
      </c>
      <c r="S163" s="12">
        <v>1602</v>
      </c>
      <c r="T163" s="12">
        <v>7319172.5700000003</v>
      </c>
      <c r="U163" s="12">
        <v>927899.06</v>
      </c>
      <c r="V163" s="10"/>
      <c r="W163" s="10"/>
      <c r="X163" s="10" t="s">
        <v>917</v>
      </c>
    </row>
    <row r="164" spans="1:24" s="5" customFormat="1">
      <c r="A164" s="6">
        <v>163</v>
      </c>
      <c r="B164" s="6" t="s">
        <v>774</v>
      </c>
      <c r="C164" s="6" t="s">
        <v>775</v>
      </c>
      <c r="D164" s="6" t="s">
        <v>949</v>
      </c>
      <c r="E164" s="6" t="s">
        <v>171</v>
      </c>
      <c r="F164" s="6" t="s">
        <v>2812</v>
      </c>
      <c r="G164" s="6" t="s">
        <v>2796</v>
      </c>
      <c r="H164" s="6" t="s">
        <v>950</v>
      </c>
      <c r="I164" s="6" t="s">
        <v>22</v>
      </c>
      <c r="J164" s="6">
        <v>200</v>
      </c>
      <c r="K164" s="6" t="s">
        <v>951</v>
      </c>
      <c r="L164" s="6" t="s">
        <v>774</v>
      </c>
      <c r="M164" s="6" t="s">
        <v>872</v>
      </c>
      <c r="N164" s="6" t="s">
        <v>25</v>
      </c>
      <c r="O164" s="6" t="s">
        <v>872</v>
      </c>
      <c r="P164" s="6" t="s">
        <v>56</v>
      </c>
      <c r="Q164" s="12">
        <v>-66414.352920353995</v>
      </c>
      <c r="R164" s="12" t="str">
        <f t="shared" si="2"/>
        <v>亏损店</v>
      </c>
      <c r="S164" s="12">
        <v>82</v>
      </c>
      <c r="T164" s="12">
        <v>318674.01</v>
      </c>
      <c r="U164" s="12">
        <v>26607.439999999999</v>
      </c>
      <c r="V164" s="10" t="s">
        <v>38</v>
      </c>
      <c r="W164" s="10">
        <v>2021.5</v>
      </c>
      <c r="X164" s="10"/>
    </row>
    <row r="165" spans="1:24" s="5" customFormat="1">
      <c r="A165" s="6">
        <v>164</v>
      </c>
      <c r="B165" s="6" t="s">
        <v>774</v>
      </c>
      <c r="C165" s="6" t="s">
        <v>996</v>
      </c>
      <c r="D165" s="6" t="s">
        <v>1001</v>
      </c>
      <c r="E165" s="6" t="s">
        <v>20</v>
      </c>
      <c r="F165" s="6" t="s">
        <v>2810</v>
      </c>
      <c r="G165" s="6" t="s">
        <v>2796</v>
      </c>
      <c r="H165" s="6" t="s">
        <v>1002</v>
      </c>
      <c r="I165" s="6" t="s">
        <v>52</v>
      </c>
      <c r="J165" s="6">
        <v>185</v>
      </c>
      <c r="K165" s="6" t="s">
        <v>1003</v>
      </c>
      <c r="L165" s="6" t="s">
        <v>774</v>
      </c>
      <c r="M165" s="6" t="s">
        <v>1004</v>
      </c>
      <c r="N165" s="6" t="s">
        <v>37</v>
      </c>
      <c r="O165" s="6" t="s">
        <v>982</v>
      </c>
      <c r="P165" s="6" t="s">
        <v>566</v>
      </c>
      <c r="Q165" s="12">
        <v>0</v>
      </c>
      <c r="R165" s="12" t="str">
        <f t="shared" si="2"/>
        <v>盈利店</v>
      </c>
      <c r="S165" s="12">
        <v>2204</v>
      </c>
      <c r="T165" s="12">
        <v>4784276.04</v>
      </c>
      <c r="U165" s="12">
        <v>533623.29</v>
      </c>
      <c r="V165" s="10"/>
      <c r="W165" s="10"/>
      <c r="X165" s="10"/>
    </row>
    <row r="166" spans="1:24" s="5" customFormat="1">
      <c r="A166" s="6">
        <v>165</v>
      </c>
      <c r="B166" s="6" t="s">
        <v>774</v>
      </c>
      <c r="C166" s="6" t="s">
        <v>996</v>
      </c>
      <c r="D166" s="6" t="s">
        <v>1010</v>
      </c>
      <c r="E166" s="6" t="s">
        <v>20</v>
      </c>
      <c r="F166" s="6" t="s">
        <v>2810</v>
      </c>
      <c r="G166" s="6" t="s">
        <v>2796</v>
      </c>
      <c r="H166" s="6" t="s">
        <v>1011</v>
      </c>
      <c r="I166" s="6" t="s">
        <v>52</v>
      </c>
      <c r="J166" s="6">
        <v>60</v>
      </c>
      <c r="K166" s="6" t="s">
        <v>1012</v>
      </c>
      <c r="L166" s="6" t="s">
        <v>774</v>
      </c>
      <c r="M166" s="6" t="s">
        <v>1004</v>
      </c>
      <c r="N166" s="6" t="s">
        <v>37</v>
      </c>
      <c r="O166" s="6" t="s">
        <v>982</v>
      </c>
      <c r="P166" s="6" t="s">
        <v>566</v>
      </c>
      <c r="Q166" s="12">
        <v>0</v>
      </c>
      <c r="R166" s="12" t="str">
        <f t="shared" si="2"/>
        <v>盈利店</v>
      </c>
      <c r="S166" s="12">
        <v>787</v>
      </c>
      <c r="T166" s="12">
        <v>2211033</v>
      </c>
      <c r="U166" s="12">
        <v>272699.26</v>
      </c>
      <c r="V166" s="10" t="s">
        <v>289</v>
      </c>
      <c r="W166" s="10">
        <v>2021.6</v>
      </c>
      <c r="X166" s="10" t="s">
        <v>1013</v>
      </c>
    </row>
    <row r="167" spans="1:24" s="5" customFormat="1">
      <c r="A167" s="6">
        <v>166</v>
      </c>
      <c r="B167" s="6" t="s">
        <v>774</v>
      </c>
      <c r="C167" s="6" t="s">
        <v>978</v>
      </c>
      <c r="D167" s="6" t="s">
        <v>979</v>
      </c>
      <c r="E167" s="6" t="s">
        <v>20</v>
      </c>
      <c r="F167" s="6" t="s">
        <v>2813</v>
      </c>
      <c r="G167" s="6" t="s">
        <v>2796</v>
      </c>
      <c r="H167" s="6" t="s">
        <v>980</v>
      </c>
      <c r="I167" s="6" t="s">
        <v>52</v>
      </c>
      <c r="J167" s="6">
        <v>1180</v>
      </c>
      <c r="K167" s="6" t="s">
        <v>981</v>
      </c>
      <c r="L167" s="6" t="s">
        <v>774</v>
      </c>
      <c r="M167" s="6" t="s">
        <v>982</v>
      </c>
      <c r="N167" s="6" t="s">
        <v>25</v>
      </c>
      <c r="O167" s="6" t="s">
        <v>982</v>
      </c>
      <c r="P167" s="6" t="s">
        <v>566</v>
      </c>
      <c r="Q167" s="12">
        <v>0</v>
      </c>
      <c r="R167" s="12" t="str">
        <f t="shared" si="2"/>
        <v>盈利店</v>
      </c>
      <c r="S167" s="12">
        <v>10669</v>
      </c>
      <c r="T167" s="12">
        <v>28969569.199999999</v>
      </c>
      <c r="U167" s="12">
        <v>3501317.4699999997</v>
      </c>
      <c r="V167" s="10"/>
      <c r="W167" s="10"/>
      <c r="X167" s="10" t="s">
        <v>983</v>
      </c>
    </row>
    <row r="168" spans="1:24" s="5" customFormat="1">
      <c r="A168" s="6">
        <v>167</v>
      </c>
      <c r="B168" s="6" t="s">
        <v>774</v>
      </c>
      <c r="C168" s="6" t="s">
        <v>1035</v>
      </c>
      <c r="D168" s="6" t="s">
        <v>1036</v>
      </c>
      <c r="E168" s="6" t="s">
        <v>20</v>
      </c>
      <c r="F168" s="6" t="s">
        <v>2810</v>
      </c>
      <c r="G168" s="6" t="s">
        <v>2796</v>
      </c>
      <c r="H168" s="6" t="s">
        <v>1037</v>
      </c>
      <c r="I168" s="6" t="s">
        <v>52</v>
      </c>
      <c r="J168" s="6">
        <v>128</v>
      </c>
      <c r="K168" s="6" t="s">
        <v>1038</v>
      </c>
      <c r="L168" s="6" t="s">
        <v>774</v>
      </c>
      <c r="M168" s="6" t="s">
        <v>818</v>
      </c>
      <c r="N168" s="6" t="s">
        <v>25</v>
      </c>
      <c r="O168" s="6" t="s">
        <v>818</v>
      </c>
      <c r="P168" s="6" t="s">
        <v>48</v>
      </c>
      <c r="Q168" s="12">
        <v>-24544.431556702672</v>
      </c>
      <c r="R168" s="12" t="str">
        <f t="shared" si="2"/>
        <v>亏损店</v>
      </c>
      <c r="S168" s="12">
        <v>1440</v>
      </c>
      <c r="T168" s="12">
        <v>4026297.15</v>
      </c>
      <c r="U168" s="12">
        <v>437102.64</v>
      </c>
      <c r="V168" s="10"/>
      <c r="W168" s="10"/>
      <c r="X168" s="10"/>
    </row>
    <row r="169" spans="1:24" s="5" customFormat="1">
      <c r="A169" s="6">
        <v>168</v>
      </c>
      <c r="B169" s="6" t="s">
        <v>774</v>
      </c>
      <c r="C169" s="6" t="s">
        <v>1035</v>
      </c>
      <c r="D169" s="6" t="s">
        <v>1039</v>
      </c>
      <c r="E169" s="6" t="s">
        <v>20</v>
      </c>
      <c r="F169" s="6" t="s">
        <v>2810</v>
      </c>
      <c r="G169" s="6" t="s">
        <v>2796</v>
      </c>
      <c r="H169" s="6" t="s">
        <v>1040</v>
      </c>
      <c r="I169" s="6" t="s">
        <v>52</v>
      </c>
      <c r="J169" s="6">
        <v>166</v>
      </c>
      <c r="K169" s="6" t="s">
        <v>1041</v>
      </c>
      <c r="L169" s="6" t="s">
        <v>774</v>
      </c>
      <c r="M169" s="6" t="s">
        <v>818</v>
      </c>
      <c r="N169" s="6" t="s">
        <v>25</v>
      </c>
      <c r="O169" s="6" t="s">
        <v>818</v>
      </c>
      <c r="P169" s="6" t="s">
        <v>48</v>
      </c>
      <c r="Q169" s="12">
        <v>-196.57901860706625</v>
      </c>
      <c r="R169" s="12" t="str">
        <f t="shared" si="2"/>
        <v>亏损店</v>
      </c>
      <c r="S169" s="12">
        <v>1124</v>
      </c>
      <c r="T169" s="12">
        <v>3126526.71</v>
      </c>
      <c r="U169" s="12">
        <v>385708.02</v>
      </c>
      <c r="V169" s="10"/>
      <c r="W169" s="10"/>
      <c r="X169" s="10"/>
    </row>
    <row r="170" spans="1:24" s="5" customFormat="1">
      <c r="A170" s="6">
        <v>169</v>
      </c>
      <c r="B170" s="6" t="s">
        <v>774</v>
      </c>
      <c r="C170" s="6" t="s">
        <v>1035</v>
      </c>
      <c r="D170" s="6" t="s">
        <v>1046</v>
      </c>
      <c r="E170" s="6" t="s">
        <v>20</v>
      </c>
      <c r="F170" s="6" t="s">
        <v>2812</v>
      </c>
      <c r="G170" s="6" t="s">
        <v>2796</v>
      </c>
      <c r="H170" s="6" t="s">
        <v>1047</v>
      </c>
      <c r="I170" s="6" t="s">
        <v>52</v>
      </c>
      <c r="J170" s="6">
        <v>20</v>
      </c>
      <c r="K170" s="6" t="s">
        <v>1048</v>
      </c>
      <c r="L170" s="6" t="s">
        <v>774</v>
      </c>
      <c r="M170" s="6" t="s">
        <v>1049</v>
      </c>
      <c r="N170" s="6" t="s">
        <v>25</v>
      </c>
      <c r="O170" s="6" t="s">
        <v>1049</v>
      </c>
      <c r="P170" s="6" t="s">
        <v>566</v>
      </c>
      <c r="Q170" s="12">
        <v>50874.417764468759</v>
      </c>
      <c r="R170" s="12" t="str">
        <f t="shared" si="2"/>
        <v>盈利店</v>
      </c>
      <c r="S170" s="12">
        <v>597</v>
      </c>
      <c r="T170" s="12">
        <v>2302909</v>
      </c>
      <c r="U170" s="12">
        <v>261084.75</v>
      </c>
      <c r="V170" s="10"/>
      <c r="W170" s="10"/>
      <c r="X170" s="10"/>
    </row>
    <row r="171" spans="1:24" s="5" customFormat="1">
      <c r="A171" s="6">
        <v>170</v>
      </c>
      <c r="B171" s="6" t="s">
        <v>774</v>
      </c>
      <c r="C171" s="6" t="s">
        <v>1035</v>
      </c>
      <c r="D171" s="6" t="s">
        <v>1050</v>
      </c>
      <c r="E171" s="6" t="s">
        <v>20</v>
      </c>
      <c r="F171" s="6" t="s">
        <v>2810</v>
      </c>
      <c r="G171" s="6" t="s">
        <v>2796</v>
      </c>
      <c r="H171" s="6" t="s">
        <v>1051</v>
      </c>
      <c r="I171" s="6" t="s">
        <v>52</v>
      </c>
      <c r="J171" s="6">
        <v>580</v>
      </c>
      <c r="K171" s="6" t="s">
        <v>1052</v>
      </c>
      <c r="L171" s="6" t="s">
        <v>774</v>
      </c>
      <c r="M171" s="6" t="s">
        <v>804</v>
      </c>
      <c r="N171" s="6" t="s">
        <v>25</v>
      </c>
      <c r="O171" s="6" t="s">
        <v>804</v>
      </c>
      <c r="P171" s="6" t="s">
        <v>48</v>
      </c>
      <c r="Q171" s="12">
        <v>-162405.00232626079</v>
      </c>
      <c r="R171" s="12" t="str">
        <f t="shared" si="2"/>
        <v>亏损店</v>
      </c>
      <c r="S171" s="12">
        <v>2100</v>
      </c>
      <c r="T171" s="12">
        <v>6082784.3099999996</v>
      </c>
      <c r="U171" s="12">
        <v>864590.47</v>
      </c>
      <c r="V171" s="10"/>
      <c r="W171" s="10"/>
      <c r="X171" s="10"/>
    </row>
    <row r="172" spans="1:24" s="5" customFormat="1">
      <c r="A172" s="6">
        <v>171</v>
      </c>
      <c r="B172" s="6" t="s">
        <v>774</v>
      </c>
      <c r="C172" s="6" t="s">
        <v>1035</v>
      </c>
      <c r="D172" s="6" t="s">
        <v>1053</v>
      </c>
      <c r="E172" s="6" t="s">
        <v>20</v>
      </c>
      <c r="F172" s="6" t="s">
        <v>2812</v>
      </c>
      <c r="G172" s="6" t="s">
        <v>2796</v>
      </c>
      <c r="H172" s="6" t="s">
        <v>1054</v>
      </c>
      <c r="I172" s="6" t="s">
        <v>52</v>
      </c>
      <c r="J172" s="6">
        <v>130</v>
      </c>
      <c r="K172" s="6" t="s">
        <v>1055</v>
      </c>
      <c r="L172" s="6" t="s">
        <v>774</v>
      </c>
      <c r="M172" s="6" t="s">
        <v>779</v>
      </c>
      <c r="N172" s="6" t="s">
        <v>31</v>
      </c>
      <c r="O172" s="6" t="s">
        <v>779</v>
      </c>
      <c r="P172" s="6" t="s">
        <v>26</v>
      </c>
      <c r="Q172" s="12">
        <v>-115358.81616178404</v>
      </c>
      <c r="R172" s="12" t="str">
        <f t="shared" si="2"/>
        <v>亏损店</v>
      </c>
      <c r="S172" s="12">
        <v>568</v>
      </c>
      <c r="T172" s="12">
        <v>2535919.29</v>
      </c>
      <c r="U172" s="12">
        <v>362618.51</v>
      </c>
      <c r="V172" s="10"/>
      <c r="W172" s="10"/>
      <c r="X172" s="10"/>
    </row>
    <row r="173" spans="1:24" s="5" customFormat="1">
      <c r="A173" s="6">
        <v>172</v>
      </c>
      <c r="B173" s="6" t="s">
        <v>774</v>
      </c>
      <c r="C173" s="6" t="s">
        <v>1035</v>
      </c>
      <c r="D173" s="6" t="s">
        <v>1066</v>
      </c>
      <c r="E173" s="6" t="s">
        <v>171</v>
      </c>
      <c r="F173" s="6" t="e">
        <v>#N/A</v>
      </c>
      <c r="G173" s="6" t="s">
        <v>2796</v>
      </c>
      <c r="H173" s="6" t="s">
        <v>1067</v>
      </c>
      <c r="I173" s="6" t="s">
        <v>52</v>
      </c>
      <c r="J173" s="6">
        <v>79</v>
      </c>
      <c r="K173" s="6" t="s">
        <v>1065</v>
      </c>
      <c r="L173" s="6" t="s">
        <v>774</v>
      </c>
      <c r="M173" s="6" t="s">
        <v>826</v>
      </c>
      <c r="N173" s="6" t="s">
        <v>25</v>
      </c>
      <c r="O173" s="6" t="s">
        <v>826</v>
      </c>
      <c r="P173" s="6" t="s">
        <v>56</v>
      </c>
      <c r="Q173" s="12">
        <v>2500.0899999999892</v>
      </c>
      <c r="R173" s="12" t="str">
        <f t="shared" si="2"/>
        <v>盈利店</v>
      </c>
      <c r="S173" s="12">
        <v>385</v>
      </c>
      <c r="T173" s="12">
        <v>1676406</v>
      </c>
      <c r="U173" s="12">
        <v>234008.85</v>
      </c>
      <c r="V173" s="10"/>
      <c r="W173" s="10"/>
      <c r="X173" s="10" t="s">
        <v>1068</v>
      </c>
    </row>
    <row r="174" spans="1:24" s="5" customFormat="1">
      <c r="A174" s="6">
        <v>173</v>
      </c>
      <c r="B174" s="6" t="s">
        <v>774</v>
      </c>
      <c r="C174" s="6" t="s">
        <v>1035</v>
      </c>
      <c r="D174" s="6" t="s">
        <v>1081</v>
      </c>
      <c r="E174" s="6" t="s">
        <v>20</v>
      </c>
      <c r="F174" s="6" t="s">
        <v>2812</v>
      </c>
      <c r="G174" s="6" t="s">
        <v>2796</v>
      </c>
      <c r="H174" s="6" t="s">
        <v>1082</v>
      </c>
      <c r="I174" s="6" t="s">
        <v>52</v>
      </c>
      <c r="J174" s="6">
        <v>45</v>
      </c>
      <c r="K174" s="6" t="s">
        <v>1083</v>
      </c>
      <c r="L174" s="6" t="s">
        <v>774</v>
      </c>
      <c r="M174" s="6" t="s">
        <v>892</v>
      </c>
      <c r="N174" s="6" t="s">
        <v>25</v>
      </c>
      <c r="O174" s="6" t="s">
        <v>892</v>
      </c>
      <c r="P174" s="6" t="s">
        <v>48</v>
      </c>
      <c r="Q174" s="12">
        <v>-109982.86004810937</v>
      </c>
      <c r="R174" s="12" t="str">
        <f t="shared" si="2"/>
        <v>亏损店</v>
      </c>
      <c r="S174" s="12">
        <v>358</v>
      </c>
      <c r="T174" s="12">
        <v>1447614.64</v>
      </c>
      <c r="U174" s="12">
        <v>204789.13</v>
      </c>
      <c r="V174" s="10"/>
      <c r="W174" s="10"/>
      <c r="X174" s="10"/>
    </row>
    <row r="175" spans="1:24" s="5" customFormat="1">
      <c r="A175" s="6">
        <v>174</v>
      </c>
      <c r="B175" s="6" t="s">
        <v>774</v>
      </c>
      <c r="C175" s="6" t="s">
        <v>1035</v>
      </c>
      <c r="D175" s="6" t="s">
        <v>1138</v>
      </c>
      <c r="E175" s="6" t="s">
        <v>20</v>
      </c>
      <c r="F175" s="6" t="s">
        <v>2811</v>
      </c>
      <c r="G175" s="6" t="s">
        <v>2796</v>
      </c>
      <c r="H175" s="6" t="s">
        <v>1139</v>
      </c>
      <c r="I175" s="6" t="s">
        <v>52</v>
      </c>
      <c r="J175" s="6">
        <v>920</v>
      </c>
      <c r="K175" s="6" t="s">
        <v>1140</v>
      </c>
      <c r="L175" s="6" t="s">
        <v>774</v>
      </c>
      <c r="M175" s="6" t="s">
        <v>1072</v>
      </c>
      <c r="N175" s="6" t="s">
        <v>37</v>
      </c>
      <c r="O175" s="6" t="s">
        <v>795</v>
      </c>
      <c r="P175" s="6" t="s">
        <v>56</v>
      </c>
      <c r="Q175" s="12">
        <v>-341935.74122460745</v>
      </c>
      <c r="R175" s="12" t="str">
        <f t="shared" si="2"/>
        <v>亏损店</v>
      </c>
      <c r="S175" s="12">
        <v>3773</v>
      </c>
      <c r="T175" s="12">
        <v>10177501.58</v>
      </c>
      <c r="U175" s="12">
        <v>1180530.24</v>
      </c>
      <c r="V175" s="10"/>
      <c r="W175" s="10"/>
      <c r="X175" s="10"/>
    </row>
    <row r="176" spans="1:24" s="5" customFormat="1">
      <c r="A176" s="6">
        <v>175</v>
      </c>
      <c r="B176" s="6" t="s">
        <v>1141</v>
      </c>
      <c r="C176" s="6" t="s">
        <v>1206</v>
      </c>
      <c r="D176" s="6" t="s">
        <v>1211</v>
      </c>
      <c r="E176" s="6" t="s">
        <v>20</v>
      </c>
      <c r="F176" s="6" t="s">
        <v>2812</v>
      </c>
      <c r="G176" s="6" t="s">
        <v>2796</v>
      </c>
      <c r="H176" s="6" t="s">
        <v>1212</v>
      </c>
      <c r="I176" s="6" t="s">
        <v>52</v>
      </c>
      <c r="J176" s="6">
        <v>158</v>
      </c>
      <c r="K176" s="6" t="s">
        <v>1213</v>
      </c>
      <c r="L176" s="6" t="s">
        <v>1141</v>
      </c>
      <c r="M176" s="6" t="s">
        <v>1214</v>
      </c>
      <c r="N176" s="6" t="s">
        <v>25</v>
      </c>
      <c r="O176" s="6" t="s">
        <v>1214</v>
      </c>
      <c r="P176" s="6" t="s">
        <v>566</v>
      </c>
      <c r="Q176" s="12">
        <v>-216151.96359366691</v>
      </c>
      <c r="R176" s="12" t="str">
        <f t="shared" si="2"/>
        <v>亏损店</v>
      </c>
      <c r="S176" s="12">
        <v>1014</v>
      </c>
      <c r="T176" s="12">
        <v>2129975.94</v>
      </c>
      <c r="U176" s="12">
        <v>285606.68</v>
      </c>
      <c r="V176" s="10"/>
      <c r="W176" s="10"/>
      <c r="X176" s="10"/>
    </row>
    <row r="177" spans="1:24" s="5" customFormat="1">
      <c r="A177" s="6">
        <v>176</v>
      </c>
      <c r="B177" s="6" t="s">
        <v>1141</v>
      </c>
      <c r="C177" s="6" t="s">
        <v>1142</v>
      </c>
      <c r="D177" s="6" t="s">
        <v>1183</v>
      </c>
      <c r="E177" s="6" t="s">
        <v>20</v>
      </c>
      <c r="F177" s="6" t="s">
        <v>2810</v>
      </c>
      <c r="G177" s="6" t="s">
        <v>2796</v>
      </c>
      <c r="H177" s="6" t="s">
        <v>1184</v>
      </c>
      <c r="I177" s="6" t="s">
        <v>22</v>
      </c>
      <c r="J177" s="6">
        <v>230</v>
      </c>
      <c r="K177" s="6" t="s">
        <v>1185</v>
      </c>
      <c r="L177" s="6" t="s">
        <v>1141</v>
      </c>
      <c r="M177" s="6" t="s">
        <v>1186</v>
      </c>
      <c r="N177" s="6" t="s">
        <v>37</v>
      </c>
      <c r="O177" s="6" t="s">
        <v>1182</v>
      </c>
      <c r="P177" s="6" t="s">
        <v>48</v>
      </c>
      <c r="Q177" s="12">
        <v>220944.7290236082</v>
      </c>
      <c r="R177" s="12" t="str">
        <f t="shared" si="2"/>
        <v>盈利店</v>
      </c>
      <c r="S177" s="12">
        <v>1214</v>
      </c>
      <c r="T177" s="12">
        <v>3328996.2</v>
      </c>
      <c r="U177" s="12">
        <v>168633.8</v>
      </c>
      <c r="V177" s="10"/>
      <c r="W177" s="10"/>
      <c r="X177" s="10"/>
    </row>
    <row r="178" spans="1:24" s="5" customFormat="1">
      <c r="A178" s="6">
        <v>177</v>
      </c>
      <c r="B178" s="6" t="s">
        <v>1253</v>
      </c>
      <c r="C178" s="6" t="s">
        <v>1298</v>
      </c>
      <c r="D178" s="6" t="s">
        <v>1302</v>
      </c>
      <c r="E178" s="6" t="s">
        <v>20</v>
      </c>
      <c r="F178" s="6" t="s">
        <v>2812</v>
      </c>
      <c r="G178" s="6" t="s">
        <v>2796</v>
      </c>
      <c r="H178" s="6" t="s">
        <v>1303</v>
      </c>
      <c r="I178" s="6" t="s">
        <v>22</v>
      </c>
      <c r="J178" s="6">
        <v>230</v>
      </c>
      <c r="K178" s="6" t="s">
        <v>1304</v>
      </c>
      <c r="L178" s="6" t="s">
        <v>1253</v>
      </c>
      <c r="M178" s="6" t="s">
        <v>1259</v>
      </c>
      <c r="N178" s="6" t="s">
        <v>25</v>
      </c>
      <c r="O178" s="6" t="s">
        <v>1259</v>
      </c>
      <c r="P178" s="6" t="s">
        <v>26</v>
      </c>
      <c r="Q178" s="12">
        <v>-130685.92160000003</v>
      </c>
      <c r="R178" s="12" t="str">
        <f t="shared" si="2"/>
        <v>亏损店</v>
      </c>
      <c r="S178" s="12">
        <v>523</v>
      </c>
      <c r="T178" s="12">
        <v>1755396</v>
      </c>
      <c r="U178" s="12">
        <v>72658</v>
      </c>
      <c r="V178" s="10" t="s">
        <v>635</v>
      </c>
      <c r="W178" s="10"/>
      <c r="X178" s="10"/>
    </row>
    <row r="179" spans="1:24" s="5" customFormat="1">
      <c r="A179" s="6">
        <v>178</v>
      </c>
      <c r="B179" s="6" t="s">
        <v>1253</v>
      </c>
      <c r="C179" s="6" t="s">
        <v>1254</v>
      </c>
      <c r="D179" s="6" t="s">
        <v>1255</v>
      </c>
      <c r="E179" s="6" t="s">
        <v>20</v>
      </c>
      <c r="F179" s="6" t="s">
        <v>2812</v>
      </c>
      <c r="G179" s="6" t="s">
        <v>2796</v>
      </c>
      <c r="H179" s="6" t="s">
        <v>1256</v>
      </c>
      <c r="I179" s="6" t="s">
        <v>52</v>
      </c>
      <c r="J179" s="6">
        <v>90</v>
      </c>
      <c r="K179" s="6" t="s">
        <v>1257</v>
      </c>
      <c r="L179" s="6" t="s">
        <v>1253</v>
      </c>
      <c r="M179" s="6" t="s">
        <v>1258</v>
      </c>
      <c r="N179" s="6" t="s">
        <v>373</v>
      </c>
      <c r="O179" s="6" t="s">
        <v>1259</v>
      </c>
      <c r="P179" s="6" t="s">
        <v>26</v>
      </c>
      <c r="Q179" s="12">
        <v>-137344.13</v>
      </c>
      <c r="R179" s="12" t="str">
        <f t="shared" si="2"/>
        <v>亏损店</v>
      </c>
      <c r="S179" s="12">
        <v>0</v>
      </c>
      <c r="T179" s="12">
        <v>9989</v>
      </c>
      <c r="U179" s="12">
        <v>325</v>
      </c>
      <c r="V179" s="10" t="s">
        <v>635</v>
      </c>
      <c r="W179" s="10"/>
      <c r="X179" s="10" t="s">
        <v>1260</v>
      </c>
    </row>
    <row r="180" spans="1:24" s="5" customFormat="1">
      <c r="A180" s="6">
        <v>179</v>
      </c>
      <c r="B180" s="6" t="s">
        <v>1253</v>
      </c>
      <c r="C180" s="6" t="s">
        <v>1254</v>
      </c>
      <c r="D180" s="6" t="s">
        <v>1261</v>
      </c>
      <c r="E180" s="6" t="s">
        <v>20</v>
      </c>
      <c r="F180" s="6" t="s">
        <v>2812</v>
      </c>
      <c r="G180" s="6" t="s">
        <v>2796</v>
      </c>
      <c r="H180" s="6" t="s">
        <v>1262</v>
      </c>
      <c r="I180" s="6" t="s">
        <v>52</v>
      </c>
      <c r="J180" s="6">
        <v>90</v>
      </c>
      <c r="K180" s="6" t="s">
        <v>1263</v>
      </c>
      <c r="L180" s="6" t="s">
        <v>1253</v>
      </c>
      <c r="M180" s="6" t="s">
        <v>1258</v>
      </c>
      <c r="N180" s="6" t="s">
        <v>373</v>
      </c>
      <c r="O180" s="6" t="s">
        <v>1259</v>
      </c>
      <c r="P180" s="6" t="s">
        <v>26</v>
      </c>
      <c r="Q180" s="12">
        <v>-50516</v>
      </c>
      <c r="R180" s="12" t="str">
        <f t="shared" si="2"/>
        <v>亏损店</v>
      </c>
      <c r="S180" s="12">
        <v>22</v>
      </c>
      <c r="T180" s="12">
        <v>52600</v>
      </c>
      <c r="U180" s="12">
        <v>1862</v>
      </c>
      <c r="V180" s="10" t="s">
        <v>635</v>
      </c>
      <c r="W180" s="10"/>
      <c r="X180" s="10" t="s">
        <v>1260</v>
      </c>
    </row>
    <row r="181" spans="1:24" s="5" customFormat="1">
      <c r="A181" s="6">
        <v>180</v>
      </c>
      <c r="B181" s="6" t="s">
        <v>1253</v>
      </c>
      <c r="C181" s="6" t="s">
        <v>1254</v>
      </c>
      <c r="D181" s="6" t="s">
        <v>1275</v>
      </c>
      <c r="E181" s="6" t="s">
        <v>20</v>
      </c>
      <c r="F181" s="6" t="s">
        <v>2812</v>
      </c>
      <c r="G181" s="6" t="s">
        <v>2796</v>
      </c>
      <c r="H181" s="6" t="s">
        <v>1276</v>
      </c>
      <c r="I181" s="6" t="s">
        <v>52</v>
      </c>
      <c r="J181" s="6">
        <v>66</v>
      </c>
      <c r="K181" s="6" t="s">
        <v>1277</v>
      </c>
      <c r="L181" s="6" t="s">
        <v>1253</v>
      </c>
      <c r="M181" s="6" t="s">
        <v>1278</v>
      </c>
      <c r="N181" s="6" t="s">
        <v>37</v>
      </c>
      <c r="O181" s="6" t="s">
        <v>1259</v>
      </c>
      <c r="P181" s="6" t="s">
        <v>26</v>
      </c>
      <c r="Q181" s="12">
        <v>-2808</v>
      </c>
      <c r="R181" s="12" t="str">
        <f t="shared" si="2"/>
        <v>亏损店</v>
      </c>
      <c r="S181" s="12">
        <v>0</v>
      </c>
      <c r="T181" s="12">
        <v>3316</v>
      </c>
      <c r="U181" s="12">
        <v>580</v>
      </c>
      <c r="V181" s="10" t="s">
        <v>635</v>
      </c>
      <c r="W181" s="10"/>
      <c r="X181" s="10" t="s">
        <v>1260</v>
      </c>
    </row>
    <row r="182" spans="1:24" s="5" customFormat="1">
      <c r="A182" s="6">
        <v>181</v>
      </c>
      <c r="B182" s="6" t="s">
        <v>1253</v>
      </c>
      <c r="C182" s="6" t="s">
        <v>1254</v>
      </c>
      <c r="D182" s="6" t="s">
        <v>1279</v>
      </c>
      <c r="E182" s="6" t="s">
        <v>20</v>
      </c>
      <c r="F182" s="6" t="s">
        <v>2812</v>
      </c>
      <c r="G182" s="6" t="s">
        <v>2796</v>
      </c>
      <c r="H182" s="6" t="s">
        <v>1280</v>
      </c>
      <c r="I182" s="6" t="s">
        <v>52</v>
      </c>
      <c r="J182" s="6">
        <v>150</v>
      </c>
      <c r="K182" s="6" t="s">
        <v>1281</v>
      </c>
      <c r="L182" s="6" t="s">
        <v>1253</v>
      </c>
      <c r="M182" s="6" t="s">
        <v>1259</v>
      </c>
      <c r="N182" s="6" t="s">
        <v>25</v>
      </c>
      <c r="O182" s="6" t="s">
        <v>1259</v>
      </c>
      <c r="P182" s="6" t="s">
        <v>26</v>
      </c>
      <c r="Q182" s="12">
        <v>-136195</v>
      </c>
      <c r="R182" s="12" t="str">
        <f t="shared" si="2"/>
        <v>亏损店</v>
      </c>
      <c r="S182" s="12">
        <v>0</v>
      </c>
      <c r="T182" s="12">
        <v>24471</v>
      </c>
      <c r="U182" s="12">
        <v>152.5</v>
      </c>
      <c r="V182" s="10" t="s">
        <v>635</v>
      </c>
      <c r="W182" s="10"/>
      <c r="X182" s="10" t="s">
        <v>1260</v>
      </c>
    </row>
    <row r="183" spans="1:24" s="5" customFormat="1">
      <c r="A183" s="6">
        <v>182</v>
      </c>
      <c r="B183" s="6" t="s">
        <v>1253</v>
      </c>
      <c r="C183" s="6" t="s">
        <v>1254</v>
      </c>
      <c r="D183" s="6" t="s">
        <v>1282</v>
      </c>
      <c r="E183" s="6" t="s">
        <v>20</v>
      </c>
      <c r="F183" s="6" t="s">
        <v>2812</v>
      </c>
      <c r="G183" s="6" t="s">
        <v>2796</v>
      </c>
      <c r="H183" s="6" t="s">
        <v>1283</v>
      </c>
      <c r="I183" s="6" t="s">
        <v>52</v>
      </c>
      <c r="J183" s="6">
        <v>66</v>
      </c>
      <c r="K183" s="6" t="s">
        <v>1284</v>
      </c>
      <c r="L183" s="6" t="s">
        <v>1253</v>
      </c>
      <c r="M183" s="6" t="s">
        <v>1258</v>
      </c>
      <c r="N183" s="6" t="s">
        <v>373</v>
      </c>
      <c r="O183" s="6" t="s">
        <v>1259</v>
      </c>
      <c r="P183" s="6" t="s">
        <v>26</v>
      </c>
      <c r="Q183" s="12">
        <v>8419</v>
      </c>
      <c r="R183" s="12" t="str">
        <f t="shared" si="2"/>
        <v>盈利店</v>
      </c>
      <c r="S183" s="12">
        <v>4</v>
      </c>
      <c r="T183" s="12">
        <v>9197</v>
      </c>
      <c r="U183" s="12">
        <v>1824</v>
      </c>
      <c r="V183" s="10" t="s">
        <v>635</v>
      </c>
      <c r="W183" s="10"/>
      <c r="X183" s="10" t="s">
        <v>1260</v>
      </c>
    </row>
    <row r="184" spans="1:24" s="5" customFormat="1">
      <c r="A184" s="6">
        <v>183</v>
      </c>
      <c r="B184" s="6" t="s">
        <v>1318</v>
      </c>
      <c r="C184" s="6" t="s">
        <v>1334</v>
      </c>
      <c r="D184" s="6" t="s">
        <v>1335</v>
      </c>
      <c r="E184" s="6" t="s">
        <v>20</v>
      </c>
      <c r="F184" s="6" t="s">
        <v>2812</v>
      </c>
      <c r="G184" s="6" t="s">
        <v>2796</v>
      </c>
      <c r="H184" s="6" t="s">
        <v>1336</v>
      </c>
      <c r="I184" s="6" t="s">
        <v>22</v>
      </c>
      <c r="J184" s="6">
        <v>530</v>
      </c>
      <c r="K184" s="6" t="s">
        <v>1337</v>
      </c>
      <c r="L184" s="6" t="s">
        <v>1318</v>
      </c>
      <c r="M184" s="6" t="s">
        <v>1323</v>
      </c>
      <c r="N184" s="6" t="s">
        <v>31</v>
      </c>
      <c r="O184" s="6" t="s">
        <v>1323</v>
      </c>
      <c r="P184" s="6" t="s">
        <v>26</v>
      </c>
      <c r="Q184" s="12">
        <v>-534181.08937352512</v>
      </c>
      <c r="R184" s="12" t="str">
        <f t="shared" si="2"/>
        <v>亏损店</v>
      </c>
      <c r="S184" s="12">
        <v>520</v>
      </c>
      <c r="T184" s="12">
        <v>2086249.56</v>
      </c>
      <c r="U184" s="12">
        <v>234634.34</v>
      </c>
      <c r="V184" s="10"/>
      <c r="W184" s="10"/>
      <c r="X184" s="10" t="s">
        <v>1338</v>
      </c>
    </row>
    <row r="185" spans="1:24" s="5" customFormat="1">
      <c r="A185" s="6">
        <v>184</v>
      </c>
      <c r="B185" s="6" t="s">
        <v>1318</v>
      </c>
      <c r="C185" s="6" t="s">
        <v>1334</v>
      </c>
      <c r="D185" s="6" t="s">
        <v>1342</v>
      </c>
      <c r="E185" s="6" t="s">
        <v>20</v>
      </c>
      <c r="F185" s="6" t="s">
        <v>2810</v>
      </c>
      <c r="G185" s="6" t="s">
        <v>2796</v>
      </c>
      <c r="H185" s="6" t="s">
        <v>1343</v>
      </c>
      <c r="I185" s="6" t="s">
        <v>22</v>
      </c>
      <c r="J185" s="6">
        <v>155</v>
      </c>
      <c r="K185" s="6" t="s">
        <v>1344</v>
      </c>
      <c r="L185" s="6" t="s">
        <v>1318</v>
      </c>
      <c r="M185" s="6" t="s">
        <v>1323</v>
      </c>
      <c r="N185" s="6" t="s">
        <v>31</v>
      </c>
      <c r="O185" s="6" t="s">
        <v>1323</v>
      </c>
      <c r="P185" s="6" t="s">
        <v>26</v>
      </c>
      <c r="Q185" s="12">
        <v>-298812.63183041604</v>
      </c>
      <c r="R185" s="12" t="str">
        <f t="shared" si="2"/>
        <v>亏损店</v>
      </c>
      <c r="S185" s="12">
        <v>758</v>
      </c>
      <c r="T185" s="12">
        <v>2207286.79</v>
      </c>
      <c r="U185" s="12">
        <v>356784.8</v>
      </c>
      <c r="V185" s="10"/>
      <c r="W185" s="10"/>
      <c r="X185" s="10"/>
    </row>
    <row r="186" spans="1:24" s="5" customFormat="1">
      <c r="A186" s="6">
        <v>185</v>
      </c>
      <c r="B186" s="6" t="s">
        <v>1354</v>
      </c>
      <c r="C186" s="6" t="s">
        <v>1355</v>
      </c>
      <c r="D186" s="6" t="s">
        <v>1375</v>
      </c>
      <c r="E186" s="6" t="s">
        <v>20</v>
      </c>
      <c r="F186" s="6" t="s">
        <v>2812</v>
      </c>
      <c r="G186" s="6" t="s">
        <v>2796</v>
      </c>
      <c r="H186" s="6" t="s">
        <v>1376</v>
      </c>
      <c r="I186" s="6" t="s">
        <v>52</v>
      </c>
      <c r="J186" s="6">
        <v>60</v>
      </c>
      <c r="K186" s="6" t="s">
        <v>1377</v>
      </c>
      <c r="L186" s="6" t="s">
        <v>1318</v>
      </c>
      <c r="M186" s="6" t="s">
        <v>1367</v>
      </c>
      <c r="N186" s="6" t="s">
        <v>37</v>
      </c>
      <c r="O186" s="6" t="s">
        <v>1363</v>
      </c>
      <c r="P186" s="6" t="s">
        <v>56</v>
      </c>
      <c r="Q186" s="12">
        <v>-34303.54640468039</v>
      </c>
      <c r="R186" s="12" t="str">
        <f t="shared" si="2"/>
        <v>亏损店</v>
      </c>
      <c r="S186" s="12">
        <v>3</v>
      </c>
      <c r="T186" s="12">
        <v>12684</v>
      </c>
      <c r="U186" s="12">
        <v>1606</v>
      </c>
      <c r="V186" s="10"/>
      <c r="W186" s="10"/>
      <c r="X186" s="10" t="s">
        <v>1378</v>
      </c>
    </row>
    <row r="187" spans="1:24" s="5" customFormat="1">
      <c r="A187" s="6">
        <v>186</v>
      </c>
      <c r="B187" s="6" t="s">
        <v>1354</v>
      </c>
      <c r="C187" s="6" t="s">
        <v>1355</v>
      </c>
      <c r="D187" s="6" t="s">
        <v>1379</v>
      </c>
      <c r="E187" s="6" t="s">
        <v>20</v>
      </c>
      <c r="F187" s="6" t="s">
        <v>2812</v>
      </c>
      <c r="G187" s="6" t="s">
        <v>2796</v>
      </c>
      <c r="H187" s="6" t="s">
        <v>1380</v>
      </c>
      <c r="I187" s="6" t="s">
        <v>52</v>
      </c>
      <c r="J187" s="6">
        <v>50</v>
      </c>
      <c r="K187" s="6" t="s">
        <v>1381</v>
      </c>
      <c r="L187" s="6" t="s">
        <v>1318</v>
      </c>
      <c r="M187" s="6" t="s">
        <v>1363</v>
      </c>
      <c r="N187" s="6" t="s">
        <v>25</v>
      </c>
      <c r="O187" s="6" t="s">
        <v>1363</v>
      </c>
      <c r="P187" s="6" t="s">
        <v>56</v>
      </c>
      <c r="Q187" s="12">
        <v>-46572.011542787084</v>
      </c>
      <c r="R187" s="12" t="str">
        <f t="shared" si="2"/>
        <v>亏损店</v>
      </c>
      <c r="S187" s="12">
        <v>0</v>
      </c>
      <c r="T187" s="12">
        <v>385</v>
      </c>
      <c r="U187" s="12">
        <v>152</v>
      </c>
      <c r="V187" s="10"/>
      <c r="W187" s="10"/>
      <c r="X187" s="10" t="s">
        <v>1378</v>
      </c>
    </row>
    <row r="188" spans="1:24" s="5" customFormat="1">
      <c r="A188" s="6">
        <v>187</v>
      </c>
      <c r="B188" s="6" t="s">
        <v>1393</v>
      </c>
      <c r="C188" s="6" t="s">
        <v>1403</v>
      </c>
      <c r="D188" s="7" t="s">
        <v>1411</v>
      </c>
      <c r="E188" s="6" t="s">
        <v>20</v>
      </c>
      <c r="F188" s="6" t="s">
        <v>2810</v>
      </c>
      <c r="G188" s="6" t="s">
        <v>2796</v>
      </c>
      <c r="H188" s="6" t="s">
        <v>1412</v>
      </c>
      <c r="I188" s="6" t="s">
        <v>22</v>
      </c>
      <c r="J188" s="6">
        <v>220</v>
      </c>
      <c r="K188" s="6" t="s">
        <v>1413</v>
      </c>
      <c r="L188" s="6" t="s">
        <v>1393</v>
      </c>
      <c r="M188" s="6" t="s">
        <v>1398</v>
      </c>
      <c r="N188" s="6" t="s">
        <v>31</v>
      </c>
      <c r="O188" s="6" t="s">
        <v>1398</v>
      </c>
      <c r="P188" s="6" t="s">
        <v>359</v>
      </c>
      <c r="Q188" s="12">
        <v>2708.6679661046437</v>
      </c>
      <c r="R188" s="12" t="str">
        <f t="shared" si="2"/>
        <v>盈利店</v>
      </c>
      <c r="S188" s="12">
        <v>1798</v>
      </c>
      <c r="T188" s="12">
        <v>5632931.7300000004</v>
      </c>
      <c r="U188" s="12">
        <v>591008.94999999995</v>
      </c>
      <c r="V188" s="10"/>
      <c r="W188" s="10"/>
      <c r="X188" s="10" t="s">
        <v>1414</v>
      </c>
    </row>
    <row r="189" spans="1:24" s="5" customFormat="1">
      <c r="A189" s="6">
        <v>188</v>
      </c>
      <c r="B189" s="6" t="s">
        <v>1426</v>
      </c>
      <c r="C189" s="6" t="s">
        <v>1522</v>
      </c>
      <c r="D189" s="6" t="s">
        <v>1529</v>
      </c>
      <c r="E189" s="6" t="s">
        <v>20</v>
      </c>
      <c r="F189" s="6" t="s">
        <v>2810</v>
      </c>
      <c r="G189" s="6" t="s">
        <v>2796</v>
      </c>
      <c r="H189" s="6" t="s">
        <v>1530</v>
      </c>
      <c r="I189" s="6" t="s">
        <v>22</v>
      </c>
      <c r="J189" s="6">
        <v>100</v>
      </c>
      <c r="K189" s="6" t="s">
        <v>1531</v>
      </c>
      <c r="L189" s="6" t="s">
        <v>1426</v>
      </c>
      <c r="M189" s="6" t="s">
        <v>1509</v>
      </c>
      <c r="N189" s="6" t="s">
        <v>25</v>
      </c>
      <c r="O189" s="6" t="s">
        <v>1509</v>
      </c>
      <c r="P189" s="6" t="s">
        <v>48</v>
      </c>
      <c r="Q189" s="12">
        <v>119924.63799247278</v>
      </c>
      <c r="R189" s="12" t="str">
        <f t="shared" si="2"/>
        <v>盈利店</v>
      </c>
      <c r="S189" s="12">
        <v>2387</v>
      </c>
      <c r="T189" s="12">
        <v>6260633.1399999997</v>
      </c>
      <c r="U189" s="12">
        <v>583216.56000000006</v>
      </c>
      <c r="V189" s="10"/>
      <c r="W189" s="10"/>
      <c r="X189" s="10"/>
    </row>
    <row r="190" spans="1:24" s="5" customFormat="1">
      <c r="A190" s="6">
        <v>189</v>
      </c>
      <c r="B190" s="6" t="s">
        <v>1426</v>
      </c>
      <c r="C190" s="6" t="s">
        <v>1479</v>
      </c>
      <c r="D190" s="6" t="s">
        <v>1483</v>
      </c>
      <c r="E190" s="6" t="s">
        <v>20</v>
      </c>
      <c r="F190" s="6" t="s">
        <v>2812</v>
      </c>
      <c r="G190" s="6" t="s">
        <v>2796</v>
      </c>
      <c r="H190" s="6" t="s">
        <v>1484</v>
      </c>
      <c r="I190" s="6" t="s">
        <v>52</v>
      </c>
      <c r="J190" s="6">
        <v>120</v>
      </c>
      <c r="K190" s="6" t="s">
        <v>1485</v>
      </c>
      <c r="L190" s="6" t="s">
        <v>1426</v>
      </c>
      <c r="M190" s="6" t="s">
        <v>1486</v>
      </c>
      <c r="N190" s="6" t="s">
        <v>37</v>
      </c>
      <c r="O190" s="6" t="s">
        <v>1459</v>
      </c>
      <c r="P190" s="6" t="s">
        <v>566</v>
      </c>
      <c r="Q190" s="12">
        <v>-63035.455839468312</v>
      </c>
      <c r="R190" s="12" t="str">
        <f t="shared" si="2"/>
        <v>亏损店</v>
      </c>
      <c r="S190" s="12">
        <v>720</v>
      </c>
      <c r="T190" s="12">
        <v>1590468.92</v>
      </c>
      <c r="U190" s="12">
        <v>161476.51</v>
      </c>
      <c r="V190" s="10"/>
      <c r="W190" s="10"/>
      <c r="X190" s="10"/>
    </row>
    <row r="191" spans="1:24" s="5" customFormat="1">
      <c r="A191" s="6">
        <v>190</v>
      </c>
      <c r="B191" s="6" t="s">
        <v>1426</v>
      </c>
      <c r="C191" s="6" t="s">
        <v>1479</v>
      </c>
      <c r="D191" s="6" t="s">
        <v>1487</v>
      </c>
      <c r="E191" s="6" t="s">
        <v>20</v>
      </c>
      <c r="F191" s="6" t="s">
        <v>2810</v>
      </c>
      <c r="G191" s="6" t="s">
        <v>2796</v>
      </c>
      <c r="H191" s="6" t="s">
        <v>1488</v>
      </c>
      <c r="I191" s="6" t="s">
        <v>52</v>
      </c>
      <c r="J191" s="6">
        <v>160</v>
      </c>
      <c r="K191" s="6" t="s">
        <v>1489</v>
      </c>
      <c r="L191" s="6" t="s">
        <v>1426</v>
      </c>
      <c r="M191" s="6" t="s">
        <v>1470</v>
      </c>
      <c r="N191" s="6" t="s">
        <v>25</v>
      </c>
      <c r="O191" s="6" t="s">
        <v>1470</v>
      </c>
      <c r="P191" s="6" t="s">
        <v>566</v>
      </c>
      <c r="Q191" s="12">
        <v>3509.0068187205416</v>
      </c>
      <c r="R191" s="12" t="str">
        <f t="shared" si="2"/>
        <v>盈利店</v>
      </c>
      <c r="S191" s="12">
        <v>2292</v>
      </c>
      <c r="T191" s="12">
        <v>4989133.41</v>
      </c>
      <c r="U191" s="12">
        <v>629854.19999999995</v>
      </c>
      <c r="V191" s="10"/>
      <c r="W191" s="10"/>
      <c r="X191" s="10"/>
    </row>
    <row r="192" spans="1:24" s="5" customFormat="1">
      <c r="A192" s="6">
        <v>191</v>
      </c>
      <c r="B192" s="6" t="s">
        <v>1426</v>
      </c>
      <c r="C192" s="6" t="s">
        <v>1479</v>
      </c>
      <c r="D192" s="6" t="s">
        <v>1493</v>
      </c>
      <c r="E192" s="6" t="s">
        <v>20</v>
      </c>
      <c r="F192" s="6" t="s">
        <v>2811</v>
      </c>
      <c r="G192" s="6" t="s">
        <v>2796</v>
      </c>
      <c r="H192" s="6" t="s">
        <v>1494</v>
      </c>
      <c r="I192" s="6" t="s">
        <v>52</v>
      </c>
      <c r="J192" s="6">
        <v>331.56</v>
      </c>
      <c r="K192" s="6" t="s">
        <v>1495</v>
      </c>
      <c r="L192" s="6" t="s">
        <v>1426</v>
      </c>
      <c r="M192" s="6" t="s">
        <v>1431</v>
      </c>
      <c r="N192" s="6" t="s">
        <v>31</v>
      </c>
      <c r="O192" s="6" t="s">
        <v>1431</v>
      </c>
      <c r="P192" s="6" t="s">
        <v>26</v>
      </c>
      <c r="Q192" s="12">
        <v>41452.245943969952</v>
      </c>
      <c r="R192" s="12" t="str">
        <f t="shared" si="2"/>
        <v>盈利店</v>
      </c>
      <c r="S192" s="12">
        <v>5386</v>
      </c>
      <c r="T192" s="12">
        <v>13197826.26</v>
      </c>
      <c r="U192" s="12">
        <v>971892.53</v>
      </c>
      <c r="V192" s="10"/>
      <c r="W192" s="10"/>
      <c r="X192" s="10"/>
    </row>
    <row r="193" spans="1:24" s="5" customFormat="1">
      <c r="A193" s="6">
        <v>192</v>
      </c>
      <c r="B193" s="6" t="s">
        <v>1426</v>
      </c>
      <c r="C193" s="6" t="s">
        <v>1479</v>
      </c>
      <c r="D193" s="6" t="s">
        <v>1500</v>
      </c>
      <c r="E193" s="6" t="s">
        <v>20</v>
      </c>
      <c r="F193" s="6" t="s">
        <v>2810</v>
      </c>
      <c r="G193" s="6" t="s">
        <v>2796</v>
      </c>
      <c r="H193" s="6" t="s">
        <v>1501</v>
      </c>
      <c r="I193" s="6" t="s">
        <v>52</v>
      </c>
      <c r="J193" s="6">
        <v>100</v>
      </c>
      <c r="K193" s="6" t="s">
        <v>1502</v>
      </c>
      <c r="L193" s="6" t="s">
        <v>1426</v>
      </c>
      <c r="M193" s="6" t="s">
        <v>1431</v>
      </c>
      <c r="N193" s="6" t="s">
        <v>31</v>
      </c>
      <c r="O193" s="6" t="s">
        <v>1431</v>
      </c>
      <c r="P193" s="6" t="s">
        <v>26</v>
      </c>
      <c r="Q193" s="12">
        <v>235116.00947204107</v>
      </c>
      <c r="R193" s="12" t="str">
        <f t="shared" si="2"/>
        <v>盈利店</v>
      </c>
      <c r="S193" s="12">
        <v>3438</v>
      </c>
      <c r="T193" s="12">
        <v>7681124.1900000004</v>
      </c>
      <c r="U193" s="12">
        <v>741908.95</v>
      </c>
      <c r="V193" s="10"/>
      <c r="W193" s="10"/>
      <c r="X193" s="10"/>
    </row>
    <row r="194" spans="1:24" s="5" customFormat="1">
      <c r="A194" s="6">
        <v>193</v>
      </c>
      <c r="B194" s="6" t="s">
        <v>1426</v>
      </c>
      <c r="C194" s="6" t="s">
        <v>1479</v>
      </c>
      <c r="D194" s="6" t="s">
        <v>1503</v>
      </c>
      <c r="E194" s="6" t="s">
        <v>20</v>
      </c>
      <c r="F194" s="6" t="s">
        <v>2810</v>
      </c>
      <c r="G194" s="6" t="s">
        <v>2796</v>
      </c>
      <c r="H194" s="6" t="s">
        <v>1504</v>
      </c>
      <c r="I194" s="6" t="s">
        <v>52</v>
      </c>
      <c r="J194" s="6">
        <v>134</v>
      </c>
      <c r="K194" s="6" t="s">
        <v>1505</v>
      </c>
      <c r="L194" s="6" t="s">
        <v>1426</v>
      </c>
      <c r="M194" s="6" t="s">
        <v>1466</v>
      </c>
      <c r="N194" s="6" t="s">
        <v>25</v>
      </c>
      <c r="O194" s="6" t="s">
        <v>1466</v>
      </c>
      <c r="P194" s="6" t="s">
        <v>566</v>
      </c>
      <c r="Q194" s="12">
        <v>-232254.02011308639</v>
      </c>
      <c r="R194" s="12" t="str">
        <f t="shared" ref="R194:R257" si="3">IF(Q194&lt;0,"亏损店","盈利店")</f>
        <v>亏损店</v>
      </c>
      <c r="S194" s="12">
        <v>2142</v>
      </c>
      <c r="T194" s="12">
        <v>4803643.71</v>
      </c>
      <c r="U194" s="12">
        <v>416507.17</v>
      </c>
      <c r="V194" s="10"/>
      <c r="W194" s="10"/>
      <c r="X194" s="10"/>
    </row>
    <row r="195" spans="1:24" s="5" customFormat="1">
      <c r="A195" s="6">
        <v>194</v>
      </c>
      <c r="B195" s="6" t="s">
        <v>1426</v>
      </c>
      <c r="C195" s="6" t="s">
        <v>1479</v>
      </c>
      <c r="D195" s="6" t="s">
        <v>1506</v>
      </c>
      <c r="E195" s="6" t="s">
        <v>20</v>
      </c>
      <c r="F195" s="6" t="s">
        <v>2812</v>
      </c>
      <c r="G195" s="6" t="s">
        <v>2796</v>
      </c>
      <c r="H195" s="6" t="s">
        <v>1507</v>
      </c>
      <c r="I195" s="6" t="s">
        <v>52</v>
      </c>
      <c r="J195" s="6">
        <v>230</v>
      </c>
      <c r="K195" s="6" t="s">
        <v>1508</v>
      </c>
      <c r="L195" s="6" t="s">
        <v>1426</v>
      </c>
      <c r="M195" s="6" t="s">
        <v>1509</v>
      </c>
      <c r="N195" s="6" t="s">
        <v>25</v>
      </c>
      <c r="O195" s="6" t="s">
        <v>1509</v>
      </c>
      <c r="P195" s="6" t="s">
        <v>48</v>
      </c>
      <c r="Q195" s="12">
        <v>-57928.885466038482</v>
      </c>
      <c r="R195" s="12" t="str">
        <f t="shared" si="3"/>
        <v>亏损店</v>
      </c>
      <c r="S195" s="12">
        <v>1489</v>
      </c>
      <c r="T195" s="12">
        <v>3529432.06</v>
      </c>
      <c r="U195" s="12">
        <v>427227.77</v>
      </c>
      <c r="V195" s="10"/>
      <c r="W195" s="10"/>
      <c r="X195" s="10"/>
    </row>
    <row r="196" spans="1:24" s="5" customFormat="1">
      <c r="A196" s="6">
        <v>195</v>
      </c>
      <c r="B196" s="6" t="s">
        <v>1426</v>
      </c>
      <c r="C196" s="6" t="s">
        <v>1479</v>
      </c>
      <c r="D196" s="6" t="s">
        <v>1513</v>
      </c>
      <c r="E196" s="6" t="s">
        <v>20</v>
      </c>
      <c r="F196" s="6" t="s">
        <v>2812</v>
      </c>
      <c r="G196" s="6" t="s">
        <v>2796</v>
      </c>
      <c r="H196" s="6" t="s">
        <v>1514</v>
      </c>
      <c r="I196" s="6" t="s">
        <v>52</v>
      </c>
      <c r="J196" s="6">
        <v>120</v>
      </c>
      <c r="K196" s="6" t="s">
        <v>1515</v>
      </c>
      <c r="L196" s="6" t="s">
        <v>1426</v>
      </c>
      <c r="M196" s="6" t="s">
        <v>1431</v>
      </c>
      <c r="N196" s="6" t="s">
        <v>31</v>
      </c>
      <c r="O196" s="6" t="s">
        <v>1431</v>
      </c>
      <c r="P196" s="6" t="s">
        <v>26</v>
      </c>
      <c r="Q196" s="12">
        <v>-152979.70456761608</v>
      </c>
      <c r="R196" s="12" t="str">
        <f t="shared" si="3"/>
        <v>亏损店</v>
      </c>
      <c r="S196" s="12">
        <v>1186</v>
      </c>
      <c r="T196" s="12">
        <v>2248173.0099999998</v>
      </c>
      <c r="U196" s="12">
        <v>198920.39</v>
      </c>
      <c r="V196" s="10"/>
      <c r="W196" s="10"/>
      <c r="X196" s="10"/>
    </row>
    <row r="197" spans="1:24" s="5" customFormat="1">
      <c r="A197" s="6">
        <v>196</v>
      </c>
      <c r="B197" s="6" t="s">
        <v>1426</v>
      </c>
      <c r="C197" s="6" t="s">
        <v>1427</v>
      </c>
      <c r="D197" s="6" t="s">
        <v>1432</v>
      </c>
      <c r="E197" s="6" t="s">
        <v>20</v>
      </c>
      <c r="F197" s="6" t="s">
        <v>2810</v>
      </c>
      <c r="G197" s="6" t="s">
        <v>2796</v>
      </c>
      <c r="H197" s="6" t="s">
        <v>1433</v>
      </c>
      <c r="I197" s="6" t="s">
        <v>22</v>
      </c>
      <c r="J197" s="6">
        <v>380</v>
      </c>
      <c r="K197" s="6" t="s">
        <v>1434</v>
      </c>
      <c r="L197" s="6" t="s">
        <v>1426</v>
      </c>
      <c r="M197" s="6" t="s">
        <v>1431</v>
      </c>
      <c r="N197" s="6" t="s">
        <v>31</v>
      </c>
      <c r="O197" s="6" t="s">
        <v>1431</v>
      </c>
      <c r="P197" s="6" t="s">
        <v>26</v>
      </c>
      <c r="Q197" s="12">
        <v>48093.180893188452</v>
      </c>
      <c r="R197" s="12" t="str">
        <f t="shared" si="3"/>
        <v>盈利店</v>
      </c>
      <c r="S197" s="12">
        <v>1371</v>
      </c>
      <c r="T197" s="12">
        <v>3450538.73</v>
      </c>
      <c r="U197" s="12">
        <v>283843.93</v>
      </c>
      <c r="V197" s="10"/>
      <c r="W197" s="10"/>
      <c r="X197" s="10" t="s">
        <v>1435</v>
      </c>
    </row>
    <row r="198" spans="1:24" s="5" customFormat="1">
      <c r="A198" s="6">
        <v>197</v>
      </c>
      <c r="B198" s="6" t="s">
        <v>1426</v>
      </c>
      <c r="C198" s="6" t="s">
        <v>1427</v>
      </c>
      <c r="D198" s="6" t="s">
        <v>1436</v>
      </c>
      <c r="E198" s="6" t="s">
        <v>20</v>
      </c>
      <c r="F198" s="6" t="s">
        <v>2811</v>
      </c>
      <c r="G198" s="6" t="s">
        <v>2796</v>
      </c>
      <c r="H198" s="6" t="s">
        <v>1437</v>
      </c>
      <c r="I198" s="6" t="s">
        <v>22</v>
      </c>
      <c r="J198" s="6">
        <v>300</v>
      </c>
      <c r="K198" s="6" t="s">
        <v>1438</v>
      </c>
      <c r="L198" s="6" t="s">
        <v>1426</v>
      </c>
      <c r="M198" s="6" t="s">
        <v>1431</v>
      </c>
      <c r="N198" s="6" t="s">
        <v>31</v>
      </c>
      <c r="O198" s="6" t="s">
        <v>1431</v>
      </c>
      <c r="P198" s="6" t="s">
        <v>26</v>
      </c>
      <c r="Q198" s="12">
        <v>566394.80462260393</v>
      </c>
      <c r="R198" s="12" t="str">
        <f t="shared" si="3"/>
        <v>盈利店</v>
      </c>
      <c r="S198" s="12">
        <v>6515</v>
      </c>
      <c r="T198" s="12">
        <v>18327402.109999999</v>
      </c>
      <c r="U198" s="12">
        <v>1468594.31</v>
      </c>
      <c r="V198" s="10"/>
      <c r="W198" s="10"/>
      <c r="X198" s="10"/>
    </row>
    <row r="199" spans="1:24" s="5" customFormat="1">
      <c r="A199" s="6">
        <v>198</v>
      </c>
      <c r="B199" s="6" t="s">
        <v>1552</v>
      </c>
      <c r="C199" s="6" t="s">
        <v>1614</v>
      </c>
      <c r="D199" s="6" t="s">
        <v>1615</v>
      </c>
      <c r="E199" s="6" t="s">
        <v>20</v>
      </c>
      <c r="F199" s="6" t="s">
        <v>2811</v>
      </c>
      <c r="G199" s="6" t="s">
        <v>2796</v>
      </c>
      <c r="H199" s="6" t="s">
        <v>1616</v>
      </c>
      <c r="I199" s="6" t="s">
        <v>52</v>
      </c>
      <c r="J199" s="6">
        <v>150</v>
      </c>
      <c r="K199" s="6" t="s">
        <v>1617</v>
      </c>
      <c r="L199" s="6" t="s">
        <v>1557</v>
      </c>
      <c r="M199" s="6" t="s">
        <v>1618</v>
      </c>
      <c r="N199" s="6" t="s">
        <v>25</v>
      </c>
      <c r="O199" s="6" t="s">
        <v>1618</v>
      </c>
      <c r="P199" s="6" t="s">
        <v>359</v>
      </c>
      <c r="Q199" s="12">
        <v>216341.89</v>
      </c>
      <c r="R199" s="12" t="str">
        <f t="shared" si="3"/>
        <v>盈利店</v>
      </c>
      <c r="S199" s="12">
        <v>3263</v>
      </c>
      <c r="T199" s="12">
        <v>10371569.630000001</v>
      </c>
      <c r="U199" s="12">
        <v>1259987.3</v>
      </c>
      <c r="V199" s="21"/>
      <c r="W199" s="21"/>
      <c r="X199" s="10"/>
    </row>
    <row r="200" spans="1:24" s="5" customFormat="1">
      <c r="A200" s="6">
        <v>199</v>
      </c>
      <c r="B200" s="6" t="s">
        <v>1552</v>
      </c>
      <c r="C200" s="6" t="s">
        <v>1614</v>
      </c>
      <c r="D200" s="6" t="s">
        <v>1619</v>
      </c>
      <c r="E200" s="6" t="s">
        <v>20</v>
      </c>
      <c r="F200" s="6" t="s">
        <v>2811</v>
      </c>
      <c r="G200" s="6" t="s">
        <v>2796</v>
      </c>
      <c r="H200" s="6" t="s">
        <v>1620</v>
      </c>
      <c r="I200" s="6" t="s">
        <v>52</v>
      </c>
      <c r="J200" s="6">
        <v>200</v>
      </c>
      <c r="K200" s="6" t="s">
        <v>1621</v>
      </c>
      <c r="L200" s="6" t="s">
        <v>1557</v>
      </c>
      <c r="M200" s="6" t="s">
        <v>1622</v>
      </c>
      <c r="N200" s="6" t="s">
        <v>25</v>
      </c>
      <c r="O200" s="6" t="s">
        <v>1622</v>
      </c>
      <c r="P200" s="6" t="s">
        <v>359</v>
      </c>
      <c r="Q200" s="12">
        <v>645201.75739320391</v>
      </c>
      <c r="R200" s="12" t="str">
        <f t="shared" si="3"/>
        <v>盈利店</v>
      </c>
      <c r="S200" s="12">
        <v>4215</v>
      </c>
      <c r="T200" s="12">
        <v>12167131.43</v>
      </c>
      <c r="U200" s="12">
        <v>1175780.21</v>
      </c>
      <c r="V200" s="21"/>
      <c r="W200" s="21"/>
      <c r="X200" s="10" t="s">
        <v>1623</v>
      </c>
    </row>
    <row r="201" spans="1:24" s="5" customFormat="1">
      <c r="A201" s="6">
        <v>200</v>
      </c>
      <c r="B201" s="6" t="s">
        <v>1552</v>
      </c>
      <c r="C201" s="6" t="s">
        <v>1614</v>
      </c>
      <c r="D201" s="6" t="s">
        <v>1624</v>
      </c>
      <c r="E201" s="6" t="s">
        <v>20</v>
      </c>
      <c r="F201" s="6" t="s">
        <v>2810</v>
      </c>
      <c r="G201" s="6" t="s">
        <v>2796</v>
      </c>
      <c r="H201" s="6" t="s">
        <v>1625</v>
      </c>
      <c r="I201" s="6" t="s">
        <v>52</v>
      </c>
      <c r="J201" s="6">
        <v>180</v>
      </c>
      <c r="K201" s="6" t="s">
        <v>1626</v>
      </c>
      <c r="L201" s="6" t="s">
        <v>1557</v>
      </c>
      <c r="M201" s="6" t="s">
        <v>1622</v>
      </c>
      <c r="N201" s="6" t="s">
        <v>25</v>
      </c>
      <c r="O201" s="6" t="s">
        <v>1622</v>
      </c>
      <c r="P201" s="6" t="s">
        <v>359</v>
      </c>
      <c r="Q201" s="12">
        <v>626976.54802766978</v>
      </c>
      <c r="R201" s="12" t="str">
        <f t="shared" si="3"/>
        <v>盈利店</v>
      </c>
      <c r="S201" s="12">
        <v>2255</v>
      </c>
      <c r="T201" s="12">
        <v>5494971.2599999998</v>
      </c>
      <c r="U201" s="12">
        <v>621612.57999999996</v>
      </c>
      <c r="V201" s="21"/>
      <c r="W201" s="21"/>
      <c r="X201" s="10"/>
    </row>
    <row r="202" spans="1:24" s="5" customFormat="1">
      <c r="A202" s="6">
        <v>201</v>
      </c>
      <c r="B202" s="6" t="s">
        <v>1552</v>
      </c>
      <c r="C202" s="6" t="s">
        <v>1614</v>
      </c>
      <c r="D202" s="6" t="s">
        <v>1627</v>
      </c>
      <c r="E202" s="6" t="s">
        <v>20</v>
      </c>
      <c r="F202" s="6" t="s">
        <v>2812</v>
      </c>
      <c r="G202" s="6" t="s">
        <v>2796</v>
      </c>
      <c r="H202" s="6" t="s">
        <v>1628</v>
      </c>
      <c r="I202" s="6" t="s">
        <v>52</v>
      </c>
      <c r="J202" s="6">
        <v>327</v>
      </c>
      <c r="K202" s="6" t="s">
        <v>1629</v>
      </c>
      <c r="L202" s="6" t="s">
        <v>1557</v>
      </c>
      <c r="M202" s="6" t="s">
        <v>1630</v>
      </c>
      <c r="N202" s="6" t="s">
        <v>37</v>
      </c>
      <c r="O202" s="6" t="s">
        <v>1631</v>
      </c>
      <c r="P202" s="6" t="s">
        <v>359</v>
      </c>
      <c r="Q202" s="12">
        <v>32307.496999999999</v>
      </c>
      <c r="R202" s="12" t="str">
        <f t="shared" si="3"/>
        <v>盈利店</v>
      </c>
      <c r="S202" s="12">
        <v>759</v>
      </c>
      <c r="T202" s="12">
        <v>1913836.77</v>
      </c>
      <c r="U202" s="12">
        <v>222421.97</v>
      </c>
      <c r="V202" s="21"/>
      <c r="W202" s="21"/>
      <c r="X202" s="10"/>
    </row>
    <row r="203" spans="1:24" s="5" customFormat="1">
      <c r="A203" s="6">
        <v>202</v>
      </c>
      <c r="B203" s="6" t="s">
        <v>1552</v>
      </c>
      <c r="C203" s="6" t="s">
        <v>1614</v>
      </c>
      <c r="D203" s="6" t="s">
        <v>1632</v>
      </c>
      <c r="E203" s="6" t="s">
        <v>20</v>
      </c>
      <c r="F203" s="6" t="s">
        <v>2811</v>
      </c>
      <c r="G203" s="6" t="s">
        <v>2796</v>
      </c>
      <c r="H203" s="6" t="s">
        <v>1633</v>
      </c>
      <c r="I203" s="6" t="s">
        <v>52</v>
      </c>
      <c r="J203" s="6">
        <v>100</v>
      </c>
      <c r="K203" s="6" t="s">
        <v>1634</v>
      </c>
      <c r="L203" s="6" t="s">
        <v>1557</v>
      </c>
      <c r="M203" s="6" t="s">
        <v>1558</v>
      </c>
      <c r="N203" s="6" t="s">
        <v>1559</v>
      </c>
      <c r="O203" s="6" t="s">
        <v>1558</v>
      </c>
      <c r="P203" s="6" t="s">
        <v>359</v>
      </c>
      <c r="Q203" s="12">
        <v>53461.600353584901</v>
      </c>
      <c r="R203" s="12" t="str">
        <f t="shared" si="3"/>
        <v>盈利店</v>
      </c>
      <c r="S203" s="12">
        <v>1823</v>
      </c>
      <c r="T203" s="12">
        <v>8240246.4900000002</v>
      </c>
      <c r="U203" s="12">
        <v>530513.12</v>
      </c>
      <c r="V203" s="21"/>
      <c r="W203" s="21"/>
      <c r="X203" s="10"/>
    </row>
    <row r="204" spans="1:24" s="5" customFormat="1">
      <c r="A204" s="6">
        <v>203</v>
      </c>
      <c r="B204" s="6" t="s">
        <v>1552</v>
      </c>
      <c r="C204" s="6" t="s">
        <v>1614</v>
      </c>
      <c r="D204" s="6" t="s">
        <v>1635</v>
      </c>
      <c r="E204" s="6" t="s">
        <v>20</v>
      </c>
      <c r="F204" s="6" t="s">
        <v>2810</v>
      </c>
      <c r="G204" s="6" t="s">
        <v>2796</v>
      </c>
      <c r="H204" s="6" t="s">
        <v>1636</v>
      </c>
      <c r="I204" s="6" t="s">
        <v>52</v>
      </c>
      <c r="J204" s="6">
        <v>140</v>
      </c>
      <c r="K204" s="6" t="s">
        <v>1637</v>
      </c>
      <c r="L204" s="6" t="s">
        <v>1557</v>
      </c>
      <c r="M204" s="6" t="s">
        <v>1622</v>
      </c>
      <c r="N204" s="6" t="s">
        <v>25</v>
      </c>
      <c r="O204" s="6" t="s">
        <v>1622</v>
      </c>
      <c r="P204" s="6" t="s">
        <v>359</v>
      </c>
      <c r="Q204" s="12">
        <v>66103.153342232996</v>
      </c>
      <c r="R204" s="12" t="str">
        <f t="shared" si="3"/>
        <v>盈利店</v>
      </c>
      <c r="S204" s="12">
        <v>1143</v>
      </c>
      <c r="T204" s="12">
        <v>2142246.2000000002</v>
      </c>
      <c r="U204" s="12">
        <v>313854.90999999997</v>
      </c>
      <c r="V204" s="21"/>
      <c r="W204" s="21"/>
      <c r="X204" s="10"/>
    </row>
    <row r="205" spans="1:24" s="5" customFormat="1">
      <c r="A205" s="6">
        <v>204</v>
      </c>
      <c r="B205" s="6" t="s">
        <v>1552</v>
      </c>
      <c r="C205" s="6" t="s">
        <v>1614</v>
      </c>
      <c r="D205" s="6" t="s">
        <v>1638</v>
      </c>
      <c r="E205" s="6" t="s">
        <v>20</v>
      </c>
      <c r="F205" s="6" t="s">
        <v>2810</v>
      </c>
      <c r="G205" s="6" t="s">
        <v>2796</v>
      </c>
      <c r="H205" s="6" t="s">
        <v>1639</v>
      </c>
      <c r="I205" s="6" t="s">
        <v>52</v>
      </c>
      <c r="J205" s="6">
        <v>150</v>
      </c>
      <c r="K205" s="6" t="s">
        <v>1640</v>
      </c>
      <c r="L205" s="6" t="s">
        <v>1557</v>
      </c>
      <c r="M205" s="6" t="s">
        <v>1622</v>
      </c>
      <c r="N205" s="6" t="s">
        <v>25</v>
      </c>
      <c r="O205" s="6" t="s">
        <v>1622</v>
      </c>
      <c r="P205" s="6" t="s">
        <v>359</v>
      </c>
      <c r="Q205" s="12">
        <v>243936.17477281537</v>
      </c>
      <c r="R205" s="12" t="str">
        <f t="shared" si="3"/>
        <v>盈利店</v>
      </c>
      <c r="S205" s="12">
        <v>1056</v>
      </c>
      <c r="T205" s="12">
        <v>2264727.71</v>
      </c>
      <c r="U205" s="12">
        <v>379240.24</v>
      </c>
      <c r="V205" s="21"/>
      <c r="W205" s="21"/>
      <c r="X205" s="10"/>
    </row>
    <row r="206" spans="1:24" s="5" customFormat="1">
      <c r="A206" s="6">
        <v>205</v>
      </c>
      <c r="B206" s="6" t="s">
        <v>1552</v>
      </c>
      <c r="C206" s="6" t="s">
        <v>1614</v>
      </c>
      <c r="D206" s="6" t="s">
        <v>1641</v>
      </c>
      <c r="E206" s="6" t="s">
        <v>20</v>
      </c>
      <c r="F206" s="6" t="s">
        <v>2810</v>
      </c>
      <c r="G206" s="6" t="s">
        <v>2796</v>
      </c>
      <c r="H206" s="6" t="s">
        <v>1642</v>
      </c>
      <c r="I206" s="6" t="s">
        <v>52</v>
      </c>
      <c r="J206" s="6">
        <v>50</v>
      </c>
      <c r="K206" s="6" t="s">
        <v>1643</v>
      </c>
      <c r="L206" s="6" t="s">
        <v>1557</v>
      </c>
      <c r="M206" s="6" t="s">
        <v>1558</v>
      </c>
      <c r="N206" s="6" t="s">
        <v>1559</v>
      </c>
      <c r="O206" s="6" t="s">
        <v>1558</v>
      </c>
      <c r="P206" s="6" t="s">
        <v>359</v>
      </c>
      <c r="Q206" s="12">
        <v>69192.633974842814</v>
      </c>
      <c r="R206" s="12" t="str">
        <f t="shared" si="3"/>
        <v>盈利店</v>
      </c>
      <c r="S206" s="12">
        <v>1004</v>
      </c>
      <c r="T206" s="12">
        <v>2550135.96</v>
      </c>
      <c r="U206" s="12">
        <v>274536.53000000003</v>
      </c>
      <c r="V206" s="21"/>
      <c r="W206" s="21"/>
      <c r="X206" s="10"/>
    </row>
    <row r="207" spans="1:24" s="5" customFormat="1">
      <c r="A207" s="6">
        <v>206</v>
      </c>
      <c r="B207" s="6" t="s">
        <v>1552</v>
      </c>
      <c r="C207" s="6" t="s">
        <v>1614</v>
      </c>
      <c r="D207" s="6" t="s">
        <v>1654</v>
      </c>
      <c r="E207" s="6" t="s">
        <v>20</v>
      </c>
      <c r="F207" s="6" t="s">
        <v>2810</v>
      </c>
      <c r="G207" s="6" t="s">
        <v>2796</v>
      </c>
      <c r="H207" s="6" t="s">
        <v>1655</v>
      </c>
      <c r="I207" s="6" t="s">
        <v>52</v>
      </c>
      <c r="J207" s="6">
        <v>50</v>
      </c>
      <c r="K207" s="6" t="s">
        <v>1656</v>
      </c>
      <c r="L207" s="6" t="s">
        <v>1557</v>
      </c>
      <c r="M207" s="6" t="s">
        <v>1558</v>
      </c>
      <c r="N207" s="6" t="s">
        <v>1559</v>
      </c>
      <c r="O207" s="6" t="s">
        <v>1558</v>
      </c>
      <c r="P207" s="6" t="s">
        <v>359</v>
      </c>
      <c r="Q207" s="12">
        <v>-5942</v>
      </c>
      <c r="R207" s="12" t="str">
        <f t="shared" si="3"/>
        <v>亏损店</v>
      </c>
      <c r="S207" s="12">
        <v>414</v>
      </c>
      <c r="T207" s="12">
        <v>1636254.91</v>
      </c>
      <c r="U207" s="12">
        <v>268814.87</v>
      </c>
      <c r="V207" s="21"/>
      <c r="W207" s="21"/>
      <c r="X207" s="10"/>
    </row>
    <row r="208" spans="1:24" s="5" customFormat="1">
      <c r="A208" s="6">
        <v>207</v>
      </c>
      <c r="B208" s="6" t="s">
        <v>1686</v>
      </c>
      <c r="C208" s="6" t="s">
        <v>1687</v>
      </c>
      <c r="D208" s="6" t="s">
        <v>1688</v>
      </c>
      <c r="E208" s="6" t="s">
        <v>20</v>
      </c>
      <c r="F208" s="6" t="s">
        <v>2811</v>
      </c>
      <c r="G208" s="6" t="s">
        <v>2796</v>
      </c>
      <c r="H208" s="6" t="s">
        <v>1689</v>
      </c>
      <c r="I208" s="6" t="s">
        <v>22</v>
      </c>
      <c r="J208" s="6">
        <v>350</v>
      </c>
      <c r="K208" s="6" t="s">
        <v>1690</v>
      </c>
      <c r="L208" s="6" t="s">
        <v>1686</v>
      </c>
      <c r="M208" s="6" t="s">
        <v>1691</v>
      </c>
      <c r="N208" s="6" t="s">
        <v>31</v>
      </c>
      <c r="O208" s="6" t="s">
        <v>1691</v>
      </c>
      <c r="P208" s="6" t="s">
        <v>359</v>
      </c>
      <c r="Q208" s="12">
        <v>139298.80286108531</v>
      </c>
      <c r="R208" s="12" t="str">
        <f t="shared" si="3"/>
        <v>盈利店</v>
      </c>
      <c r="S208" s="12">
        <v>4697</v>
      </c>
      <c r="T208" s="12">
        <v>14349860.25</v>
      </c>
      <c r="U208" s="12">
        <v>1380062.87</v>
      </c>
      <c r="V208" s="10"/>
      <c r="W208" s="10"/>
      <c r="X208" s="10"/>
    </row>
    <row r="209" spans="1:24" s="5" customFormat="1">
      <c r="A209" s="6">
        <v>208</v>
      </c>
      <c r="B209" s="6" t="s">
        <v>1686</v>
      </c>
      <c r="C209" s="6" t="s">
        <v>1687</v>
      </c>
      <c r="D209" s="6" t="s">
        <v>1692</v>
      </c>
      <c r="E209" s="6" t="s">
        <v>20</v>
      </c>
      <c r="F209" s="6" t="s">
        <v>2812</v>
      </c>
      <c r="G209" s="6" t="s">
        <v>2796</v>
      </c>
      <c r="H209" s="6" t="s">
        <v>1693</v>
      </c>
      <c r="I209" s="6" t="s">
        <v>22</v>
      </c>
      <c r="J209" s="6">
        <v>100</v>
      </c>
      <c r="K209" s="6" t="s">
        <v>1694</v>
      </c>
      <c r="L209" s="6" t="s">
        <v>1686</v>
      </c>
      <c r="M209" s="6" t="s">
        <v>1691</v>
      </c>
      <c r="N209" s="6" t="s">
        <v>31</v>
      </c>
      <c r="O209" s="6" t="s">
        <v>1691</v>
      </c>
      <c r="P209" s="6" t="s">
        <v>359</v>
      </c>
      <c r="Q209" s="12">
        <v>27870.414999557193</v>
      </c>
      <c r="R209" s="12" t="str">
        <f t="shared" si="3"/>
        <v>盈利店</v>
      </c>
      <c r="S209" s="12">
        <v>1301</v>
      </c>
      <c r="T209" s="12">
        <v>3437110</v>
      </c>
      <c r="U209" s="12">
        <v>389879.58</v>
      </c>
      <c r="V209" s="10"/>
      <c r="W209" s="10"/>
      <c r="X209" s="10"/>
    </row>
    <row r="210" spans="1:24" s="5" customFormat="1">
      <c r="A210" s="6">
        <v>209</v>
      </c>
      <c r="B210" s="6" t="s">
        <v>1686</v>
      </c>
      <c r="C210" s="6" t="s">
        <v>1687</v>
      </c>
      <c r="D210" s="6" t="s">
        <v>1695</v>
      </c>
      <c r="E210" s="6" t="s">
        <v>20</v>
      </c>
      <c r="F210" s="6" t="s">
        <v>2810</v>
      </c>
      <c r="G210" s="6" t="s">
        <v>2796</v>
      </c>
      <c r="H210" s="6" t="s">
        <v>1696</v>
      </c>
      <c r="I210" s="6" t="s">
        <v>22</v>
      </c>
      <c r="J210" s="6">
        <v>130</v>
      </c>
      <c r="K210" s="6" t="s">
        <v>1697</v>
      </c>
      <c r="L210" s="6" t="s">
        <v>1686</v>
      </c>
      <c r="M210" s="6" t="s">
        <v>1691</v>
      </c>
      <c r="N210" s="6" t="s">
        <v>31</v>
      </c>
      <c r="O210" s="6" t="s">
        <v>1691</v>
      </c>
      <c r="P210" s="6" t="s">
        <v>359</v>
      </c>
      <c r="Q210" s="12">
        <v>15348.459357551554</v>
      </c>
      <c r="R210" s="12" t="str">
        <f t="shared" si="3"/>
        <v>盈利店</v>
      </c>
      <c r="S210" s="12">
        <v>1359</v>
      </c>
      <c r="T210" s="12">
        <v>5008903.78</v>
      </c>
      <c r="U210" s="12">
        <v>606603.88</v>
      </c>
      <c r="V210" s="10"/>
      <c r="W210" s="10"/>
      <c r="X210" s="10"/>
    </row>
    <row r="211" spans="1:24" s="5" customFormat="1">
      <c r="A211" s="6">
        <v>210</v>
      </c>
      <c r="B211" s="6" t="s">
        <v>1686</v>
      </c>
      <c r="C211" s="6" t="s">
        <v>1708</v>
      </c>
      <c r="D211" s="6" t="s">
        <v>1709</v>
      </c>
      <c r="E211" s="6" t="s">
        <v>20</v>
      </c>
      <c r="F211" s="6" t="s">
        <v>2813</v>
      </c>
      <c r="G211" s="6" t="s">
        <v>2796</v>
      </c>
      <c r="H211" s="6" t="s">
        <v>1710</v>
      </c>
      <c r="I211" s="6" t="s">
        <v>22</v>
      </c>
      <c r="J211" s="6">
        <v>225</v>
      </c>
      <c r="K211" s="6" t="s">
        <v>1711</v>
      </c>
      <c r="L211" s="6" t="s">
        <v>1686</v>
      </c>
      <c r="M211" s="6" t="s">
        <v>1712</v>
      </c>
      <c r="N211" s="6" t="s">
        <v>1559</v>
      </c>
      <c r="O211" s="6" t="s">
        <v>1712</v>
      </c>
      <c r="P211" s="6" t="s">
        <v>26</v>
      </c>
      <c r="Q211" s="12">
        <v>-751291.13930542034</v>
      </c>
      <c r="R211" s="12" t="str">
        <f t="shared" si="3"/>
        <v>亏损店</v>
      </c>
      <c r="S211" s="12">
        <v>10490</v>
      </c>
      <c r="T211" s="12">
        <v>29599761.739999998</v>
      </c>
      <c r="U211" s="12">
        <v>4003333.74</v>
      </c>
      <c r="V211" s="10"/>
      <c r="W211" s="10"/>
      <c r="X211" s="10"/>
    </row>
    <row r="212" spans="1:24" s="5" customFormat="1">
      <c r="A212" s="6">
        <v>211</v>
      </c>
      <c r="B212" s="6" t="s">
        <v>1686</v>
      </c>
      <c r="C212" s="6" t="s">
        <v>1708</v>
      </c>
      <c r="D212" s="6" t="s">
        <v>1713</v>
      </c>
      <c r="E212" s="6" t="s">
        <v>20</v>
      </c>
      <c r="F212" s="6" t="s">
        <v>2810</v>
      </c>
      <c r="G212" s="6" t="s">
        <v>2796</v>
      </c>
      <c r="H212" s="6" t="s">
        <v>1714</v>
      </c>
      <c r="I212" s="6" t="s">
        <v>22</v>
      </c>
      <c r="J212" s="6">
        <v>230</v>
      </c>
      <c r="K212" s="6" t="s">
        <v>1715</v>
      </c>
      <c r="L212" s="6" t="s">
        <v>1686</v>
      </c>
      <c r="M212" s="6" t="s">
        <v>1712</v>
      </c>
      <c r="N212" s="6" t="s">
        <v>1559</v>
      </c>
      <c r="O212" s="6" t="s">
        <v>1712</v>
      </c>
      <c r="P212" s="6" t="s">
        <v>26</v>
      </c>
      <c r="Q212" s="12">
        <v>-47166.265517853404</v>
      </c>
      <c r="R212" s="12" t="str">
        <f t="shared" si="3"/>
        <v>亏损店</v>
      </c>
      <c r="S212" s="12">
        <v>2379</v>
      </c>
      <c r="T212" s="12">
        <v>6685343.0300000003</v>
      </c>
      <c r="U212" s="12">
        <v>832142.63</v>
      </c>
      <c r="V212" s="10"/>
      <c r="W212" s="10"/>
      <c r="X212" s="10"/>
    </row>
    <row r="213" spans="1:24" s="5" customFormat="1">
      <c r="A213" s="6">
        <v>212</v>
      </c>
      <c r="B213" s="6" t="s">
        <v>1686</v>
      </c>
      <c r="C213" s="6" t="s">
        <v>1708</v>
      </c>
      <c r="D213" s="6" t="s">
        <v>1738</v>
      </c>
      <c r="E213" s="6" t="s">
        <v>20</v>
      </c>
      <c r="F213" s="6" t="s">
        <v>2812</v>
      </c>
      <c r="G213" s="6" t="s">
        <v>2796</v>
      </c>
      <c r="H213" s="6" t="s">
        <v>1739</v>
      </c>
      <c r="I213" s="6" t="s">
        <v>22</v>
      </c>
      <c r="J213" s="6">
        <v>20</v>
      </c>
      <c r="K213" s="6" t="s">
        <v>1740</v>
      </c>
      <c r="L213" s="6" t="s">
        <v>1686</v>
      </c>
      <c r="M213" s="6" t="s">
        <v>1712</v>
      </c>
      <c r="N213" s="6" t="s">
        <v>1559</v>
      </c>
      <c r="O213" s="6" t="s">
        <v>1712</v>
      </c>
      <c r="P213" s="6" t="s">
        <v>26</v>
      </c>
      <c r="Q213" s="12">
        <v>12823.511465017198</v>
      </c>
      <c r="R213" s="12" t="str">
        <f t="shared" si="3"/>
        <v>盈利店</v>
      </c>
      <c r="S213" s="12">
        <v>66</v>
      </c>
      <c r="T213" s="12">
        <v>242993</v>
      </c>
      <c r="U213" s="12">
        <v>18025.79</v>
      </c>
      <c r="V213" s="10"/>
      <c r="W213" s="10"/>
      <c r="X213" s="10" t="s">
        <v>1741</v>
      </c>
    </row>
    <row r="214" spans="1:24" s="5" customFormat="1">
      <c r="A214" s="6">
        <v>213</v>
      </c>
      <c r="B214" s="9" t="s">
        <v>1686</v>
      </c>
      <c r="C214" s="6" t="s">
        <v>1759</v>
      </c>
      <c r="D214" s="9" t="s">
        <v>1760</v>
      </c>
      <c r="E214" s="6" t="s">
        <v>20</v>
      </c>
      <c r="F214" s="6" t="s">
        <v>2812</v>
      </c>
      <c r="G214" s="6" t="s">
        <v>2796</v>
      </c>
      <c r="H214" s="9" t="s">
        <v>1761</v>
      </c>
      <c r="I214" s="6" t="s">
        <v>22</v>
      </c>
      <c r="J214" s="9">
        <v>120</v>
      </c>
      <c r="K214" s="9" t="s">
        <v>1762</v>
      </c>
      <c r="L214" s="9" t="s">
        <v>1686</v>
      </c>
      <c r="M214" s="9" t="s">
        <v>1712</v>
      </c>
      <c r="N214" s="9" t="s">
        <v>1559</v>
      </c>
      <c r="O214" s="9" t="s">
        <v>1712</v>
      </c>
      <c r="P214" s="6" t="s">
        <v>26</v>
      </c>
      <c r="Q214" s="12">
        <v>84332.384115544002</v>
      </c>
      <c r="R214" s="12" t="str">
        <f t="shared" si="3"/>
        <v>盈利店</v>
      </c>
      <c r="S214" s="12">
        <v>828</v>
      </c>
      <c r="T214" s="12">
        <v>2189777</v>
      </c>
      <c r="U214" s="12">
        <v>277132</v>
      </c>
      <c r="V214" s="10" t="s">
        <v>477</v>
      </c>
      <c r="W214" s="10"/>
      <c r="X214" s="10" t="s">
        <v>1763</v>
      </c>
    </row>
    <row r="215" spans="1:24" s="5" customFormat="1">
      <c r="A215" s="6">
        <v>214</v>
      </c>
      <c r="B215" s="6" t="s">
        <v>1686</v>
      </c>
      <c r="C215" s="6" t="s">
        <v>1759</v>
      </c>
      <c r="D215" s="6" t="s">
        <v>1764</v>
      </c>
      <c r="E215" s="6" t="s">
        <v>20</v>
      </c>
      <c r="F215" s="6" t="s">
        <v>2811</v>
      </c>
      <c r="G215" s="6" t="s">
        <v>2796</v>
      </c>
      <c r="H215" s="6" t="s">
        <v>1765</v>
      </c>
      <c r="I215" s="6" t="s">
        <v>22</v>
      </c>
      <c r="J215" s="6">
        <v>180</v>
      </c>
      <c r="K215" s="6" t="s">
        <v>1766</v>
      </c>
      <c r="L215" s="6" t="s">
        <v>1686</v>
      </c>
      <c r="M215" s="6" t="s">
        <v>1712</v>
      </c>
      <c r="N215" s="6" t="s">
        <v>1559</v>
      </c>
      <c r="O215" s="6" t="s">
        <v>1712</v>
      </c>
      <c r="P215" s="6" t="s">
        <v>26</v>
      </c>
      <c r="Q215" s="12">
        <v>174391.0934860227</v>
      </c>
      <c r="R215" s="12" t="str">
        <f t="shared" si="3"/>
        <v>盈利店</v>
      </c>
      <c r="S215" s="12">
        <v>3373</v>
      </c>
      <c r="T215" s="12">
        <v>9884923.0800000001</v>
      </c>
      <c r="U215" s="12">
        <v>1143208.08</v>
      </c>
      <c r="V215" s="10"/>
      <c r="W215" s="10"/>
      <c r="X215" s="10"/>
    </row>
    <row r="216" spans="1:24" s="5" customFormat="1">
      <c r="A216" s="6">
        <v>215</v>
      </c>
      <c r="B216" s="6" t="s">
        <v>1686</v>
      </c>
      <c r="C216" s="6" t="s">
        <v>1759</v>
      </c>
      <c r="D216" s="6" t="s">
        <v>1774</v>
      </c>
      <c r="E216" s="6" t="s">
        <v>20</v>
      </c>
      <c r="F216" s="6" t="s">
        <v>2810</v>
      </c>
      <c r="G216" s="6" t="s">
        <v>2796</v>
      </c>
      <c r="H216" s="6" t="s">
        <v>1775</v>
      </c>
      <c r="I216" s="6" t="s">
        <v>22</v>
      </c>
      <c r="J216" s="6">
        <v>120</v>
      </c>
      <c r="K216" s="6" t="s">
        <v>1776</v>
      </c>
      <c r="L216" s="6" t="s">
        <v>1686</v>
      </c>
      <c r="M216" s="6" t="s">
        <v>1726</v>
      </c>
      <c r="N216" s="6" t="s">
        <v>25</v>
      </c>
      <c r="O216" s="6" t="s">
        <v>1726</v>
      </c>
      <c r="P216" s="6" t="s">
        <v>48</v>
      </c>
      <c r="Q216" s="12">
        <v>357794.3908187995</v>
      </c>
      <c r="R216" s="12" t="str">
        <f t="shared" si="3"/>
        <v>盈利店</v>
      </c>
      <c r="S216" s="12">
        <v>1758</v>
      </c>
      <c r="T216" s="12">
        <v>9675800.120000001</v>
      </c>
      <c r="U216" s="12">
        <v>656678.06000000006</v>
      </c>
      <c r="V216" s="10"/>
      <c r="W216" s="10"/>
      <c r="X216" s="10" t="s">
        <v>1777</v>
      </c>
    </row>
    <row r="217" spans="1:24" s="5" customFormat="1">
      <c r="A217" s="6">
        <v>216</v>
      </c>
      <c r="B217" s="6" t="s">
        <v>1686</v>
      </c>
      <c r="C217" s="6" t="s">
        <v>1742</v>
      </c>
      <c r="D217" s="6" t="s">
        <v>1743</v>
      </c>
      <c r="E217" s="6" t="s">
        <v>20</v>
      </c>
      <c r="F217" s="6" t="s">
        <v>2810</v>
      </c>
      <c r="G217" s="6" t="s">
        <v>2796</v>
      </c>
      <c r="H217" s="6" t="s">
        <v>1744</v>
      </c>
      <c r="I217" s="6" t="s">
        <v>52</v>
      </c>
      <c r="J217" s="6">
        <v>60</v>
      </c>
      <c r="K217" s="6" t="s">
        <v>1745</v>
      </c>
      <c r="L217" s="6" t="s">
        <v>1686</v>
      </c>
      <c r="M217" s="6" t="s">
        <v>1712</v>
      </c>
      <c r="N217" s="6" t="s">
        <v>1559</v>
      </c>
      <c r="O217" s="6" t="s">
        <v>1712</v>
      </c>
      <c r="P217" s="6" t="s">
        <v>26</v>
      </c>
      <c r="Q217" s="12">
        <v>12006.750000000076</v>
      </c>
      <c r="R217" s="12" t="str">
        <f t="shared" si="3"/>
        <v>盈利店</v>
      </c>
      <c r="S217" s="12">
        <v>2544</v>
      </c>
      <c r="T217" s="12">
        <v>7131984.5</v>
      </c>
      <c r="U217" s="12">
        <v>886820.7</v>
      </c>
      <c r="V217" s="10"/>
      <c r="W217" s="10"/>
      <c r="X217" s="10"/>
    </row>
    <row r="218" spans="1:24" s="5" customFormat="1">
      <c r="A218" s="6">
        <v>217</v>
      </c>
      <c r="B218" s="6" t="s">
        <v>1686</v>
      </c>
      <c r="C218" s="6" t="s">
        <v>1742</v>
      </c>
      <c r="D218" s="6" t="s">
        <v>1746</v>
      </c>
      <c r="E218" s="6" t="s">
        <v>20</v>
      </c>
      <c r="F218" s="6" t="s">
        <v>2811</v>
      </c>
      <c r="G218" s="6" t="s">
        <v>2796</v>
      </c>
      <c r="H218" s="6" t="s">
        <v>1747</v>
      </c>
      <c r="I218" s="6" t="s">
        <v>52</v>
      </c>
      <c r="J218" s="6">
        <v>60</v>
      </c>
      <c r="K218" s="6" t="s">
        <v>1748</v>
      </c>
      <c r="L218" s="6" t="s">
        <v>1686</v>
      </c>
      <c r="M218" s="6" t="s">
        <v>1712</v>
      </c>
      <c r="N218" s="6" t="s">
        <v>1559</v>
      </c>
      <c r="O218" s="6" t="s">
        <v>1712</v>
      </c>
      <c r="P218" s="6" t="s">
        <v>26</v>
      </c>
      <c r="Q218" s="12">
        <v>125370.93000000011</v>
      </c>
      <c r="R218" s="12" t="str">
        <f t="shared" si="3"/>
        <v>盈利店</v>
      </c>
      <c r="S218" s="12">
        <v>2895</v>
      </c>
      <c r="T218" s="12">
        <v>7750359.1100000003</v>
      </c>
      <c r="U218" s="12">
        <v>1069828.1100000001</v>
      </c>
      <c r="V218" s="10"/>
      <c r="W218" s="10"/>
      <c r="X218" s="10"/>
    </row>
    <row r="219" spans="1:24" s="5" customFormat="1">
      <c r="A219" s="6">
        <v>218</v>
      </c>
      <c r="B219" s="6" t="s">
        <v>1686</v>
      </c>
      <c r="C219" s="6" t="s">
        <v>1742</v>
      </c>
      <c r="D219" s="6" t="s">
        <v>1749</v>
      </c>
      <c r="E219" s="6" t="s">
        <v>20</v>
      </c>
      <c r="F219" s="6" t="s">
        <v>2810</v>
      </c>
      <c r="G219" s="6" t="s">
        <v>2796</v>
      </c>
      <c r="H219" s="6" t="s">
        <v>1750</v>
      </c>
      <c r="I219" s="6" t="s">
        <v>52</v>
      </c>
      <c r="J219" s="6">
        <v>80</v>
      </c>
      <c r="K219" s="6" t="s">
        <v>1751</v>
      </c>
      <c r="L219" s="6" t="s">
        <v>1686</v>
      </c>
      <c r="M219" s="6" t="s">
        <v>1712</v>
      </c>
      <c r="N219" s="6" t="s">
        <v>1559</v>
      </c>
      <c r="O219" s="6" t="s">
        <v>1712</v>
      </c>
      <c r="P219" s="6" t="s">
        <v>26</v>
      </c>
      <c r="Q219" s="12">
        <v>-235645.22000000003</v>
      </c>
      <c r="R219" s="12" t="str">
        <f t="shared" si="3"/>
        <v>亏损店</v>
      </c>
      <c r="S219" s="12">
        <v>1589</v>
      </c>
      <c r="T219" s="12">
        <v>3964266.95</v>
      </c>
      <c r="U219" s="12">
        <v>527090.44999999995</v>
      </c>
      <c r="V219" s="10"/>
      <c r="W219" s="10"/>
      <c r="X219" s="10"/>
    </row>
    <row r="220" spans="1:24" s="5" customFormat="1">
      <c r="A220" s="6">
        <v>219</v>
      </c>
      <c r="B220" s="6" t="s">
        <v>1778</v>
      </c>
      <c r="C220" s="6" t="s">
        <v>1829</v>
      </c>
      <c r="D220" s="6" t="s">
        <v>1830</v>
      </c>
      <c r="E220" s="6" t="s">
        <v>20</v>
      </c>
      <c r="F220" s="6" t="s">
        <v>2813</v>
      </c>
      <c r="G220" s="6" t="s">
        <v>2796</v>
      </c>
      <c r="H220" s="6" t="s">
        <v>1831</v>
      </c>
      <c r="I220" s="6" t="s">
        <v>22</v>
      </c>
      <c r="J220" s="6">
        <v>300</v>
      </c>
      <c r="K220" s="6" t="s">
        <v>1832</v>
      </c>
      <c r="L220" s="6" t="s">
        <v>1778</v>
      </c>
      <c r="M220" s="6" t="s">
        <v>1783</v>
      </c>
      <c r="N220" s="6" t="s">
        <v>31</v>
      </c>
      <c r="O220" s="6" t="s">
        <v>1783</v>
      </c>
      <c r="P220" s="6" t="s">
        <v>359</v>
      </c>
      <c r="Q220" s="12">
        <v>-294702.33781283908</v>
      </c>
      <c r="R220" s="12" t="str">
        <f t="shared" si="3"/>
        <v>亏损店</v>
      </c>
      <c r="S220" s="12">
        <v>4961</v>
      </c>
      <c r="T220" s="12">
        <v>15443320.4</v>
      </c>
      <c r="U220" s="12">
        <v>2816433.94</v>
      </c>
      <c r="V220" s="10"/>
      <c r="W220" s="10"/>
      <c r="X220" s="10"/>
    </row>
    <row r="221" spans="1:24" s="5" customFormat="1">
      <c r="A221" s="6">
        <v>220</v>
      </c>
      <c r="B221" s="6" t="s">
        <v>1778</v>
      </c>
      <c r="C221" s="6" t="s">
        <v>1829</v>
      </c>
      <c r="D221" s="6" t="s">
        <v>1836</v>
      </c>
      <c r="E221" s="6" t="s">
        <v>20</v>
      </c>
      <c r="F221" s="6" t="s">
        <v>2813</v>
      </c>
      <c r="G221" s="6" t="s">
        <v>2796</v>
      </c>
      <c r="H221" s="6" t="s">
        <v>1837</v>
      </c>
      <c r="I221" s="6" t="s">
        <v>22</v>
      </c>
      <c r="J221" s="6">
        <v>290</v>
      </c>
      <c r="K221" s="6" t="s">
        <v>1838</v>
      </c>
      <c r="L221" s="6" t="s">
        <v>1778</v>
      </c>
      <c r="M221" s="6" t="s">
        <v>1783</v>
      </c>
      <c r="N221" s="6" t="s">
        <v>31</v>
      </c>
      <c r="O221" s="6" t="s">
        <v>1783</v>
      </c>
      <c r="P221" s="6" t="s">
        <v>359</v>
      </c>
      <c r="Q221" s="12">
        <v>143778.66177577534</v>
      </c>
      <c r="R221" s="12" t="str">
        <f t="shared" si="3"/>
        <v>盈利店</v>
      </c>
      <c r="S221" s="12">
        <v>5997</v>
      </c>
      <c r="T221" s="12">
        <v>20600296.300000001</v>
      </c>
      <c r="U221" s="12">
        <v>3525715.99</v>
      </c>
      <c r="V221" s="10"/>
      <c r="W221" s="10"/>
      <c r="X221" s="10"/>
    </row>
    <row r="222" spans="1:24" s="5" customFormat="1">
      <c r="A222" s="6">
        <v>221</v>
      </c>
      <c r="B222" s="6" t="s">
        <v>1778</v>
      </c>
      <c r="C222" s="6" t="s">
        <v>1779</v>
      </c>
      <c r="D222" s="6" t="s">
        <v>1795</v>
      </c>
      <c r="E222" s="6" t="s">
        <v>20</v>
      </c>
      <c r="F222" s="6" t="s">
        <v>2811</v>
      </c>
      <c r="G222" s="6" t="s">
        <v>2796</v>
      </c>
      <c r="H222" s="6" t="s">
        <v>1796</v>
      </c>
      <c r="I222" s="6" t="s">
        <v>52</v>
      </c>
      <c r="J222" s="6">
        <v>120</v>
      </c>
      <c r="K222" s="6" t="s">
        <v>1797</v>
      </c>
      <c r="L222" s="6" t="s">
        <v>1778</v>
      </c>
      <c r="M222" s="6" t="s">
        <v>1783</v>
      </c>
      <c r="N222" s="6" t="s">
        <v>31</v>
      </c>
      <c r="O222" s="6" t="s">
        <v>1783</v>
      </c>
      <c r="P222" s="6" t="s">
        <v>359</v>
      </c>
      <c r="Q222" s="12">
        <v>447105.52650000167</v>
      </c>
      <c r="R222" s="12" t="str">
        <f t="shared" si="3"/>
        <v>盈利店</v>
      </c>
      <c r="S222" s="12">
        <v>430</v>
      </c>
      <c r="T222" s="12">
        <v>553526.92000000004</v>
      </c>
      <c r="U222" s="12">
        <v>1462436.92</v>
      </c>
      <c r="V222" s="10"/>
      <c r="W222" s="10"/>
      <c r="X222" s="10"/>
    </row>
    <row r="223" spans="1:24" s="5" customFormat="1">
      <c r="A223" s="6">
        <v>222</v>
      </c>
      <c r="B223" s="6" t="s">
        <v>1778</v>
      </c>
      <c r="C223" s="6" t="s">
        <v>1779</v>
      </c>
      <c r="D223" s="6" t="s">
        <v>1804</v>
      </c>
      <c r="E223" s="6" t="s">
        <v>20</v>
      </c>
      <c r="F223" s="6" t="s">
        <v>2811</v>
      </c>
      <c r="G223" s="6" t="s">
        <v>2796</v>
      </c>
      <c r="H223" s="6" t="s">
        <v>1805</v>
      </c>
      <c r="I223" s="6" t="s">
        <v>52</v>
      </c>
      <c r="J223" s="6">
        <v>120</v>
      </c>
      <c r="K223" s="6" t="s">
        <v>1806</v>
      </c>
      <c r="L223" s="6" t="s">
        <v>1778</v>
      </c>
      <c r="M223" s="6" t="s">
        <v>1783</v>
      </c>
      <c r="N223" s="6" t="s">
        <v>31</v>
      </c>
      <c r="O223" s="6" t="s">
        <v>1783</v>
      </c>
      <c r="P223" s="6" t="s">
        <v>359</v>
      </c>
      <c r="Q223" s="12">
        <v>296753.04667999962</v>
      </c>
      <c r="R223" s="12" t="str">
        <f t="shared" si="3"/>
        <v>盈利店</v>
      </c>
      <c r="S223" s="12">
        <v>1301</v>
      </c>
      <c r="T223" s="12">
        <v>5099907.9000000004</v>
      </c>
      <c r="U223" s="12">
        <v>1246780.8999999999</v>
      </c>
      <c r="V223" s="10"/>
      <c r="W223" s="10"/>
      <c r="X223" s="10"/>
    </row>
    <row r="224" spans="1:24" s="5" customFormat="1">
      <c r="A224" s="6">
        <v>223</v>
      </c>
      <c r="B224" s="6" t="s">
        <v>1778</v>
      </c>
      <c r="C224" s="6" t="s">
        <v>1779</v>
      </c>
      <c r="D224" s="6" t="s">
        <v>1810</v>
      </c>
      <c r="E224" s="6" t="s">
        <v>20</v>
      </c>
      <c r="F224" s="6" t="s">
        <v>2810</v>
      </c>
      <c r="G224" s="6" t="s">
        <v>2796</v>
      </c>
      <c r="H224" s="6" t="s">
        <v>1811</v>
      </c>
      <c r="I224" s="6" t="s">
        <v>52</v>
      </c>
      <c r="J224" s="6">
        <v>100</v>
      </c>
      <c r="K224" s="6" t="s">
        <v>1812</v>
      </c>
      <c r="L224" s="6" t="s">
        <v>1778</v>
      </c>
      <c r="M224" s="6" t="s">
        <v>1783</v>
      </c>
      <c r="N224" s="6" t="s">
        <v>31</v>
      </c>
      <c r="O224" s="6" t="s">
        <v>1783</v>
      </c>
      <c r="P224" s="6" t="s">
        <v>359</v>
      </c>
      <c r="Q224" s="12">
        <v>29780.682099999998</v>
      </c>
      <c r="R224" s="12" t="str">
        <f t="shared" si="3"/>
        <v>盈利店</v>
      </c>
      <c r="S224" s="12">
        <v>534</v>
      </c>
      <c r="T224" s="12">
        <v>2227840.54</v>
      </c>
      <c r="U224" s="12">
        <v>477898.46</v>
      </c>
      <c r="V224" s="10"/>
      <c r="W224" s="10"/>
      <c r="X224" s="10"/>
    </row>
    <row r="225" spans="1:24" s="5" customFormat="1">
      <c r="A225" s="6">
        <v>224</v>
      </c>
      <c r="B225" s="6" t="s">
        <v>1778</v>
      </c>
      <c r="C225" s="6" t="s">
        <v>1779</v>
      </c>
      <c r="D225" s="6" t="s">
        <v>1816</v>
      </c>
      <c r="E225" s="6" t="s">
        <v>20</v>
      </c>
      <c r="F225" s="6" t="s">
        <v>2810</v>
      </c>
      <c r="G225" s="6" t="s">
        <v>2796</v>
      </c>
      <c r="H225" s="6" t="s">
        <v>1817</v>
      </c>
      <c r="I225" s="6" t="s">
        <v>52</v>
      </c>
      <c r="J225" s="6">
        <v>140</v>
      </c>
      <c r="K225" s="6" t="s">
        <v>1818</v>
      </c>
      <c r="L225" s="6" t="s">
        <v>1778</v>
      </c>
      <c r="M225" s="6" t="s">
        <v>1783</v>
      </c>
      <c r="N225" s="6" t="s">
        <v>31</v>
      </c>
      <c r="O225" s="6" t="s">
        <v>1783</v>
      </c>
      <c r="P225" s="6" t="s">
        <v>359</v>
      </c>
      <c r="Q225" s="12">
        <v>77885.742579999991</v>
      </c>
      <c r="R225" s="12" t="str">
        <f t="shared" si="3"/>
        <v>盈利店</v>
      </c>
      <c r="S225" s="12">
        <v>362</v>
      </c>
      <c r="T225" s="12">
        <v>1397117.84</v>
      </c>
      <c r="U225" s="12">
        <v>450720.09</v>
      </c>
      <c r="V225" s="10"/>
      <c r="W225" s="10"/>
      <c r="X225" s="10"/>
    </row>
    <row r="226" spans="1:24" s="5" customFormat="1">
      <c r="A226" s="6">
        <v>225</v>
      </c>
      <c r="B226" s="6" t="s">
        <v>1778</v>
      </c>
      <c r="C226" s="6" t="s">
        <v>1779</v>
      </c>
      <c r="D226" s="6" t="s">
        <v>1819</v>
      </c>
      <c r="E226" s="6" t="s">
        <v>20</v>
      </c>
      <c r="F226" s="6" t="s">
        <v>2811</v>
      </c>
      <c r="G226" s="6" t="s">
        <v>2796</v>
      </c>
      <c r="H226" s="6" t="s">
        <v>1820</v>
      </c>
      <c r="I226" s="6" t="s">
        <v>52</v>
      </c>
      <c r="J226" s="6">
        <v>100</v>
      </c>
      <c r="K226" s="6" t="s">
        <v>1821</v>
      </c>
      <c r="L226" s="6" t="s">
        <v>1778</v>
      </c>
      <c r="M226" s="6" t="s">
        <v>1783</v>
      </c>
      <c r="N226" s="6" t="s">
        <v>31</v>
      </c>
      <c r="O226" s="6" t="s">
        <v>1783</v>
      </c>
      <c r="P226" s="6" t="s">
        <v>359</v>
      </c>
      <c r="Q226" s="12">
        <v>214499.24027142848</v>
      </c>
      <c r="R226" s="12" t="str">
        <f t="shared" si="3"/>
        <v>盈利店</v>
      </c>
      <c r="S226" s="12">
        <v>503</v>
      </c>
      <c r="T226" s="12">
        <v>981431.5</v>
      </c>
      <c r="U226" s="12">
        <v>705188</v>
      </c>
      <c r="V226" s="10"/>
      <c r="W226" s="10"/>
      <c r="X226" s="10"/>
    </row>
    <row r="227" spans="1:24" s="5" customFormat="1">
      <c r="A227" s="6">
        <v>226</v>
      </c>
      <c r="B227" s="6" t="s">
        <v>1850</v>
      </c>
      <c r="C227" s="6" t="s">
        <v>1851</v>
      </c>
      <c r="D227" s="6" t="s">
        <v>1852</v>
      </c>
      <c r="E227" s="6" t="s">
        <v>20</v>
      </c>
      <c r="F227" s="6" t="s">
        <v>2813</v>
      </c>
      <c r="G227" s="6" t="s">
        <v>2796</v>
      </c>
      <c r="H227" s="6" t="s">
        <v>1853</v>
      </c>
      <c r="I227" s="6" t="s">
        <v>22</v>
      </c>
      <c r="J227" s="6">
        <v>1312.29</v>
      </c>
      <c r="K227" s="6" t="s">
        <v>1854</v>
      </c>
      <c r="L227" s="6" t="s">
        <v>1850</v>
      </c>
      <c r="M227" s="6" t="s">
        <v>1855</v>
      </c>
      <c r="N227" s="6" t="s">
        <v>31</v>
      </c>
      <c r="O227" s="6" t="s">
        <v>1855</v>
      </c>
      <c r="P227" s="6" t="s">
        <v>26</v>
      </c>
      <c r="Q227" s="12">
        <v>602243.07394259074</v>
      </c>
      <c r="R227" s="12" t="str">
        <f t="shared" si="3"/>
        <v>盈利店</v>
      </c>
      <c r="S227" s="12">
        <v>12453</v>
      </c>
      <c r="T227" s="12">
        <v>41750084.210000001</v>
      </c>
      <c r="U227" s="12">
        <v>4441001.5999999996</v>
      </c>
      <c r="V227" s="20"/>
      <c r="W227" s="10"/>
      <c r="X227" s="10"/>
    </row>
    <row r="228" spans="1:24" s="5" customFormat="1">
      <c r="A228" s="6">
        <v>227</v>
      </c>
      <c r="B228" s="7" t="s">
        <v>1850</v>
      </c>
      <c r="C228" s="6" t="s">
        <v>1859</v>
      </c>
      <c r="D228" s="6" t="s">
        <v>1860</v>
      </c>
      <c r="E228" s="6" t="s">
        <v>20</v>
      </c>
      <c r="F228" s="6" t="s">
        <v>2812</v>
      </c>
      <c r="G228" s="6" t="s">
        <v>2796</v>
      </c>
      <c r="H228" s="6" t="s">
        <v>1861</v>
      </c>
      <c r="I228" s="6" t="s">
        <v>22</v>
      </c>
      <c r="J228" s="6">
        <v>260</v>
      </c>
      <c r="K228" s="6" t="s">
        <v>1862</v>
      </c>
      <c r="L228" s="6" t="s">
        <v>1850</v>
      </c>
      <c r="M228" s="6" t="s">
        <v>1855</v>
      </c>
      <c r="N228" s="6" t="s">
        <v>31</v>
      </c>
      <c r="O228" s="6" t="s">
        <v>1855</v>
      </c>
      <c r="P228" s="6" t="s">
        <v>26</v>
      </c>
      <c r="Q228" s="12">
        <v>-125408.40070154041</v>
      </c>
      <c r="R228" s="12" t="str">
        <f t="shared" si="3"/>
        <v>亏损店</v>
      </c>
      <c r="S228" s="12">
        <v>426</v>
      </c>
      <c r="T228" s="12">
        <v>1419929.55</v>
      </c>
      <c r="U228" s="12">
        <v>11214.35</v>
      </c>
      <c r="V228" s="20" t="s">
        <v>38</v>
      </c>
      <c r="W228" s="10">
        <v>2021.9</v>
      </c>
      <c r="X228" s="10" t="s">
        <v>1863</v>
      </c>
    </row>
    <row r="229" spans="1:24" s="5" customFormat="1">
      <c r="A229" s="6">
        <v>228</v>
      </c>
      <c r="B229" s="6" t="s">
        <v>1850</v>
      </c>
      <c r="C229" s="6" t="s">
        <v>1864</v>
      </c>
      <c r="D229" s="6" t="s">
        <v>1865</v>
      </c>
      <c r="E229" s="6" t="s">
        <v>20</v>
      </c>
      <c r="F229" s="6" t="s">
        <v>2810</v>
      </c>
      <c r="G229" s="6" t="s">
        <v>2796</v>
      </c>
      <c r="H229" s="6" t="s">
        <v>1866</v>
      </c>
      <c r="I229" s="6" t="s">
        <v>52</v>
      </c>
      <c r="J229" s="6">
        <v>50</v>
      </c>
      <c r="K229" s="6" t="s">
        <v>1867</v>
      </c>
      <c r="L229" s="6" t="s">
        <v>1850</v>
      </c>
      <c r="M229" s="6" t="s">
        <v>1868</v>
      </c>
      <c r="N229" s="6" t="s">
        <v>37</v>
      </c>
      <c r="O229" s="6" t="s">
        <v>1855</v>
      </c>
      <c r="P229" s="6" t="s">
        <v>26</v>
      </c>
      <c r="Q229" s="12">
        <v>-136791.91615747911</v>
      </c>
      <c r="R229" s="12" t="str">
        <f t="shared" si="3"/>
        <v>亏损店</v>
      </c>
      <c r="S229" s="12">
        <v>1432</v>
      </c>
      <c r="T229" s="12">
        <v>4031464.04</v>
      </c>
      <c r="U229" s="12">
        <v>424509.34</v>
      </c>
      <c r="V229" s="20"/>
      <c r="W229" s="10"/>
      <c r="X229" s="10"/>
    </row>
    <row r="230" spans="1:24" s="5" customFormat="1">
      <c r="A230" s="6">
        <v>229</v>
      </c>
      <c r="B230" s="7" t="s">
        <v>1850</v>
      </c>
      <c r="C230" s="6" t="s">
        <v>1869</v>
      </c>
      <c r="D230" s="6" t="s">
        <v>1870</v>
      </c>
      <c r="E230" s="6" t="s">
        <v>20</v>
      </c>
      <c r="F230" s="6" t="s">
        <v>2810</v>
      </c>
      <c r="G230" s="6" t="s">
        <v>2796</v>
      </c>
      <c r="H230" s="6" t="s">
        <v>1871</v>
      </c>
      <c r="I230" s="6" t="s">
        <v>52</v>
      </c>
      <c r="J230" s="6">
        <v>343</v>
      </c>
      <c r="K230" s="6" t="s">
        <v>1872</v>
      </c>
      <c r="L230" s="6" t="s">
        <v>1850</v>
      </c>
      <c r="M230" s="6" t="s">
        <v>1873</v>
      </c>
      <c r="N230" s="6" t="s">
        <v>25</v>
      </c>
      <c r="O230" s="6" t="s">
        <v>1873</v>
      </c>
      <c r="P230" s="6" t="s">
        <v>48</v>
      </c>
      <c r="Q230" s="12">
        <v>-44235.721364406782</v>
      </c>
      <c r="R230" s="12" t="str">
        <f t="shared" si="3"/>
        <v>亏损店</v>
      </c>
      <c r="S230" s="12">
        <v>1665</v>
      </c>
      <c r="T230" s="12">
        <v>4739364.71</v>
      </c>
      <c r="U230" s="12">
        <v>396483.21</v>
      </c>
      <c r="V230" s="20"/>
      <c r="W230" s="10"/>
      <c r="X230" s="10" t="s">
        <v>1874</v>
      </c>
    </row>
    <row r="231" spans="1:24" s="5" customFormat="1">
      <c r="A231" s="6">
        <v>230</v>
      </c>
      <c r="B231" s="7" t="s">
        <v>1850</v>
      </c>
      <c r="C231" s="6" t="s">
        <v>1869</v>
      </c>
      <c r="D231" s="6" t="s">
        <v>1889</v>
      </c>
      <c r="E231" s="6" t="s">
        <v>20</v>
      </c>
      <c r="F231" s="6" t="s">
        <v>2812</v>
      </c>
      <c r="G231" s="6" t="s">
        <v>2796</v>
      </c>
      <c r="H231" s="6" t="s">
        <v>1890</v>
      </c>
      <c r="I231" s="6" t="s">
        <v>52</v>
      </c>
      <c r="J231" s="6">
        <v>100</v>
      </c>
      <c r="K231" s="6" t="s">
        <v>1891</v>
      </c>
      <c r="L231" s="6" t="s">
        <v>1850</v>
      </c>
      <c r="M231" s="6" t="s">
        <v>1892</v>
      </c>
      <c r="N231" s="6" t="s">
        <v>37</v>
      </c>
      <c r="O231" s="6" t="s">
        <v>1873</v>
      </c>
      <c r="P231" s="6" t="s">
        <v>48</v>
      </c>
      <c r="Q231" s="12">
        <v>0</v>
      </c>
      <c r="R231" s="12" t="str">
        <f t="shared" si="3"/>
        <v>盈利店</v>
      </c>
      <c r="S231" s="12" t="s">
        <v>2809</v>
      </c>
      <c r="T231" s="12" t="s">
        <v>2809</v>
      </c>
      <c r="U231" s="12" t="s">
        <v>2809</v>
      </c>
      <c r="V231" s="20" t="s">
        <v>635</v>
      </c>
      <c r="W231" s="10"/>
      <c r="X231" s="10" t="s">
        <v>1888</v>
      </c>
    </row>
    <row r="232" spans="1:24" s="5" customFormat="1">
      <c r="A232" s="6">
        <v>231</v>
      </c>
      <c r="B232" s="7" t="s">
        <v>1850</v>
      </c>
      <c r="C232" s="6" t="s">
        <v>1869</v>
      </c>
      <c r="D232" s="6" t="s">
        <v>1893</v>
      </c>
      <c r="E232" s="6" t="s">
        <v>20</v>
      </c>
      <c r="F232" s="6" t="s">
        <v>2812</v>
      </c>
      <c r="G232" s="6" t="s">
        <v>2796</v>
      </c>
      <c r="H232" s="6" t="s">
        <v>1894</v>
      </c>
      <c r="I232" s="6" t="s">
        <v>52</v>
      </c>
      <c r="J232" s="6">
        <v>100</v>
      </c>
      <c r="K232" s="6" t="s">
        <v>1895</v>
      </c>
      <c r="L232" s="6" t="s">
        <v>1850</v>
      </c>
      <c r="M232" s="6" t="s">
        <v>1873</v>
      </c>
      <c r="N232" s="6" t="s">
        <v>25</v>
      </c>
      <c r="O232" s="6" t="s">
        <v>1873</v>
      </c>
      <c r="P232" s="6" t="s">
        <v>48</v>
      </c>
      <c r="Q232" s="12">
        <v>0</v>
      </c>
      <c r="R232" s="12" t="str">
        <f t="shared" si="3"/>
        <v>盈利店</v>
      </c>
      <c r="S232" s="12" t="s">
        <v>2809</v>
      </c>
      <c r="T232" s="12" t="s">
        <v>2809</v>
      </c>
      <c r="U232" s="12" t="s">
        <v>2809</v>
      </c>
      <c r="V232" s="20" t="s">
        <v>635</v>
      </c>
      <c r="W232" s="10"/>
      <c r="X232" s="10" t="s">
        <v>1888</v>
      </c>
    </row>
    <row r="233" spans="1:24" s="5" customFormat="1">
      <c r="A233" s="6">
        <v>232</v>
      </c>
      <c r="B233" s="7" t="s">
        <v>1850</v>
      </c>
      <c r="C233" s="6" t="s">
        <v>1869</v>
      </c>
      <c r="D233" s="6" t="s">
        <v>1896</v>
      </c>
      <c r="E233" s="6" t="s">
        <v>20</v>
      </c>
      <c r="F233" s="6" t="s">
        <v>2812</v>
      </c>
      <c r="G233" s="6" t="s">
        <v>2796</v>
      </c>
      <c r="H233" s="6" t="s">
        <v>1897</v>
      </c>
      <c r="I233" s="6" t="s">
        <v>52</v>
      </c>
      <c r="J233" s="6">
        <v>100</v>
      </c>
      <c r="K233" s="6" t="s">
        <v>1898</v>
      </c>
      <c r="L233" s="6" t="s">
        <v>1850</v>
      </c>
      <c r="M233" s="6" t="s">
        <v>1899</v>
      </c>
      <c r="N233" s="6" t="s">
        <v>37</v>
      </c>
      <c r="O233" s="6" t="s">
        <v>1900</v>
      </c>
      <c r="P233" s="6" t="s">
        <v>56</v>
      </c>
      <c r="Q233" s="12">
        <v>0</v>
      </c>
      <c r="R233" s="12" t="str">
        <f t="shared" si="3"/>
        <v>盈利店</v>
      </c>
      <c r="S233" s="12" t="s">
        <v>2809</v>
      </c>
      <c r="T233" s="12" t="s">
        <v>2809</v>
      </c>
      <c r="U233" s="12" t="s">
        <v>2809</v>
      </c>
      <c r="V233" s="20" t="s">
        <v>635</v>
      </c>
      <c r="W233" s="10"/>
      <c r="X233" s="10" t="s">
        <v>1888</v>
      </c>
    </row>
    <row r="234" spans="1:24" s="5" customFormat="1">
      <c r="A234" s="6">
        <v>233</v>
      </c>
      <c r="B234" s="6" t="s">
        <v>1905</v>
      </c>
      <c r="C234" s="6" t="s">
        <v>2106</v>
      </c>
      <c r="D234" s="6" t="s">
        <v>2107</v>
      </c>
      <c r="E234" s="6" t="s">
        <v>20</v>
      </c>
      <c r="F234" s="6" t="s">
        <v>2810</v>
      </c>
      <c r="G234" s="6" t="s">
        <v>2796</v>
      </c>
      <c r="H234" s="6" t="s">
        <v>2108</v>
      </c>
      <c r="I234" s="6" t="s">
        <v>22</v>
      </c>
      <c r="J234" s="6">
        <v>110</v>
      </c>
      <c r="K234" s="6" t="s">
        <v>2109</v>
      </c>
      <c r="L234" s="6" t="s">
        <v>1905</v>
      </c>
      <c r="M234" s="6" t="s">
        <v>1915</v>
      </c>
      <c r="N234" s="6" t="s">
        <v>181</v>
      </c>
      <c r="O234" s="6" t="s">
        <v>1911</v>
      </c>
      <c r="P234" s="6" t="s">
        <v>183</v>
      </c>
      <c r="Q234" s="12">
        <v>-349114.58713807561</v>
      </c>
      <c r="R234" s="12" t="str">
        <f t="shared" si="3"/>
        <v>亏损店</v>
      </c>
      <c r="S234" s="12">
        <v>854</v>
      </c>
      <c r="T234" s="12">
        <v>3661341</v>
      </c>
      <c r="U234" s="12">
        <v>530403.5</v>
      </c>
      <c r="V234" s="10"/>
      <c r="W234" s="10"/>
      <c r="X234" s="10"/>
    </row>
    <row r="235" spans="1:24" s="5" customFormat="1">
      <c r="A235" s="6">
        <v>234</v>
      </c>
      <c r="B235" s="6" t="s">
        <v>1905</v>
      </c>
      <c r="C235" s="6" t="s">
        <v>2106</v>
      </c>
      <c r="D235" s="6" t="s">
        <v>2110</v>
      </c>
      <c r="E235" s="6" t="s">
        <v>20</v>
      </c>
      <c r="F235" s="6" t="s">
        <v>2810</v>
      </c>
      <c r="G235" s="6" t="s">
        <v>2796</v>
      </c>
      <c r="H235" s="6" t="s">
        <v>2111</v>
      </c>
      <c r="I235" s="6" t="s">
        <v>22</v>
      </c>
      <c r="J235" s="6">
        <v>99</v>
      </c>
      <c r="K235" s="6" t="s">
        <v>2112</v>
      </c>
      <c r="L235" s="6" t="s">
        <v>1905</v>
      </c>
      <c r="M235" s="6" t="s">
        <v>1940</v>
      </c>
      <c r="N235" s="6" t="s">
        <v>181</v>
      </c>
      <c r="O235" s="6" t="s">
        <v>1911</v>
      </c>
      <c r="P235" s="6" t="s">
        <v>183</v>
      </c>
      <c r="Q235" s="12">
        <v>-216003.58646816056</v>
      </c>
      <c r="R235" s="12" t="str">
        <f t="shared" si="3"/>
        <v>亏损店</v>
      </c>
      <c r="S235" s="12">
        <v>2044</v>
      </c>
      <c r="T235" s="12">
        <v>5778547.7999999998</v>
      </c>
      <c r="U235" s="12">
        <v>693916.1</v>
      </c>
      <c r="V235" s="10"/>
      <c r="W235" s="10"/>
      <c r="X235" s="10"/>
    </row>
    <row r="236" spans="1:24" s="5" customFormat="1">
      <c r="A236" s="6">
        <v>235</v>
      </c>
      <c r="B236" s="6" t="s">
        <v>1905</v>
      </c>
      <c r="C236" s="6" t="s">
        <v>2106</v>
      </c>
      <c r="D236" s="6" t="s">
        <v>2113</v>
      </c>
      <c r="E236" s="6" t="s">
        <v>20</v>
      </c>
      <c r="F236" s="6" t="s">
        <v>2810</v>
      </c>
      <c r="G236" s="6" t="s">
        <v>2796</v>
      </c>
      <c r="H236" s="6" t="s">
        <v>2114</v>
      </c>
      <c r="I236" s="6" t="s">
        <v>22</v>
      </c>
      <c r="J236" s="6">
        <v>50</v>
      </c>
      <c r="K236" s="6" t="s">
        <v>2115</v>
      </c>
      <c r="L236" s="6" t="s">
        <v>1905</v>
      </c>
      <c r="M236" s="6" t="s">
        <v>1910</v>
      </c>
      <c r="N236" s="6" t="s">
        <v>181</v>
      </c>
      <c r="O236" s="6" t="s">
        <v>1911</v>
      </c>
      <c r="P236" s="6" t="s">
        <v>183</v>
      </c>
      <c r="Q236" s="12">
        <v>-146651.31064177633</v>
      </c>
      <c r="R236" s="12" t="str">
        <f t="shared" si="3"/>
        <v>亏损店</v>
      </c>
      <c r="S236" s="12">
        <v>1792</v>
      </c>
      <c r="T236" s="12">
        <v>5436123.4500000002</v>
      </c>
      <c r="U236" s="12">
        <v>517410.85</v>
      </c>
      <c r="V236" s="10"/>
      <c r="W236" s="10"/>
      <c r="X236" s="10"/>
    </row>
    <row r="237" spans="1:24" s="5" customFormat="1">
      <c r="A237" s="6">
        <v>236</v>
      </c>
      <c r="B237" s="6" t="s">
        <v>1905</v>
      </c>
      <c r="C237" s="6" t="s">
        <v>2106</v>
      </c>
      <c r="D237" s="6" t="s">
        <v>2116</v>
      </c>
      <c r="E237" s="6" t="s">
        <v>20</v>
      </c>
      <c r="F237" s="6" t="s">
        <v>2810</v>
      </c>
      <c r="G237" s="6" t="s">
        <v>2796</v>
      </c>
      <c r="H237" s="6" t="s">
        <v>2117</v>
      </c>
      <c r="I237" s="6" t="s">
        <v>22</v>
      </c>
      <c r="J237" s="6">
        <v>170</v>
      </c>
      <c r="K237" s="6" t="s">
        <v>2118</v>
      </c>
      <c r="L237" s="6" t="s">
        <v>1905</v>
      </c>
      <c r="M237" s="6" t="s">
        <v>2018</v>
      </c>
      <c r="N237" s="6" t="s">
        <v>181</v>
      </c>
      <c r="O237" s="6" t="s">
        <v>1911</v>
      </c>
      <c r="P237" s="6" t="s">
        <v>183</v>
      </c>
      <c r="Q237" s="12">
        <v>36316.150072085598</v>
      </c>
      <c r="R237" s="12" t="str">
        <f t="shared" si="3"/>
        <v>盈利店</v>
      </c>
      <c r="S237" s="12">
        <v>2348</v>
      </c>
      <c r="T237" s="12">
        <v>7344279.6100000003</v>
      </c>
      <c r="U237" s="12">
        <v>733660.51</v>
      </c>
      <c r="V237" s="10"/>
      <c r="W237" s="10"/>
      <c r="X237" s="10"/>
    </row>
    <row r="238" spans="1:24" s="5" customFormat="1">
      <c r="A238" s="6">
        <v>237</v>
      </c>
      <c r="B238" s="6" t="s">
        <v>1905</v>
      </c>
      <c r="C238" s="6" t="s">
        <v>1906</v>
      </c>
      <c r="D238" s="6" t="s">
        <v>1916</v>
      </c>
      <c r="E238" s="6" t="s">
        <v>20</v>
      </c>
      <c r="F238" s="6" t="s">
        <v>2812</v>
      </c>
      <c r="G238" s="6" t="s">
        <v>2796</v>
      </c>
      <c r="H238" s="6" t="s">
        <v>1917</v>
      </c>
      <c r="I238" s="6" t="s">
        <v>22</v>
      </c>
      <c r="J238" s="6">
        <v>1200</v>
      </c>
      <c r="K238" s="6" t="s">
        <v>1918</v>
      </c>
      <c r="L238" s="6" t="s">
        <v>1905</v>
      </c>
      <c r="M238" s="6" t="s">
        <v>1919</v>
      </c>
      <c r="N238" s="6" t="s">
        <v>181</v>
      </c>
      <c r="O238" s="6" t="s">
        <v>1911</v>
      </c>
      <c r="P238" s="6" t="s">
        <v>183</v>
      </c>
      <c r="Q238" s="12">
        <v>0</v>
      </c>
      <c r="R238" s="12" t="str">
        <f t="shared" si="3"/>
        <v>盈利店</v>
      </c>
      <c r="S238" s="12" t="s">
        <v>2809</v>
      </c>
      <c r="T238" s="12" t="s">
        <v>2809</v>
      </c>
      <c r="U238" s="12" t="s">
        <v>2809</v>
      </c>
      <c r="V238" s="10" t="s">
        <v>477</v>
      </c>
      <c r="W238" s="10"/>
      <c r="X238" s="10" t="s">
        <v>477</v>
      </c>
    </row>
    <row r="239" spans="1:24" s="5" customFormat="1" hidden="1">
      <c r="A239" s="6">
        <v>238</v>
      </c>
      <c r="B239" s="6" t="s">
        <v>1905</v>
      </c>
      <c r="C239" s="6" t="s">
        <v>1906</v>
      </c>
      <c r="D239" s="6" t="s">
        <v>1923</v>
      </c>
      <c r="E239" s="6" t="s">
        <v>20</v>
      </c>
      <c r="F239" s="6" t="s">
        <v>2811</v>
      </c>
      <c r="G239" s="6" t="s">
        <v>2796</v>
      </c>
      <c r="H239" s="6" t="s">
        <v>1924</v>
      </c>
      <c r="I239" s="6" t="s">
        <v>22</v>
      </c>
      <c r="J239" s="6">
        <v>502.28</v>
      </c>
      <c r="K239" s="6" t="s">
        <v>1925</v>
      </c>
      <c r="L239" s="6" t="s">
        <v>1905</v>
      </c>
      <c r="M239" s="6" t="s">
        <v>1910</v>
      </c>
      <c r="N239" s="6" t="s">
        <v>181</v>
      </c>
      <c r="O239" s="6" t="s">
        <v>1911</v>
      </c>
      <c r="P239" s="6" t="s">
        <v>183</v>
      </c>
      <c r="Q239" s="12">
        <v>1884.2567257669944</v>
      </c>
      <c r="R239" s="12" t="str">
        <f t="shared" si="3"/>
        <v>盈利店</v>
      </c>
      <c r="S239" s="12">
        <v>3724</v>
      </c>
      <c r="T239" s="12">
        <v>14465535.35</v>
      </c>
      <c r="U239" s="12">
        <v>1658867.33</v>
      </c>
      <c r="V239" s="10"/>
      <c r="W239" s="10"/>
      <c r="X239" s="10"/>
    </row>
    <row r="240" spans="1:24" s="5" customFormat="1" hidden="1">
      <c r="A240" s="6">
        <v>239</v>
      </c>
      <c r="B240" s="6" t="s">
        <v>1905</v>
      </c>
      <c r="C240" s="6" t="s">
        <v>1906</v>
      </c>
      <c r="D240" s="6" t="s">
        <v>1926</v>
      </c>
      <c r="E240" s="6" t="s">
        <v>20</v>
      </c>
      <c r="F240" s="6" t="s">
        <v>2813</v>
      </c>
      <c r="G240" s="6" t="s">
        <v>2796</v>
      </c>
      <c r="H240" s="6" t="s">
        <v>1927</v>
      </c>
      <c r="I240" s="6" t="s">
        <v>22</v>
      </c>
      <c r="J240" s="6">
        <v>453</v>
      </c>
      <c r="K240" s="6" t="s">
        <v>1928</v>
      </c>
      <c r="L240" s="6" t="s">
        <v>1905</v>
      </c>
      <c r="M240" s="6" t="s">
        <v>1915</v>
      </c>
      <c r="N240" s="6" t="s">
        <v>181</v>
      </c>
      <c r="O240" s="6" t="s">
        <v>1911</v>
      </c>
      <c r="P240" s="6" t="s">
        <v>183</v>
      </c>
      <c r="Q240" s="12">
        <v>-218095.00568189763</v>
      </c>
      <c r="R240" s="12" t="str">
        <f t="shared" si="3"/>
        <v>亏损店</v>
      </c>
      <c r="S240" s="12">
        <v>8069</v>
      </c>
      <c r="T240" s="12">
        <v>25154600.91</v>
      </c>
      <c r="U240" s="12">
        <v>3003473.51</v>
      </c>
      <c r="V240" s="10"/>
      <c r="W240" s="10"/>
      <c r="X240" s="10"/>
    </row>
    <row r="241" spans="1:24" s="5" customFormat="1" hidden="1">
      <c r="A241" s="6">
        <v>240</v>
      </c>
      <c r="B241" s="6" t="s">
        <v>1905</v>
      </c>
      <c r="C241" s="6" t="s">
        <v>1906</v>
      </c>
      <c r="D241" s="6" t="s">
        <v>1937</v>
      </c>
      <c r="E241" s="6" t="s">
        <v>20</v>
      </c>
      <c r="F241" s="6" t="s">
        <v>2813</v>
      </c>
      <c r="G241" s="6" t="s">
        <v>2796</v>
      </c>
      <c r="H241" s="6" t="s">
        <v>1938</v>
      </c>
      <c r="I241" s="6" t="s">
        <v>22</v>
      </c>
      <c r="J241" s="6">
        <v>505</v>
      </c>
      <c r="K241" s="6" t="s">
        <v>1939</v>
      </c>
      <c r="L241" s="6" t="s">
        <v>1905</v>
      </c>
      <c r="M241" s="6" t="s">
        <v>1940</v>
      </c>
      <c r="N241" s="6" t="s">
        <v>181</v>
      </c>
      <c r="O241" s="6" t="s">
        <v>1911</v>
      </c>
      <c r="P241" s="6" t="s">
        <v>183</v>
      </c>
      <c r="Q241" s="12">
        <v>-217487.16483388207</v>
      </c>
      <c r="R241" s="12" t="str">
        <f t="shared" si="3"/>
        <v>亏损店</v>
      </c>
      <c r="S241" s="12">
        <v>5471</v>
      </c>
      <c r="T241" s="12">
        <v>17091663.739999998</v>
      </c>
      <c r="U241" s="12">
        <v>1972141.44</v>
      </c>
      <c r="V241" s="10"/>
      <c r="W241" s="10"/>
      <c r="X241" s="10"/>
    </row>
    <row r="242" spans="1:24" s="5" customFormat="1" hidden="1">
      <c r="A242" s="6">
        <v>241</v>
      </c>
      <c r="B242" s="6" t="s">
        <v>1905</v>
      </c>
      <c r="C242" s="6" t="s">
        <v>1906</v>
      </c>
      <c r="D242" s="6" t="s">
        <v>1941</v>
      </c>
      <c r="E242" s="6" t="s">
        <v>20</v>
      </c>
      <c r="F242" s="6" t="s">
        <v>2810</v>
      </c>
      <c r="G242" s="6" t="s">
        <v>2796</v>
      </c>
      <c r="H242" s="6" t="s">
        <v>1942</v>
      </c>
      <c r="I242" s="6" t="s">
        <v>22</v>
      </c>
      <c r="J242" s="6">
        <v>220</v>
      </c>
      <c r="K242" s="6" t="s">
        <v>1943</v>
      </c>
      <c r="L242" s="6" t="s">
        <v>1905</v>
      </c>
      <c r="M242" s="6" t="s">
        <v>1919</v>
      </c>
      <c r="N242" s="6" t="s">
        <v>181</v>
      </c>
      <c r="O242" s="6" t="s">
        <v>1911</v>
      </c>
      <c r="P242" s="6" t="s">
        <v>183</v>
      </c>
      <c r="Q242" s="12">
        <v>-77706.325042029755</v>
      </c>
      <c r="R242" s="12" t="str">
        <f t="shared" si="3"/>
        <v>亏损店</v>
      </c>
      <c r="S242" s="12">
        <v>1743</v>
      </c>
      <c r="T242" s="12">
        <v>4787197.5</v>
      </c>
      <c r="U242" s="12">
        <v>464452.6</v>
      </c>
      <c r="V242" s="10"/>
      <c r="W242" s="10"/>
      <c r="X242" s="10"/>
    </row>
    <row r="243" spans="1:24" s="5" customFormat="1" hidden="1">
      <c r="A243" s="6">
        <v>242</v>
      </c>
      <c r="B243" s="6" t="s">
        <v>1905</v>
      </c>
      <c r="C243" s="6" t="s">
        <v>1906</v>
      </c>
      <c r="D243" s="6" t="s">
        <v>1944</v>
      </c>
      <c r="E243" s="6" t="s">
        <v>20</v>
      </c>
      <c r="F243" s="6" t="s">
        <v>2811</v>
      </c>
      <c r="G243" s="6" t="s">
        <v>2796</v>
      </c>
      <c r="H243" s="6" t="s">
        <v>1945</v>
      </c>
      <c r="I243" s="6" t="s">
        <v>22</v>
      </c>
      <c r="J243" s="6">
        <v>160</v>
      </c>
      <c r="K243" s="6" t="s">
        <v>1946</v>
      </c>
      <c r="L243" s="6" t="s">
        <v>1905</v>
      </c>
      <c r="M243" s="6" t="s">
        <v>1910</v>
      </c>
      <c r="N243" s="6" t="s">
        <v>181</v>
      </c>
      <c r="O243" s="6" t="s">
        <v>1911</v>
      </c>
      <c r="P243" s="6" t="s">
        <v>183</v>
      </c>
      <c r="Q243" s="12">
        <v>-17396.705181720514</v>
      </c>
      <c r="R243" s="12" t="str">
        <f t="shared" si="3"/>
        <v>亏损店</v>
      </c>
      <c r="S243" s="12">
        <v>4306</v>
      </c>
      <c r="T243" s="12">
        <v>15933101.460000001</v>
      </c>
      <c r="U243" s="12">
        <v>1749616.36</v>
      </c>
      <c r="V243" s="10"/>
      <c r="W243" s="10"/>
      <c r="X243" s="10"/>
    </row>
    <row r="244" spans="1:24" s="5" customFormat="1" hidden="1">
      <c r="A244" s="6">
        <v>243</v>
      </c>
      <c r="B244" s="6" t="s">
        <v>1905</v>
      </c>
      <c r="C244" s="6" t="s">
        <v>1906</v>
      </c>
      <c r="D244" s="6" t="s">
        <v>1947</v>
      </c>
      <c r="E244" s="6" t="s">
        <v>20</v>
      </c>
      <c r="F244" s="6" t="s">
        <v>2810</v>
      </c>
      <c r="G244" s="6" t="s">
        <v>2796</v>
      </c>
      <c r="H244" s="6" t="s">
        <v>1948</v>
      </c>
      <c r="I244" s="6" t="s">
        <v>22</v>
      </c>
      <c r="J244" s="6">
        <v>630.63</v>
      </c>
      <c r="K244" s="6" t="s">
        <v>1949</v>
      </c>
      <c r="L244" s="6" t="s">
        <v>1905</v>
      </c>
      <c r="M244" s="6" t="s">
        <v>1915</v>
      </c>
      <c r="N244" s="6" t="s">
        <v>181</v>
      </c>
      <c r="O244" s="6" t="s">
        <v>1911</v>
      </c>
      <c r="P244" s="6" t="s">
        <v>183</v>
      </c>
      <c r="Q244" s="12">
        <v>-175867.2669928149</v>
      </c>
      <c r="R244" s="12" t="str">
        <f t="shared" si="3"/>
        <v>亏损店</v>
      </c>
      <c r="S244" s="12">
        <v>1544</v>
      </c>
      <c r="T244" s="12">
        <v>5093540.84</v>
      </c>
      <c r="U244" s="12">
        <v>691718.44</v>
      </c>
      <c r="V244" s="10"/>
      <c r="W244" s="10"/>
      <c r="X244" s="10"/>
    </row>
    <row r="245" spans="1:24" s="5" customFormat="1" hidden="1">
      <c r="A245" s="6">
        <v>244</v>
      </c>
      <c r="B245" s="6" t="s">
        <v>1905</v>
      </c>
      <c r="C245" s="6" t="s">
        <v>1906</v>
      </c>
      <c r="D245" s="6" t="s">
        <v>1950</v>
      </c>
      <c r="E245" s="6" t="s">
        <v>20</v>
      </c>
      <c r="F245" s="6" t="s">
        <v>2813</v>
      </c>
      <c r="G245" s="6" t="s">
        <v>2796</v>
      </c>
      <c r="H245" s="6" t="s">
        <v>1951</v>
      </c>
      <c r="I245" s="6" t="s">
        <v>22</v>
      </c>
      <c r="J245" s="6">
        <v>493.2</v>
      </c>
      <c r="K245" s="6" t="s">
        <v>1952</v>
      </c>
      <c r="L245" s="6" t="s">
        <v>1905</v>
      </c>
      <c r="M245" s="6" t="s">
        <v>1953</v>
      </c>
      <c r="N245" s="6" t="s">
        <v>181</v>
      </c>
      <c r="O245" s="6" t="s">
        <v>1911</v>
      </c>
      <c r="P245" s="6" t="s">
        <v>183</v>
      </c>
      <c r="Q245" s="12">
        <v>410957.39733129804</v>
      </c>
      <c r="R245" s="12" t="str">
        <f t="shared" si="3"/>
        <v>盈利店</v>
      </c>
      <c r="S245" s="12">
        <v>5442</v>
      </c>
      <c r="T245" s="12">
        <v>17868644.27</v>
      </c>
      <c r="U245" s="12">
        <v>2278692.17</v>
      </c>
      <c r="V245" s="10"/>
      <c r="W245" s="10"/>
      <c r="X245" s="10"/>
    </row>
    <row r="246" spans="1:24" s="5" customFormat="1" hidden="1">
      <c r="A246" s="6">
        <v>245</v>
      </c>
      <c r="B246" s="6" t="s">
        <v>1905</v>
      </c>
      <c r="C246" s="6" t="s">
        <v>1906</v>
      </c>
      <c r="D246" s="6" t="s">
        <v>1954</v>
      </c>
      <c r="E246" s="6" t="s">
        <v>20</v>
      </c>
      <c r="F246" s="6" t="s">
        <v>2810</v>
      </c>
      <c r="G246" s="6" t="s">
        <v>2796</v>
      </c>
      <c r="H246" s="6" t="s">
        <v>1955</v>
      </c>
      <c r="I246" s="6" t="s">
        <v>22</v>
      </c>
      <c r="J246" s="6">
        <v>312.56</v>
      </c>
      <c r="K246" s="6" t="s">
        <v>1956</v>
      </c>
      <c r="L246" s="6" t="s">
        <v>1905</v>
      </c>
      <c r="M246" s="6" t="s">
        <v>1957</v>
      </c>
      <c r="N246" s="6" t="s">
        <v>181</v>
      </c>
      <c r="O246" s="6" t="s">
        <v>1911</v>
      </c>
      <c r="P246" s="6" t="s">
        <v>183</v>
      </c>
      <c r="Q246" s="12">
        <v>-220964.22621517465</v>
      </c>
      <c r="R246" s="12" t="str">
        <f t="shared" si="3"/>
        <v>亏损店</v>
      </c>
      <c r="S246" s="12">
        <v>1690</v>
      </c>
      <c r="T246" s="12">
        <v>4879510.4400000004</v>
      </c>
      <c r="U246" s="12">
        <v>588297.24</v>
      </c>
      <c r="V246" s="10"/>
      <c r="W246" s="10"/>
      <c r="X246" s="10"/>
    </row>
    <row r="247" spans="1:24" s="5" customFormat="1" hidden="1">
      <c r="A247" s="6">
        <v>246</v>
      </c>
      <c r="B247" s="6" t="s">
        <v>1905</v>
      </c>
      <c r="C247" s="6" t="s">
        <v>1906</v>
      </c>
      <c r="D247" s="6" t="s">
        <v>1962</v>
      </c>
      <c r="E247" s="6" t="s">
        <v>20</v>
      </c>
      <c r="F247" s="6" t="s">
        <v>2811</v>
      </c>
      <c r="G247" s="6" t="s">
        <v>2796</v>
      </c>
      <c r="H247" s="6" t="s">
        <v>1963</v>
      </c>
      <c r="I247" s="6" t="s">
        <v>22</v>
      </c>
      <c r="J247" s="6">
        <v>130</v>
      </c>
      <c r="K247" s="6" t="s">
        <v>1964</v>
      </c>
      <c r="L247" s="6" t="s">
        <v>1905</v>
      </c>
      <c r="M247" s="6" t="s">
        <v>1965</v>
      </c>
      <c r="N247" s="6" t="s">
        <v>181</v>
      </c>
      <c r="O247" s="6" t="s">
        <v>1911</v>
      </c>
      <c r="P247" s="6" t="s">
        <v>183</v>
      </c>
      <c r="Q247" s="12">
        <v>257380.87596758828</v>
      </c>
      <c r="R247" s="12" t="str">
        <f t="shared" si="3"/>
        <v>盈利店</v>
      </c>
      <c r="S247" s="12">
        <v>4459</v>
      </c>
      <c r="T247" s="12">
        <v>14928126.82</v>
      </c>
      <c r="U247" s="12">
        <v>1524288.32</v>
      </c>
      <c r="V247" s="10"/>
      <c r="W247" s="10"/>
      <c r="X247" s="10"/>
    </row>
    <row r="248" spans="1:24" s="5" customFormat="1" hidden="1">
      <c r="A248" s="6">
        <v>247</v>
      </c>
      <c r="B248" s="6" t="s">
        <v>1905</v>
      </c>
      <c r="C248" s="6" t="s">
        <v>1906</v>
      </c>
      <c r="D248" s="6" t="s">
        <v>1966</v>
      </c>
      <c r="E248" s="6" t="s">
        <v>20</v>
      </c>
      <c r="F248" s="6" t="s">
        <v>2810</v>
      </c>
      <c r="G248" s="6" t="s">
        <v>2796</v>
      </c>
      <c r="H248" s="6" t="s">
        <v>1967</v>
      </c>
      <c r="I248" s="6" t="s">
        <v>22</v>
      </c>
      <c r="J248" s="6">
        <v>153.25</v>
      </c>
      <c r="K248" s="6" t="s">
        <v>1968</v>
      </c>
      <c r="L248" s="6" t="s">
        <v>1905</v>
      </c>
      <c r="M248" s="6" t="s">
        <v>1965</v>
      </c>
      <c r="N248" s="6" t="s">
        <v>181</v>
      </c>
      <c r="O248" s="6" t="s">
        <v>1911</v>
      </c>
      <c r="P248" s="6" t="s">
        <v>183</v>
      </c>
      <c r="Q248" s="12">
        <v>78523.299450617982</v>
      </c>
      <c r="R248" s="12" t="str">
        <f t="shared" si="3"/>
        <v>盈利店</v>
      </c>
      <c r="S248" s="12">
        <v>2076</v>
      </c>
      <c r="T248" s="12">
        <v>5610599.3499999996</v>
      </c>
      <c r="U248" s="12">
        <v>706629.85</v>
      </c>
      <c r="V248" s="10"/>
      <c r="W248" s="10"/>
      <c r="X248" s="10"/>
    </row>
    <row r="249" spans="1:24" s="5" customFormat="1" hidden="1">
      <c r="A249" s="6">
        <v>248</v>
      </c>
      <c r="B249" s="6" t="s">
        <v>1905</v>
      </c>
      <c r="C249" s="6" t="s">
        <v>1906</v>
      </c>
      <c r="D249" s="6" t="s">
        <v>1975</v>
      </c>
      <c r="E249" s="6" t="s">
        <v>20</v>
      </c>
      <c r="F249" s="6" t="s">
        <v>2810</v>
      </c>
      <c r="G249" s="6" t="s">
        <v>2796</v>
      </c>
      <c r="H249" s="6" t="s">
        <v>1976</v>
      </c>
      <c r="I249" s="6" t="s">
        <v>22</v>
      </c>
      <c r="J249" s="6">
        <v>92.1</v>
      </c>
      <c r="K249" s="6" t="s">
        <v>1977</v>
      </c>
      <c r="L249" s="6" t="s">
        <v>1905</v>
      </c>
      <c r="M249" s="6" t="s">
        <v>1910</v>
      </c>
      <c r="N249" s="6" t="s">
        <v>181</v>
      </c>
      <c r="O249" s="6" t="s">
        <v>1911</v>
      </c>
      <c r="P249" s="6" t="s">
        <v>183</v>
      </c>
      <c r="Q249" s="12">
        <v>-431370.32535108819</v>
      </c>
      <c r="R249" s="12" t="str">
        <f t="shared" si="3"/>
        <v>亏损店</v>
      </c>
      <c r="S249" s="12">
        <v>1755</v>
      </c>
      <c r="T249" s="12">
        <v>5821011.2000000002</v>
      </c>
      <c r="U249" s="12">
        <v>639588.30000000005</v>
      </c>
      <c r="V249" s="10"/>
      <c r="W249" s="10"/>
      <c r="X249" s="10"/>
    </row>
    <row r="250" spans="1:24" s="5" customFormat="1" hidden="1">
      <c r="A250" s="6">
        <v>249</v>
      </c>
      <c r="B250" s="6" t="s">
        <v>1905</v>
      </c>
      <c r="C250" s="6" t="s">
        <v>1906</v>
      </c>
      <c r="D250" s="6" t="s">
        <v>1978</v>
      </c>
      <c r="E250" s="6" t="s">
        <v>20</v>
      </c>
      <c r="F250" s="6" t="s">
        <v>2812</v>
      </c>
      <c r="G250" s="6" t="s">
        <v>2796</v>
      </c>
      <c r="H250" s="6" t="s">
        <v>1979</v>
      </c>
      <c r="I250" s="6" t="s">
        <v>22</v>
      </c>
      <c r="J250" s="6">
        <v>135</v>
      </c>
      <c r="K250" s="6" t="s">
        <v>1980</v>
      </c>
      <c r="L250" s="6" t="s">
        <v>1905</v>
      </c>
      <c r="M250" s="6" t="s">
        <v>1965</v>
      </c>
      <c r="N250" s="6" t="s">
        <v>181</v>
      </c>
      <c r="O250" s="6" t="s">
        <v>1911</v>
      </c>
      <c r="P250" s="6" t="s">
        <v>183</v>
      </c>
      <c r="Q250" s="12">
        <v>31450.017400358363</v>
      </c>
      <c r="R250" s="12" t="str">
        <f t="shared" si="3"/>
        <v>盈利店</v>
      </c>
      <c r="S250" s="12">
        <v>810</v>
      </c>
      <c r="T250" s="12">
        <v>2281016</v>
      </c>
      <c r="U250" s="12">
        <v>253122</v>
      </c>
      <c r="V250" s="10"/>
      <c r="W250" s="10"/>
      <c r="X250" s="10"/>
    </row>
    <row r="251" spans="1:24" s="5" customFormat="1" hidden="1">
      <c r="A251" s="6">
        <v>250</v>
      </c>
      <c r="B251" s="6" t="s">
        <v>1905</v>
      </c>
      <c r="C251" s="6" t="s">
        <v>1906</v>
      </c>
      <c r="D251" s="6" t="s">
        <v>1981</v>
      </c>
      <c r="E251" s="6" t="s">
        <v>20</v>
      </c>
      <c r="F251" s="6" t="s">
        <v>2810</v>
      </c>
      <c r="G251" s="6" t="s">
        <v>2796</v>
      </c>
      <c r="H251" s="6" t="s">
        <v>1982</v>
      </c>
      <c r="I251" s="6" t="s">
        <v>22</v>
      </c>
      <c r="J251" s="6">
        <v>110.84</v>
      </c>
      <c r="K251" s="6" t="s">
        <v>1983</v>
      </c>
      <c r="L251" s="6" t="s">
        <v>1905</v>
      </c>
      <c r="M251" s="6" t="s">
        <v>1984</v>
      </c>
      <c r="N251" s="6" t="s">
        <v>181</v>
      </c>
      <c r="O251" s="6" t="s">
        <v>1911</v>
      </c>
      <c r="P251" s="6" t="s">
        <v>183</v>
      </c>
      <c r="Q251" s="12">
        <v>-496022.81177869439</v>
      </c>
      <c r="R251" s="12" t="str">
        <f t="shared" si="3"/>
        <v>亏损店</v>
      </c>
      <c r="S251" s="12">
        <v>1845</v>
      </c>
      <c r="T251" s="12">
        <v>5458393.5899999999</v>
      </c>
      <c r="U251" s="12">
        <v>686848.79</v>
      </c>
      <c r="V251" s="10"/>
      <c r="W251" s="10"/>
      <c r="X251" s="10"/>
    </row>
    <row r="252" spans="1:24" s="5" customFormat="1" hidden="1">
      <c r="A252" s="6">
        <v>251</v>
      </c>
      <c r="B252" s="6" t="s">
        <v>1905</v>
      </c>
      <c r="C252" s="6" t="s">
        <v>1906</v>
      </c>
      <c r="D252" s="6" t="s">
        <v>1988</v>
      </c>
      <c r="E252" s="6" t="s">
        <v>20</v>
      </c>
      <c r="F252" s="6" t="s">
        <v>2810</v>
      </c>
      <c r="G252" s="6" t="s">
        <v>2796</v>
      </c>
      <c r="H252" s="6" t="s">
        <v>1989</v>
      </c>
      <c r="I252" s="6" t="s">
        <v>22</v>
      </c>
      <c r="J252" s="6">
        <v>118.54</v>
      </c>
      <c r="K252" s="6" t="s">
        <v>1990</v>
      </c>
      <c r="L252" s="6" t="s">
        <v>1905</v>
      </c>
      <c r="M252" s="6" t="s">
        <v>1965</v>
      </c>
      <c r="N252" s="6" t="s">
        <v>181</v>
      </c>
      <c r="O252" s="6" t="s">
        <v>1911</v>
      </c>
      <c r="P252" s="6" t="s">
        <v>183</v>
      </c>
      <c r="Q252" s="12">
        <v>-377941.90833050758</v>
      </c>
      <c r="R252" s="12" t="str">
        <f t="shared" si="3"/>
        <v>亏损店</v>
      </c>
      <c r="S252" s="12">
        <v>2883</v>
      </c>
      <c r="T252" s="12">
        <v>9295295.3000000007</v>
      </c>
      <c r="U252" s="12">
        <v>1046956.3</v>
      </c>
      <c r="V252" s="10"/>
      <c r="W252" s="10"/>
      <c r="X252" s="10"/>
    </row>
    <row r="253" spans="1:24" s="5" customFormat="1" hidden="1">
      <c r="A253" s="6">
        <v>252</v>
      </c>
      <c r="B253" s="6" t="s">
        <v>1905</v>
      </c>
      <c r="C253" s="6" t="s">
        <v>1906</v>
      </c>
      <c r="D253" s="6" t="s">
        <v>1991</v>
      </c>
      <c r="E253" s="6" t="s">
        <v>20</v>
      </c>
      <c r="F253" s="6" t="s">
        <v>2811</v>
      </c>
      <c r="G253" s="6" t="s">
        <v>2796</v>
      </c>
      <c r="H253" s="6" t="s">
        <v>1992</v>
      </c>
      <c r="I253" s="6" t="s">
        <v>22</v>
      </c>
      <c r="J253" s="6">
        <v>140</v>
      </c>
      <c r="K253" s="6" t="s">
        <v>1993</v>
      </c>
      <c r="L253" s="6" t="s">
        <v>1905</v>
      </c>
      <c r="M253" s="6" t="s">
        <v>1919</v>
      </c>
      <c r="N253" s="6" t="s">
        <v>181</v>
      </c>
      <c r="O253" s="6" t="s">
        <v>1911</v>
      </c>
      <c r="P253" s="6" t="s">
        <v>183</v>
      </c>
      <c r="Q253" s="12">
        <v>381072.60697811225</v>
      </c>
      <c r="R253" s="12" t="str">
        <f t="shared" si="3"/>
        <v>盈利店</v>
      </c>
      <c r="S253" s="12">
        <v>3613</v>
      </c>
      <c r="T253" s="12">
        <v>11176191.289999999</v>
      </c>
      <c r="U253" s="12">
        <v>1346346.69</v>
      </c>
      <c r="V253" s="10"/>
      <c r="W253" s="10"/>
      <c r="X253" s="10"/>
    </row>
    <row r="254" spans="1:24" s="5" customFormat="1" hidden="1">
      <c r="A254" s="6">
        <v>253</v>
      </c>
      <c r="B254" s="6" t="s">
        <v>1905</v>
      </c>
      <c r="C254" s="6" t="s">
        <v>1906</v>
      </c>
      <c r="D254" s="6" t="s">
        <v>1994</v>
      </c>
      <c r="E254" s="6" t="s">
        <v>20</v>
      </c>
      <c r="F254" s="6" t="s">
        <v>2811</v>
      </c>
      <c r="G254" s="6" t="s">
        <v>2796</v>
      </c>
      <c r="H254" s="6" t="s">
        <v>1995</v>
      </c>
      <c r="I254" s="6" t="s">
        <v>22</v>
      </c>
      <c r="J254" s="6">
        <v>130</v>
      </c>
      <c r="K254" s="6" t="s">
        <v>1996</v>
      </c>
      <c r="L254" s="6" t="s">
        <v>1905</v>
      </c>
      <c r="M254" s="6" t="s">
        <v>1910</v>
      </c>
      <c r="N254" s="6" t="s">
        <v>181</v>
      </c>
      <c r="O254" s="6" t="s">
        <v>1911</v>
      </c>
      <c r="P254" s="6" t="s">
        <v>183</v>
      </c>
      <c r="Q254" s="12">
        <v>274975.66431028239</v>
      </c>
      <c r="R254" s="12" t="str">
        <f t="shared" si="3"/>
        <v>盈利店</v>
      </c>
      <c r="S254" s="12">
        <v>3556</v>
      </c>
      <c r="T254" s="12">
        <v>12371298.439999999</v>
      </c>
      <c r="U254" s="12">
        <v>1452120.09</v>
      </c>
      <c r="V254" s="10"/>
      <c r="W254" s="10"/>
      <c r="X254" s="10"/>
    </row>
    <row r="255" spans="1:24" s="5" customFormat="1" hidden="1">
      <c r="A255" s="6">
        <v>254</v>
      </c>
      <c r="B255" s="6" t="s">
        <v>1905</v>
      </c>
      <c r="C255" s="6" t="s">
        <v>1906</v>
      </c>
      <c r="D255" s="6" t="s">
        <v>2001</v>
      </c>
      <c r="E255" s="6" t="s">
        <v>20</v>
      </c>
      <c r="F255" s="6" t="s">
        <v>2811</v>
      </c>
      <c r="G255" s="6" t="s">
        <v>2796</v>
      </c>
      <c r="H255" s="6" t="s">
        <v>2002</v>
      </c>
      <c r="I255" s="6" t="s">
        <v>22</v>
      </c>
      <c r="J255" s="6">
        <v>352</v>
      </c>
      <c r="K255" s="6" t="s">
        <v>2003</v>
      </c>
      <c r="L255" s="6" t="s">
        <v>1905</v>
      </c>
      <c r="M255" s="6" t="s">
        <v>2000</v>
      </c>
      <c r="N255" s="6" t="s">
        <v>181</v>
      </c>
      <c r="O255" s="6" t="s">
        <v>1911</v>
      </c>
      <c r="P255" s="6" t="s">
        <v>183</v>
      </c>
      <c r="Q255" s="12">
        <v>-361898.61682737595</v>
      </c>
      <c r="R255" s="12" t="str">
        <f t="shared" si="3"/>
        <v>亏损店</v>
      </c>
      <c r="S255" s="12">
        <v>2788</v>
      </c>
      <c r="T255" s="12">
        <v>8577863.8800000008</v>
      </c>
      <c r="U255" s="12">
        <v>1217904.08</v>
      </c>
      <c r="V255" s="10"/>
      <c r="W255" s="10"/>
      <c r="X255" s="10"/>
    </row>
    <row r="256" spans="1:24" s="5" customFormat="1" hidden="1">
      <c r="A256" s="6">
        <v>255</v>
      </c>
      <c r="B256" s="6" t="s">
        <v>1905</v>
      </c>
      <c r="C256" s="6" t="s">
        <v>1906</v>
      </c>
      <c r="D256" s="6" t="s">
        <v>2004</v>
      </c>
      <c r="E256" s="6" t="s">
        <v>20</v>
      </c>
      <c r="F256" s="6" t="s">
        <v>2810</v>
      </c>
      <c r="G256" s="6" t="s">
        <v>2796</v>
      </c>
      <c r="H256" s="6" t="s">
        <v>2005</v>
      </c>
      <c r="I256" s="6" t="s">
        <v>22</v>
      </c>
      <c r="J256" s="6">
        <v>120</v>
      </c>
      <c r="K256" s="6" t="s">
        <v>2006</v>
      </c>
      <c r="L256" s="6" t="s">
        <v>1905</v>
      </c>
      <c r="M256" s="6" t="s">
        <v>2007</v>
      </c>
      <c r="N256" s="6" t="s">
        <v>181</v>
      </c>
      <c r="O256" s="6" t="s">
        <v>1911</v>
      </c>
      <c r="P256" s="6" t="s">
        <v>183</v>
      </c>
      <c r="Q256" s="12">
        <v>-397736.08969423483</v>
      </c>
      <c r="R256" s="12" t="str">
        <f t="shared" si="3"/>
        <v>亏损店</v>
      </c>
      <c r="S256" s="12">
        <v>2119</v>
      </c>
      <c r="T256" s="12">
        <v>6675903.0300000003</v>
      </c>
      <c r="U256" s="12">
        <v>749148.13</v>
      </c>
      <c r="V256" s="10"/>
      <c r="W256" s="10"/>
      <c r="X256" s="10"/>
    </row>
    <row r="257" spans="1:24" s="5" customFormat="1" hidden="1">
      <c r="A257" s="6">
        <v>256</v>
      </c>
      <c r="B257" s="6" t="s">
        <v>1905</v>
      </c>
      <c r="C257" s="6" t="s">
        <v>1906</v>
      </c>
      <c r="D257" s="6" t="s">
        <v>2008</v>
      </c>
      <c r="E257" s="6" t="s">
        <v>20</v>
      </c>
      <c r="F257" s="6" t="s">
        <v>2810</v>
      </c>
      <c r="G257" s="6" t="s">
        <v>2796</v>
      </c>
      <c r="H257" s="6" t="s">
        <v>2009</v>
      </c>
      <c r="I257" s="6" t="s">
        <v>22</v>
      </c>
      <c r="J257" s="6">
        <v>150</v>
      </c>
      <c r="K257" s="6" t="s">
        <v>2010</v>
      </c>
      <c r="L257" s="6" t="s">
        <v>1905</v>
      </c>
      <c r="M257" s="6" t="s">
        <v>1940</v>
      </c>
      <c r="N257" s="6" t="s">
        <v>181</v>
      </c>
      <c r="O257" s="6" t="s">
        <v>1911</v>
      </c>
      <c r="P257" s="6" t="s">
        <v>183</v>
      </c>
      <c r="Q257" s="12">
        <v>37876.832318322296</v>
      </c>
      <c r="R257" s="12" t="str">
        <f t="shared" si="3"/>
        <v>盈利店</v>
      </c>
      <c r="S257" s="12">
        <v>1141</v>
      </c>
      <c r="T257" s="12">
        <v>4174074.53</v>
      </c>
      <c r="U257" s="12">
        <v>649650.93000000005</v>
      </c>
      <c r="V257" s="10"/>
      <c r="W257" s="10"/>
      <c r="X257" s="10"/>
    </row>
    <row r="258" spans="1:24" s="5" customFormat="1" hidden="1">
      <c r="A258" s="6">
        <v>257</v>
      </c>
      <c r="B258" s="6" t="s">
        <v>1905</v>
      </c>
      <c r="C258" s="6" t="s">
        <v>1906</v>
      </c>
      <c r="D258" s="6" t="s">
        <v>2011</v>
      </c>
      <c r="E258" s="6" t="s">
        <v>20</v>
      </c>
      <c r="F258" s="6" t="s">
        <v>2811</v>
      </c>
      <c r="G258" s="6" t="s">
        <v>2796</v>
      </c>
      <c r="H258" s="6" t="s">
        <v>2012</v>
      </c>
      <c r="I258" s="6" t="s">
        <v>22</v>
      </c>
      <c r="J258" s="6">
        <v>370</v>
      </c>
      <c r="K258" s="6" t="s">
        <v>2013</v>
      </c>
      <c r="L258" s="6" t="s">
        <v>1905</v>
      </c>
      <c r="M258" s="6" t="s">
        <v>2014</v>
      </c>
      <c r="N258" s="6" t="s">
        <v>181</v>
      </c>
      <c r="O258" s="6" t="s">
        <v>1911</v>
      </c>
      <c r="P258" s="6" t="s">
        <v>183</v>
      </c>
      <c r="Q258" s="12">
        <v>-330850.93177536922</v>
      </c>
      <c r="R258" s="12" t="str">
        <f t="shared" ref="R258:R321" si="4">IF(Q258&lt;0,"亏损店","盈利店")</f>
        <v>亏损店</v>
      </c>
      <c r="S258" s="12">
        <v>3488</v>
      </c>
      <c r="T258" s="12">
        <v>11948267.050000001</v>
      </c>
      <c r="U258" s="12">
        <v>1305601.5900000001</v>
      </c>
      <c r="V258" s="10"/>
      <c r="W258" s="10"/>
      <c r="X258" s="10"/>
    </row>
    <row r="259" spans="1:24" s="5" customFormat="1" hidden="1">
      <c r="A259" s="6">
        <v>258</v>
      </c>
      <c r="B259" s="6" t="s">
        <v>1905</v>
      </c>
      <c r="C259" s="6" t="s">
        <v>1906</v>
      </c>
      <c r="D259" s="6" t="s">
        <v>2015</v>
      </c>
      <c r="E259" s="6" t="s">
        <v>20</v>
      </c>
      <c r="F259" s="6" t="s">
        <v>2810</v>
      </c>
      <c r="G259" s="6" t="s">
        <v>2796</v>
      </c>
      <c r="H259" s="6" t="s">
        <v>2016</v>
      </c>
      <c r="I259" s="6" t="s">
        <v>22</v>
      </c>
      <c r="J259" s="6">
        <v>150</v>
      </c>
      <c r="K259" s="6" t="s">
        <v>2017</v>
      </c>
      <c r="L259" s="6" t="s">
        <v>1905</v>
      </c>
      <c r="M259" s="6" t="s">
        <v>2018</v>
      </c>
      <c r="N259" s="6" t="s">
        <v>181</v>
      </c>
      <c r="O259" s="6" t="s">
        <v>1911</v>
      </c>
      <c r="P259" s="6" t="s">
        <v>183</v>
      </c>
      <c r="Q259" s="12">
        <v>-65997.152895624808</v>
      </c>
      <c r="R259" s="12" t="str">
        <f t="shared" si="4"/>
        <v>亏损店</v>
      </c>
      <c r="S259" s="12">
        <v>1528</v>
      </c>
      <c r="T259" s="12">
        <v>5719017.71</v>
      </c>
      <c r="U259" s="12">
        <v>809234.21</v>
      </c>
      <c r="V259" s="10"/>
      <c r="W259" s="10"/>
      <c r="X259" s="10"/>
    </row>
    <row r="260" spans="1:24" s="5" customFormat="1" hidden="1">
      <c r="A260" s="6">
        <v>259</v>
      </c>
      <c r="B260" s="6" t="s">
        <v>1905</v>
      </c>
      <c r="C260" s="6" t="s">
        <v>1906</v>
      </c>
      <c r="D260" s="6" t="s">
        <v>2026</v>
      </c>
      <c r="E260" s="6" t="s">
        <v>20</v>
      </c>
      <c r="F260" s="6" t="s">
        <v>2810</v>
      </c>
      <c r="G260" s="6" t="s">
        <v>2796</v>
      </c>
      <c r="H260" s="6" t="s">
        <v>2027</v>
      </c>
      <c r="I260" s="6" t="s">
        <v>22</v>
      </c>
      <c r="J260" s="6">
        <v>140</v>
      </c>
      <c r="K260" s="6" t="s">
        <v>2028</v>
      </c>
      <c r="L260" s="6" t="s">
        <v>1905</v>
      </c>
      <c r="M260" s="6" t="s">
        <v>2000</v>
      </c>
      <c r="N260" s="6" t="s">
        <v>181</v>
      </c>
      <c r="O260" s="6" t="s">
        <v>1911</v>
      </c>
      <c r="P260" s="6" t="s">
        <v>183</v>
      </c>
      <c r="Q260" s="12">
        <v>-138736.09236112848</v>
      </c>
      <c r="R260" s="12" t="str">
        <f t="shared" si="4"/>
        <v>亏损店</v>
      </c>
      <c r="S260" s="12">
        <v>1176</v>
      </c>
      <c r="T260" s="12">
        <v>3330935.36</v>
      </c>
      <c r="U260" s="12">
        <v>341424.76</v>
      </c>
      <c r="V260" s="10"/>
      <c r="W260" s="10"/>
      <c r="X260" s="10"/>
    </row>
    <row r="261" spans="1:24" s="5" customFormat="1" hidden="1">
      <c r="A261" s="6">
        <v>260</v>
      </c>
      <c r="B261" s="6" t="s">
        <v>1905</v>
      </c>
      <c r="C261" s="6" t="s">
        <v>1906</v>
      </c>
      <c r="D261" s="6" t="s">
        <v>2033</v>
      </c>
      <c r="E261" s="6" t="s">
        <v>20</v>
      </c>
      <c r="F261" s="6" t="s">
        <v>2810</v>
      </c>
      <c r="G261" s="6" t="s">
        <v>2796</v>
      </c>
      <c r="H261" s="6" t="s">
        <v>2034</v>
      </c>
      <c r="I261" s="6" t="s">
        <v>22</v>
      </c>
      <c r="J261" s="6">
        <v>155</v>
      </c>
      <c r="K261" s="6" t="s">
        <v>2035</v>
      </c>
      <c r="L261" s="6" t="s">
        <v>1905</v>
      </c>
      <c r="M261" s="6" t="s">
        <v>1965</v>
      </c>
      <c r="N261" s="6" t="s">
        <v>181</v>
      </c>
      <c r="O261" s="6" t="s">
        <v>1911</v>
      </c>
      <c r="P261" s="6" t="s">
        <v>183</v>
      </c>
      <c r="Q261" s="12">
        <v>-205266.60120065301</v>
      </c>
      <c r="R261" s="12" t="str">
        <f t="shared" si="4"/>
        <v>亏损店</v>
      </c>
      <c r="S261" s="12">
        <v>1384</v>
      </c>
      <c r="T261" s="12">
        <v>5917457.2000000002</v>
      </c>
      <c r="U261" s="12">
        <v>854016.35</v>
      </c>
      <c r="V261" s="10"/>
      <c r="W261" s="10"/>
      <c r="X261" s="10"/>
    </row>
    <row r="262" spans="1:24" s="5" customFormat="1" hidden="1">
      <c r="A262" s="6">
        <v>261</v>
      </c>
      <c r="B262" s="6" t="s">
        <v>1905</v>
      </c>
      <c r="C262" s="6" t="s">
        <v>1906</v>
      </c>
      <c r="D262" s="6" t="s">
        <v>2036</v>
      </c>
      <c r="E262" s="6" t="s">
        <v>20</v>
      </c>
      <c r="F262" s="6" t="s">
        <v>2811</v>
      </c>
      <c r="G262" s="6" t="s">
        <v>2796</v>
      </c>
      <c r="H262" s="6" t="s">
        <v>2037</v>
      </c>
      <c r="I262" s="6" t="s">
        <v>22</v>
      </c>
      <c r="J262" s="6">
        <v>173.14</v>
      </c>
      <c r="K262" s="6" t="s">
        <v>2038</v>
      </c>
      <c r="L262" s="6" t="s">
        <v>1905</v>
      </c>
      <c r="M262" s="6" t="s">
        <v>1932</v>
      </c>
      <c r="N262" s="6" t="s">
        <v>181</v>
      </c>
      <c r="O262" s="6" t="s">
        <v>1911</v>
      </c>
      <c r="P262" s="6" t="s">
        <v>183</v>
      </c>
      <c r="Q262" s="12">
        <v>-121134.58382386478</v>
      </c>
      <c r="R262" s="12" t="str">
        <f t="shared" si="4"/>
        <v>亏损店</v>
      </c>
      <c r="S262" s="12">
        <v>3399</v>
      </c>
      <c r="T262" s="12">
        <v>10897419.76</v>
      </c>
      <c r="U262" s="12">
        <v>1172928.46</v>
      </c>
      <c r="V262" s="10"/>
      <c r="W262" s="10"/>
      <c r="X262" s="10"/>
    </row>
    <row r="263" spans="1:24" s="5" customFormat="1" hidden="1">
      <c r="A263" s="6">
        <v>262</v>
      </c>
      <c r="B263" s="6" t="s">
        <v>1905</v>
      </c>
      <c r="C263" s="6" t="s">
        <v>1906</v>
      </c>
      <c r="D263" s="6" t="s">
        <v>2051</v>
      </c>
      <c r="E263" s="6" t="s">
        <v>20</v>
      </c>
      <c r="F263" s="6" t="s">
        <v>2810</v>
      </c>
      <c r="G263" s="6" t="s">
        <v>2796</v>
      </c>
      <c r="H263" s="6" t="s">
        <v>2052</v>
      </c>
      <c r="I263" s="6" t="s">
        <v>22</v>
      </c>
      <c r="J263" s="6">
        <v>135</v>
      </c>
      <c r="K263" s="6" t="s">
        <v>2053</v>
      </c>
      <c r="L263" s="6" t="s">
        <v>1905</v>
      </c>
      <c r="M263" s="6" t="s">
        <v>1953</v>
      </c>
      <c r="N263" s="6" t="s">
        <v>181</v>
      </c>
      <c r="O263" s="6" t="s">
        <v>1911</v>
      </c>
      <c r="P263" s="6" t="s">
        <v>183</v>
      </c>
      <c r="Q263" s="12">
        <v>-281926.88791057025</v>
      </c>
      <c r="R263" s="12" t="str">
        <f t="shared" si="4"/>
        <v>亏损店</v>
      </c>
      <c r="S263" s="12">
        <v>1569</v>
      </c>
      <c r="T263" s="12">
        <v>5075763.5999999996</v>
      </c>
      <c r="U263" s="12">
        <v>507418.6</v>
      </c>
      <c r="V263" s="10"/>
      <c r="W263" s="10"/>
      <c r="X263" s="10"/>
    </row>
    <row r="264" spans="1:24" s="5" customFormat="1" hidden="1">
      <c r="A264" s="6">
        <v>263</v>
      </c>
      <c r="B264" s="6" t="s">
        <v>2122</v>
      </c>
      <c r="C264" s="6" t="s">
        <v>2177</v>
      </c>
      <c r="D264" s="6" t="s">
        <v>2178</v>
      </c>
      <c r="E264" s="6" t="s">
        <v>20</v>
      </c>
      <c r="F264" s="6" t="s">
        <v>2810</v>
      </c>
      <c r="G264" s="6" t="s">
        <v>2796</v>
      </c>
      <c r="H264" s="6" t="s">
        <v>2179</v>
      </c>
      <c r="I264" s="6" t="s">
        <v>52</v>
      </c>
      <c r="J264" s="6">
        <v>593.29999999999995</v>
      </c>
      <c r="K264" s="6" t="s">
        <v>2180</v>
      </c>
      <c r="L264" s="6" t="s">
        <v>2122</v>
      </c>
      <c r="M264" s="6" t="s">
        <v>2181</v>
      </c>
      <c r="N264" s="6" t="s">
        <v>37</v>
      </c>
      <c r="O264" s="6" t="s">
        <v>2128</v>
      </c>
      <c r="P264" s="6" t="s">
        <v>48</v>
      </c>
      <c r="Q264" s="12">
        <v>-1427.7130888710381</v>
      </c>
      <c r="R264" s="12" t="str">
        <f t="shared" si="4"/>
        <v>亏损店</v>
      </c>
      <c r="S264" s="12">
        <v>1360</v>
      </c>
      <c r="T264" s="12">
        <v>3480973.6</v>
      </c>
      <c r="U264" s="12">
        <v>495276.6</v>
      </c>
      <c r="V264" s="10" t="s">
        <v>477</v>
      </c>
      <c r="W264" s="10"/>
      <c r="X264" s="10"/>
    </row>
    <row r="265" spans="1:24" s="5" customFormat="1" hidden="1">
      <c r="A265" s="6">
        <v>264</v>
      </c>
      <c r="B265" s="6" t="s">
        <v>2122</v>
      </c>
      <c r="C265" s="6" t="s">
        <v>2177</v>
      </c>
      <c r="D265" s="6" t="s">
        <v>2182</v>
      </c>
      <c r="E265" s="6" t="s">
        <v>20</v>
      </c>
      <c r="F265" s="6" t="s">
        <v>2812</v>
      </c>
      <c r="G265" s="6" t="s">
        <v>2796</v>
      </c>
      <c r="H265" s="6" t="s">
        <v>2183</v>
      </c>
      <c r="I265" s="6" t="s">
        <v>52</v>
      </c>
      <c r="J265" s="6">
        <v>140</v>
      </c>
      <c r="K265" s="6" t="s">
        <v>2184</v>
      </c>
      <c r="L265" s="6" t="s">
        <v>2122</v>
      </c>
      <c r="M265" s="6" t="s">
        <v>2185</v>
      </c>
      <c r="N265" s="6" t="s">
        <v>373</v>
      </c>
      <c r="O265" s="6" t="s">
        <v>2186</v>
      </c>
      <c r="P265" s="6" t="s">
        <v>48</v>
      </c>
      <c r="Q265" s="12">
        <v>59115.490815510886</v>
      </c>
      <c r="R265" s="12" t="str">
        <f t="shared" si="4"/>
        <v>盈利店</v>
      </c>
      <c r="S265" s="12" t="s">
        <v>2809</v>
      </c>
      <c r="T265" s="12" t="s">
        <v>2809</v>
      </c>
      <c r="U265" s="12" t="s">
        <v>2809</v>
      </c>
      <c r="V265" s="10" t="s">
        <v>477</v>
      </c>
      <c r="W265" s="10"/>
      <c r="X265" s="10" t="s">
        <v>2147</v>
      </c>
    </row>
    <row r="266" spans="1:24" s="5" customFormat="1" hidden="1">
      <c r="A266" s="6">
        <v>265</v>
      </c>
      <c r="B266" s="6" t="s">
        <v>2122</v>
      </c>
      <c r="C266" s="6" t="s">
        <v>2177</v>
      </c>
      <c r="D266" s="6" t="s">
        <v>2187</v>
      </c>
      <c r="E266" s="6" t="s">
        <v>20</v>
      </c>
      <c r="F266" s="6" t="s">
        <v>2812</v>
      </c>
      <c r="G266" s="6" t="s">
        <v>2796</v>
      </c>
      <c r="H266" s="6" t="s">
        <v>2188</v>
      </c>
      <c r="I266" s="6" t="s">
        <v>52</v>
      </c>
      <c r="J266" s="6">
        <v>190.22</v>
      </c>
      <c r="K266" s="6" t="s">
        <v>2189</v>
      </c>
      <c r="L266" s="6" t="s">
        <v>2122</v>
      </c>
      <c r="M266" s="6" t="s">
        <v>2139</v>
      </c>
      <c r="N266" s="6" t="s">
        <v>37</v>
      </c>
      <c r="O266" s="6" t="s">
        <v>2140</v>
      </c>
      <c r="P266" s="6" t="s">
        <v>566</v>
      </c>
      <c r="Q266" s="12">
        <v>-3468.3571718689127</v>
      </c>
      <c r="R266" s="12" t="str">
        <f t="shared" si="4"/>
        <v>亏损店</v>
      </c>
      <c r="S266" s="12">
        <v>525</v>
      </c>
      <c r="T266" s="12">
        <v>1108220.1200000001</v>
      </c>
      <c r="U266" s="12">
        <v>123781.02</v>
      </c>
      <c r="V266" s="10" t="s">
        <v>477</v>
      </c>
      <c r="W266" s="10"/>
      <c r="X266" s="10"/>
    </row>
    <row r="267" spans="1:24" s="5" customFormat="1" hidden="1">
      <c r="A267" s="6">
        <v>266</v>
      </c>
      <c r="B267" s="6" t="s">
        <v>2122</v>
      </c>
      <c r="C267" s="6" t="s">
        <v>2177</v>
      </c>
      <c r="D267" s="6" t="s">
        <v>2190</v>
      </c>
      <c r="E267" s="6" t="s">
        <v>20</v>
      </c>
      <c r="F267" s="6" t="s">
        <v>2812</v>
      </c>
      <c r="G267" s="6" t="s">
        <v>2796</v>
      </c>
      <c r="H267" s="6" t="s">
        <v>2191</v>
      </c>
      <c r="I267" s="6" t="s">
        <v>52</v>
      </c>
      <c r="J267" s="6">
        <v>190.22</v>
      </c>
      <c r="K267" s="6" t="s">
        <v>2192</v>
      </c>
      <c r="L267" s="6" t="s">
        <v>2122</v>
      </c>
      <c r="M267" s="6" t="s">
        <v>2193</v>
      </c>
      <c r="N267" s="6" t="s">
        <v>37</v>
      </c>
      <c r="O267" s="6" t="s">
        <v>2140</v>
      </c>
      <c r="P267" s="6" t="s">
        <v>566</v>
      </c>
      <c r="Q267" s="12">
        <v>50023.015777909946</v>
      </c>
      <c r="R267" s="12" t="str">
        <f t="shared" si="4"/>
        <v>盈利店</v>
      </c>
      <c r="S267" s="12">
        <v>661</v>
      </c>
      <c r="T267" s="12">
        <v>1396673.28</v>
      </c>
      <c r="U267" s="12">
        <v>148354.28</v>
      </c>
      <c r="V267" s="10"/>
      <c r="W267" s="10"/>
      <c r="X267" s="10"/>
    </row>
    <row r="268" spans="1:24" s="5" customFormat="1" hidden="1">
      <c r="A268" s="6">
        <v>267</v>
      </c>
      <c r="B268" s="6" t="s">
        <v>2122</v>
      </c>
      <c r="C268" s="6" t="s">
        <v>2177</v>
      </c>
      <c r="D268" s="6" t="s">
        <v>2267</v>
      </c>
      <c r="E268" s="6" t="s">
        <v>20</v>
      </c>
      <c r="F268" s="6" t="e">
        <v>#N/A</v>
      </c>
      <c r="G268" s="6" t="s">
        <v>2796</v>
      </c>
      <c r="H268" s="6" t="s">
        <v>2268</v>
      </c>
      <c r="I268" s="6" t="s">
        <v>52</v>
      </c>
      <c r="J268" s="6">
        <v>110</v>
      </c>
      <c r="K268" s="6" t="s">
        <v>2269</v>
      </c>
      <c r="L268" s="6" t="s">
        <v>2252</v>
      </c>
      <c r="M268" s="6" t="s">
        <v>2270</v>
      </c>
      <c r="N268" s="6" t="s">
        <v>25</v>
      </c>
      <c r="O268" s="6" t="s">
        <v>2270</v>
      </c>
      <c r="P268" s="6" t="s">
        <v>48</v>
      </c>
      <c r="Q268" s="12" t="s">
        <v>286</v>
      </c>
      <c r="R268" s="12" t="str">
        <f t="shared" si="4"/>
        <v>盈利店</v>
      </c>
      <c r="S268" s="12" t="s">
        <v>2809</v>
      </c>
      <c r="T268" s="12" t="s">
        <v>2809</v>
      </c>
      <c r="U268" s="12" t="s">
        <v>2809</v>
      </c>
      <c r="V268" s="10" t="s">
        <v>477</v>
      </c>
      <c r="W268" s="10"/>
      <c r="X268" s="10" t="s">
        <v>2147</v>
      </c>
    </row>
    <row r="269" spans="1:24" s="5" customFormat="1" hidden="1">
      <c r="A269" s="6">
        <v>268</v>
      </c>
      <c r="B269" s="6" t="s">
        <v>2122</v>
      </c>
      <c r="C269" s="6" t="s">
        <v>2177</v>
      </c>
      <c r="D269" s="6" t="s">
        <v>2271</v>
      </c>
      <c r="E269" s="6" t="s">
        <v>20</v>
      </c>
      <c r="F269" s="6" t="e">
        <v>#N/A</v>
      </c>
      <c r="G269" s="6" t="s">
        <v>2796</v>
      </c>
      <c r="H269" s="6" t="s">
        <v>2272</v>
      </c>
      <c r="I269" s="6" t="s">
        <v>52</v>
      </c>
      <c r="J269" s="6">
        <v>110</v>
      </c>
      <c r="K269" s="6" t="s">
        <v>2273</v>
      </c>
      <c r="L269" s="6" t="s">
        <v>2252</v>
      </c>
      <c r="M269" s="6" t="s">
        <v>2270</v>
      </c>
      <c r="N269" s="6" t="s">
        <v>25</v>
      </c>
      <c r="O269" s="6" t="s">
        <v>2270</v>
      </c>
      <c r="P269" s="6" t="s">
        <v>48</v>
      </c>
      <c r="Q269" s="12" t="s">
        <v>286</v>
      </c>
      <c r="R269" s="12" t="str">
        <f t="shared" si="4"/>
        <v>盈利店</v>
      </c>
      <c r="S269" s="12" t="s">
        <v>2809</v>
      </c>
      <c r="T269" s="12" t="s">
        <v>2809</v>
      </c>
      <c r="U269" s="12" t="s">
        <v>2809</v>
      </c>
      <c r="V269" s="10" t="s">
        <v>477</v>
      </c>
      <c r="W269" s="10"/>
      <c r="X269" s="10" t="s">
        <v>2147</v>
      </c>
    </row>
    <row r="270" spans="1:24" s="5" customFormat="1" hidden="1">
      <c r="A270" s="6">
        <v>269</v>
      </c>
      <c r="B270" s="6" t="s">
        <v>2122</v>
      </c>
      <c r="C270" s="6" t="s">
        <v>2177</v>
      </c>
      <c r="D270" s="6" t="s">
        <v>2208</v>
      </c>
      <c r="E270" s="6" t="s">
        <v>20</v>
      </c>
      <c r="F270" s="6" t="s">
        <v>2810</v>
      </c>
      <c r="G270" s="6" t="s">
        <v>2796</v>
      </c>
      <c r="H270" s="6" t="s">
        <v>2209</v>
      </c>
      <c r="I270" s="6" t="s">
        <v>52</v>
      </c>
      <c r="J270" s="6">
        <v>450</v>
      </c>
      <c r="K270" s="6" t="s">
        <v>2210</v>
      </c>
      <c r="L270" s="6" t="s">
        <v>2122</v>
      </c>
      <c r="M270" s="6" t="s">
        <v>2146</v>
      </c>
      <c r="N270" s="6" t="s">
        <v>37</v>
      </c>
      <c r="O270" s="6" t="s">
        <v>2211</v>
      </c>
      <c r="P270" s="6" t="s">
        <v>566</v>
      </c>
      <c r="Q270" s="12">
        <v>-81910.108109576802</v>
      </c>
      <c r="R270" s="12" t="str">
        <f t="shared" si="4"/>
        <v>亏损店</v>
      </c>
      <c r="S270" s="12">
        <v>1035</v>
      </c>
      <c r="T270" s="12">
        <v>2120500.2999999998</v>
      </c>
      <c r="U270" s="12">
        <v>315216.09999999998</v>
      </c>
      <c r="V270" s="10" t="s">
        <v>477</v>
      </c>
      <c r="W270" s="10"/>
      <c r="X270" s="10" t="s">
        <v>2147</v>
      </c>
    </row>
    <row r="271" spans="1:24" s="5" customFormat="1">
      <c r="A271" s="6">
        <v>270</v>
      </c>
      <c r="B271" s="6" t="s">
        <v>2122</v>
      </c>
      <c r="C271" s="6" t="s">
        <v>2177</v>
      </c>
      <c r="D271" s="6" t="s">
        <v>2212</v>
      </c>
      <c r="E271" s="6" t="s">
        <v>20</v>
      </c>
      <c r="F271" s="6" t="s">
        <v>2810</v>
      </c>
      <c r="G271" s="6" t="s">
        <v>2796</v>
      </c>
      <c r="H271" s="6" t="s">
        <v>2213</v>
      </c>
      <c r="I271" s="6" t="s">
        <v>52</v>
      </c>
      <c r="J271" s="6">
        <v>550</v>
      </c>
      <c r="K271" s="6" t="s">
        <v>2214</v>
      </c>
      <c r="L271" s="6" t="s">
        <v>2122</v>
      </c>
      <c r="M271" s="6" t="s">
        <v>2134</v>
      </c>
      <c r="N271" s="6" t="s">
        <v>25</v>
      </c>
      <c r="O271" s="6" t="s">
        <v>2134</v>
      </c>
      <c r="P271" s="6" t="s">
        <v>26</v>
      </c>
      <c r="Q271" s="12">
        <v>-79763.66524396879</v>
      </c>
      <c r="R271" s="12" t="str">
        <f t="shared" si="4"/>
        <v>亏损店</v>
      </c>
      <c r="S271" s="12">
        <v>2133</v>
      </c>
      <c r="T271" s="12">
        <v>5752493.8499999996</v>
      </c>
      <c r="U271" s="12">
        <v>831700.75</v>
      </c>
      <c r="V271" s="10" t="s">
        <v>477</v>
      </c>
      <c r="W271" s="10"/>
      <c r="X271" s="10" t="s">
        <v>2215</v>
      </c>
    </row>
    <row r="272" spans="1:24" s="5" customFormat="1">
      <c r="A272" s="6">
        <v>271</v>
      </c>
      <c r="B272" s="6" t="s">
        <v>2122</v>
      </c>
      <c r="C272" s="6" t="s">
        <v>2177</v>
      </c>
      <c r="D272" s="6" t="s">
        <v>2216</v>
      </c>
      <c r="E272" s="6" t="s">
        <v>20</v>
      </c>
      <c r="F272" s="6" t="s">
        <v>2812</v>
      </c>
      <c r="G272" s="6" t="s">
        <v>2796</v>
      </c>
      <c r="H272" s="6" t="s">
        <v>2217</v>
      </c>
      <c r="I272" s="6" t="s">
        <v>52</v>
      </c>
      <c r="J272" s="6">
        <v>210</v>
      </c>
      <c r="K272" s="6" t="s">
        <v>2218</v>
      </c>
      <c r="L272" s="6" t="s">
        <v>2122</v>
      </c>
      <c r="M272" s="6" t="s">
        <v>2219</v>
      </c>
      <c r="N272" s="6" t="s">
        <v>25</v>
      </c>
      <c r="O272" s="6" t="s">
        <v>2211</v>
      </c>
      <c r="P272" s="6" t="s">
        <v>566</v>
      </c>
      <c r="Q272" s="12">
        <v>0</v>
      </c>
      <c r="R272" s="12" t="str">
        <f t="shared" si="4"/>
        <v>盈利店</v>
      </c>
      <c r="S272" s="12">
        <v>237</v>
      </c>
      <c r="T272" s="12">
        <v>481341.65</v>
      </c>
      <c r="U272" s="12">
        <v>66906.95</v>
      </c>
      <c r="V272" s="10" t="s">
        <v>477</v>
      </c>
      <c r="W272" s="10"/>
      <c r="X272" s="10" t="s">
        <v>2147</v>
      </c>
    </row>
    <row r="273" spans="1:24" s="5" customFormat="1">
      <c r="A273" s="6">
        <v>272</v>
      </c>
      <c r="B273" s="6" t="s">
        <v>2122</v>
      </c>
      <c r="C273" s="6" t="s">
        <v>2177</v>
      </c>
      <c r="D273" s="6" t="s">
        <v>2233</v>
      </c>
      <c r="E273" s="6" t="s">
        <v>20</v>
      </c>
      <c r="F273" s="6" t="s">
        <v>2810</v>
      </c>
      <c r="G273" s="6" t="s">
        <v>2796</v>
      </c>
      <c r="H273" s="6" t="s">
        <v>2234</v>
      </c>
      <c r="I273" s="6" t="s">
        <v>52</v>
      </c>
      <c r="J273" s="6">
        <v>50</v>
      </c>
      <c r="K273" s="6" t="s">
        <v>2235</v>
      </c>
      <c r="L273" s="6" t="s">
        <v>2122</v>
      </c>
      <c r="M273" s="6" t="s">
        <v>2176</v>
      </c>
      <c r="N273" s="6" t="s">
        <v>25</v>
      </c>
      <c r="O273" s="6" t="s">
        <v>2176</v>
      </c>
      <c r="P273" s="6" t="s">
        <v>566</v>
      </c>
      <c r="Q273" s="12">
        <v>248580.41460193382</v>
      </c>
      <c r="R273" s="12" t="str">
        <f t="shared" si="4"/>
        <v>盈利店</v>
      </c>
      <c r="S273" s="12">
        <v>1332</v>
      </c>
      <c r="T273" s="12">
        <v>4224731.8</v>
      </c>
      <c r="U273" s="12">
        <v>574389.30000000005</v>
      </c>
      <c r="V273" s="10"/>
      <c r="W273" s="10"/>
      <c r="X273" s="10"/>
    </row>
    <row r="274" spans="1:24" s="5" customFormat="1">
      <c r="A274" s="6">
        <v>273</v>
      </c>
      <c r="B274" s="6" t="s">
        <v>2122</v>
      </c>
      <c r="C274" s="6" t="s">
        <v>2123</v>
      </c>
      <c r="D274" s="6" t="s">
        <v>2136</v>
      </c>
      <c r="E274" s="6" t="s">
        <v>20</v>
      </c>
      <c r="F274" s="6" t="s">
        <v>2811</v>
      </c>
      <c r="G274" s="6" t="s">
        <v>2796</v>
      </c>
      <c r="H274" s="6" t="s">
        <v>2137</v>
      </c>
      <c r="I274" s="6" t="s">
        <v>52</v>
      </c>
      <c r="J274" s="6">
        <v>319.69</v>
      </c>
      <c r="K274" s="6" t="s">
        <v>2138</v>
      </c>
      <c r="L274" s="6" t="s">
        <v>2122</v>
      </c>
      <c r="M274" s="6" t="s">
        <v>2139</v>
      </c>
      <c r="N274" s="6" t="s">
        <v>37</v>
      </c>
      <c r="O274" s="6" t="s">
        <v>2140</v>
      </c>
      <c r="P274" s="6" t="s">
        <v>566</v>
      </c>
      <c r="Q274" s="12">
        <v>541347.3369423257</v>
      </c>
      <c r="R274" s="12" t="str">
        <f t="shared" si="4"/>
        <v>盈利店</v>
      </c>
      <c r="S274" s="12">
        <v>3827</v>
      </c>
      <c r="T274" s="12">
        <v>9564997.3399999999</v>
      </c>
      <c r="U274" s="12">
        <v>1453889.84</v>
      </c>
      <c r="V274" s="10" t="s">
        <v>477</v>
      </c>
      <c r="W274" s="10"/>
      <c r="X274" s="10" t="s">
        <v>2141</v>
      </c>
    </row>
    <row r="275" spans="1:24" s="5" customFormat="1">
      <c r="A275" s="6">
        <v>274</v>
      </c>
      <c r="B275" s="6" t="s">
        <v>2122</v>
      </c>
      <c r="C275" s="6" t="s">
        <v>2123</v>
      </c>
      <c r="D275" s="6" t="s">
        <v>2142</v>
      </c>
      <c r="E275" s="6" t="s">
        <v>20</v>
      </c>
      <c r="F275" s="6" t="s">
        <v>2812</v>
      </c>
      <c r="G275" s="6" t="s">
        <v>2796</v>
      </c>
      <c r="H275" s="6" t="s">
        <v>2143</v>
      </c>
      <c r="I275" s="6" t="s">
        <v>52</v>
      </c>
      <c r="J275" s="6">
        <v>200</v>
      </c>
      <c r="K275" s="6" t="s">
        <v>2144</v>
      </c>
      <c r="L275" s="6" t="s">
        <v>2122</v>
      </c>
      <c r="M275" s="6" t="s">
        <v>2145</v>
      </c>
      <c r="N275" s="6" t="s">
        <v>37</v>
      </c>
      <c r="O275" s="6" t="s">
        <v>2211</v>
      </c>
      <c r="P275" s="6" t="s">
        <v>566</v>
      </c>
      <c r="Q275" s="12">
        <v>-23917.329635742506</v>
      </c>
      <c r="R275" s="12" t="str">
        <f t="shared" si="4"/>
        <v>亏损店</v>
      </c>
      <c r="S275" s="12">
        <v>795</v>
      </c>
      <c r="T275" s="12">
        <v>2639826.7999999998</v>
      </c>
      <c r="U275" s="12">
        <v>283255.3</v>
      </c>
      <c r="V275" s="10"/>
      <c r="W275" s="10"/>
      <c r="X275" s="10" t="s">
        <v>2147</v>
      </c>
    </row>
    <row r="276" spans="1:24" s="5" customFormat="1">
      <c r="A276" s="6">
        <v>275</v>
      </c>
      <c r="B276" s="6" t="s">
        <v>2122</v>
      </c>
      <c r="C276" s="6" t="s">
        <v>2123</v>
      </c>
      <c r="D276" s="6" t="s">
        <v>2158</v>
      </c>
      <c r="E276" s="6" t="s">
        <v>20</v>
      </c>
      <c r="F276" s="6" t="s">
        <v>2810</v>
      </c>
      <c r="G276" s="6" t="s">
        <v>2796</v>
      </c>
      <c r="H276" s="6" t="s">
        <v>2159</v>
      </c>
      <c r="I276" s="6" t="s">
        <v>52</v>
      </c>
      <c r="J276" s="6">
        <v>473.76</v>
      </c>
      <c r="K276" s="6" t="s">
        <v>2160</v>
      </c>
      <c r="L276" s="6" t="s">
        <v>2122</v>
      </c>
      <c r="M276" s="6" t="s">
        <v>2161</v>
      </c>
      <c r="N276" s="6" t="s">
        <v>37</v>
      </c>
      <c r="O276" s="6" t="s">
        <v>2128</v>
      </c>
      <c r="P276" s="6" t="s">
        <v>48</v>
      </c>
      <c r="Q276" s="12">
        <v>64240.809739552045</v>
      </c>
      <c r="R276" s="12" t="str">
        <f t="shared" si="4"/>
        <v>盈利店</v>
      </c>
      <c r="S276" s="12">
        <v>1512</v>
      </c>
      <c r="T276" s="12">
        <v>3958398.63</v>
      </c>
      <c r="U276" s="12">
        <v>642943.13</v>
      </c>
      <c r="V276" s="10" t="s">
        <v>477</v>
      </c>
      <c r="W276" s="10"/>
      <c r="X276" s="10" t="s">
        <v>2162</v>
      </c>
    </row>
    <row r="277" spans="1:24" s="5" customFormat="1">
      <c r="A277" s="6">
        <v>276</v>
      </c>
      <c r="B277" s="6" t="s">
        <v>2122</v>
      </c>
      <c r="C277" s="6" t="s">
        <v>2123</v>
      </c>
      <c r="D277" s="6" t="s">
        <v>2163</v>
      </c>
      <c r="E277" s="6" t="s">
        <v>20</v>
      </c>
      <c r="F277" s="6" t="s">
        <v>2812</v>
      </c>
      <c r="G277" s="6" t="s">
        <v>2796</v>
      </c>
      <c r="H277" s="6" t="s">
        <v>2164</v>
      </c>
      <c r="I277" s="6" t="s">
        <v>52</v>
      </c>
      <c r="J277" s="6">
        <v>814</v>
      </c>
      <c r="K277" s="6" t="s">
        <v>2165</v>
      </c>
      <c r="L277" s="6" t="s">
        <v>2122</v>
      </c>
      <c r="M277" s="6" t="s">
        <v>2134</v>
      </c>
      <c r="N277" s="6" t="s">
        <v>31</v>
      </c>
      <c r="O277" s="6" t="s">
        <v>2134</v>
      </c>
      <c r="P277" s="6" t="s">
        <v>26</v>
      </c>
      <c r="Q277" s="12">
        <v>732324.38312365685</v>
      </c>
      <c r="R277" s="12" t="str">
        <f t="shared" si="4"/>
        <v>盈利店</v>
      </c>
      <c r="S277" s="12">
        <v>7563</v>
      </c>
      <c r="T277" s="12">
        <v>22388339.190000001</v>
      </c>
      <c r="U277" s="12">
        <v>2974426.21</v>
      </c>
      <c r="V277" s="10" t="s">
        <v>477</v>
      </c>
      <c r="W277" s="10"/>
      <c r="X277" s="10" t="s">
        <v>2166</v>
      </c>
    </row>
    <row r="278" spans="1:24" s="5" customFormat="1">
      <c r="A278" s="6">
        <v>277</v>
      </c>
      <c r="B278" s="6" t="s">
        <v>2122</v>
      </c>
      <c r="C278" s="6" t="s">
        <v>2245</v>
      </c>
      <c r="D278" s="6" t="s">
        <v>2246</v>
      </c>
      <c r="E278" s="6" t="s">
        <v>20</v>
      </c>
      <c r="F278" s="6" t="s">
        <v>2810</v>
      </c>
      <c r="G278" s="6" t="s">
        <v>2796</v>
      </c>
      <c r="H278" s="6" t="s">
        <v>2247</v>
      </c>
      <c r="I278" s="6" t="s">
        <v>22</v>
      </c>
      <c r="J278" s="6">
        <v>157.72</v>
      </c>
      <c r="K278" s="6" t="s">
        <v>2248</v>
      </c>
      <c r="L278" s="6" t="s">
        <v>2122</v>
      </c>
      <c r="M278" s="6" t="s">
        <v>2134</v>
      </c>
      <c r="N278" s="6" t="s">
        <v>31</v>
      </c>
      <c r="O278" s="6" t="s">
        <v>2134</v>
      </c>
      <c r="P278" s="6" t="s">
        <v>26</v>
      </c>
      <c r="Q278" s="12">
        <v>-31637.536976741012</v>
      </c>
      <c r="R278" s="12" t="str">
        <f t="shared" si="4"/>
        <v>亏损店</v>
      </c>
      <c r="S278" s="12">
        <v>900</v>
      </c>
      <c r="T278" s="12">
        <v>2588986.1999999997</v>
      </c>
      <c r="U278" s="12">
        <v>330879.2</v>
      </c>
      <c r="V278" s="10" t="s">
        <v>477</v>
      </c>
      <c r="W278" s="10"/>
      <c r="X278" s="10"/>
    </row>
    <row r="279" spans="1:24" s="5" customFormat="1">
      <c r="A279" s="6">
        <v>278</v>
      </c>
      <c r="B279" s="6" t="s">
        <v>2122</v>
      </c>
      <c r="C279" s="6" t="s">
        <v>2245</v>
      </c>
      <c r="D279" s="6" t="s">
        <v>2281</v>
      </c>
      <c r="E279" s="6" t="s">
        <v>20</v>
      </c>
      <c r="F279" s="6" t="s">
        <v>2812</v>
      </c>
      <c r="G279" s="6" t="s">
        <v>2796</v>
      </c>
      <c r="H279" s="6" t="s">
        <v>2282</v>
      </c>
      <c r="I279" s="6" t="s">
        <v>22</v>
      </c>
      <c r="J279" s="6">
        <v>144.94999999999999</v>
      </c>
      <c r="K279" s="6" t="s">
        <v>2283</v>
      </c>
      <c r="L279" s="6" t="s">
        <v>2122</v>
      </c>
      <c r="M279" s="6" t="s">
        <v>2134</v>
      </c>
      <c r="N279" s="6" t="s">
        <v>31</v>
      </c>
      <c r="O279" s="6" t="s">
        <v>2134</v>
      </c>
      <c r="P279" s="6" t="s">
        <v>26</v>
      </c>
      <c r="Q279" s="12">
        <v>33120.905031214344</v>
      </c>
      <c r="R279" s="12" t="str">
        <f t="shared" si="4"/>
        <v>盈利店</v>
      </c>
      <c r="S279" s="12">
        <v>546</v>
      </c>
      <c r="T279" s="12">
        <v>1357916.18</v>
      </c>
      <c r="U279" s="12">
        <v>193163.48</v>
      </c>
      <c r="V279" s="10"/>
      <c r="W279" s="10"/>
      <c r="X279" s="10"/>
    </row>
    <row r="280" spans="1:24" s="5" customFormat="1">
      <c r="A280" s="6">
        <v>279</v>
      </c>
      <c r="B280" s="6" t="s">
        <v>2122</v>
      </c>
      <c r="C280" s="6" t="s">
        <v>2298</v>
      </c>
      <c r="D280" s="6" t="s">
        <v>2299</v>
      </c>
      <c r="E280" s="6" t="s">
        <v>20</v>
      </c>
      <c r="F280" s="6" t="s">
        <v>2810</v>
      </c>
      <c r="G280" s="6" t="s">
        <v>2796</v>
      </c>
      <c r="H280" s="6" t="s">
        <v>2300</v>
      </c>
      <c r="I280" s="6" t="s">
        <v>22</v>
      </c>
      <c r="J280" s="6">
        <v>300</v>
      </c>
      <c r="K280" s="6" t="s">
        <v>2301</v>
      </c>
      <c r="L280" s="6" t="s">
        <v>2122</v>
      </c>
      <c r="M280" s="6" t="s">
        <v>2161</v>
      </c>
      <c r="N280" s="6" t="s">
        <v>37</v>
      </c>
      <c r="O280" s="6" t="s">
        <v>2128</v>
      </c>
      <c r="P280" s="6" t="s">
        <v>48</v>
      </c>
      <c r="Q280" s="12">
        <v>79109.259926121886</v>
      </c>
      <c r="R280" s="12" t="str">
        <f t="shared" si="4"/>
        <v>盈利店</v>
      </c>
      <c r="S280" s="12">
        <v>772</v>
      </c>
      <c r="T280" s="12">
        <v>1861589.6600000001</v>
      </c>
      <c r="U280" s="12">
        <v>308128.36</v>
      </c>
      <c r="V280" s="10" t="s">
        <v>477</v>
      </c>
      <c r="W280" s="10"/>
      <c r="X280" s="10"/>
    </row>
    <row r="281" spans="1:24" s="5" customFormat="1">
      <c r="A281" s="6">
        <v>280</v>
      </c>
      <c r="B281" s="6" t="s">
        <v>2302</v>
      </c>
      <c r="C281" s="6" t="s">
        <v>2303</v>
      </c>
      <c r="D281" s="7" t="s">
        <v>2304</v>
      </c>
      <c r="E281" s="6" t="s">
        <v>20</v>
      </c>
      <c r="F281" s="6" t="s">
        <v>2812</v>
      </c>
      <c r="G281" s="6" t="s">
        <v>2796</v>
      </c>
      <c r="H281" s="6" t="s">
        <v>2305</v>
      </c>
      <c r="I281" s="6" t="s">
        <v>22</v>
      </c>
      <c r="J281" s="6">
        <v>120</v>
      </c>
      <c r="K281" s="6" t="s">
        <v>2306</v>
      </c>
      <c r="L281" s="6" t="s">
        <v>2302</v>
      </c>
      <c r="M281" s="6" t="s">
        <v>2307</v>
      </c>
      <c r="N281" s="6" t="s">
        <v>181</v>
      </c>
      <c r="O281" s="6" t="s">
        <v>2308</v>
      </c>
      <c r="P281" s="6" t="s">
        <v>26</v>
      </c>
      <c r="Q281" s="12">
        <v>-444459.51999999996</v>
      </c>
      <c r="R281" s="12" t="str">
        <f t="shared" si="4"/>
        <v>亏损店</v>
      </c>
      <c r="S281" s="12">
        <v>311</v>
      </c>
      <c r="T281" s="12">
        <v>1180249.49</v>
      </c>
      <c r="U281" s="12">
        <v>244757.29</v>
      </c>
      <c r="V281" s="10"/>
      <c r="W281" s="10"/>
      <c r="X281" s="10"/>
    </row>
    <row r="282" spans="1:24" s="5" customFormat="1">
      <c r="A282" s="6">
        <v>281</v>
      </c>
      <c r="B282" s="6" t="s">
        <v>2302</v>
      </c>
      <c r="C282" s="6" t="s">
        <v>2309</v>
      </c>
      <c r="D282" s="7" t="s">
        <v>2313</v>
      </c>
      <c r="E282" s="6" t="s">
        <v>20</v>
      </c>
      <c r="F282" s="6" t="s">
        <v>2810</v>
      </c>
      <c r="G282" s="6" t="s">
        <v>2796</v>
      </c>
      <c r="H282" s="6" t="s">
        <v>2314</v>
      </c>
      <c r="I282" s="6" t="s">
        <v>52</v>
      </c>
      <c r="J282" s="6">
        <v>40</v>
      </c>
      <c r="K282" s="6" t="s">
        <v>2315</v>
      </c>
      <c r="L282" s="6" t="s">
        <v>2302</v>
      </c>
      <c r="M282" s="6" t="s">
        <v>2316</v>
      </c>
      <c r="N282" s="6" t="s">
        <v>181</v>
      </c>
      <c r="O282" s="6" t="s">
        <v>2308</v>
      </c>
      <c r="P282" s="6" t="s">
        <v>26</v>
      </c>
      <c r="Q282" s="12">
        <v>-14936.270000000004</v>
      </c>
      <c r="R282" s="12" t="str">
        <f t="shared" si="4"/>
        <v>亏损店</v>
      </c>
      <c r="S282" s="12">
        <v>1101</v>
      </c>
      <c r="T282" s="12">
        <v>3970882.35</v>
      </c>
      <c r="U282" s="12">
        <v>683293.03</v>
      </c>
      <c r="V282" s="10"/>
      <c r="W282" s="10"/>
      <c r="X282" s="10"/>
    </row>
    <row r="283" spans="1:24" s="5" customFormat="1">
      <c r="A283" s="6">
        <v>282</v>
      </c>
      <c r="B283" s="6" t="s">
        <v>2302</v>
      </c>
      <c r="C283" s="6" t="s">
        <v>2309</v>
      </c>
      <c r="D283" s="7" t="s">
        <v>2317</v>
      </c>
      <c r="E283" s="6" t="s">
        <v>20</v>
      </c>
      <c r="F283" s="6" t="s">
        <v>2812</v>
      </c>
      <c r="G283" s="6" t="s">
        <v>2796</v>
      </c>
      <c r="H283" s="6" t="s">
        <v>2318</v>
      </c>
      <c r="I283" s="6" t="s">
        <v>52</v>
      </c>
      <c r="J283" s="6">
        <v>75</v>
      </c>
      <c r="K283" s="6" t="s">
        <v>2319</v>
      </c>
      <c r="L283" s="6" t="s">
        <v>2302</v>
      </c>
      <c r="M283" s="6" t="s">
        <v>2320</v>
      </c>
      <c r="N283" s="6" t="s">
        <v>181</v>
      </c>
      <c r="O283" s="6" t="s">
        <v>2308</v>
      </c>
      <c r="P283" s="6" t="s">
        <v>26</v>
      </c>
      <c r="Q283" s="12">
        <v>-79752.639999999999</v>
      </c>
      <c r="R283" s="12" t="str">
        <f t="shared" si="4"/>
        <v>亏损店</v>
      </c>
      <c r="S283" s="12">
        <v>343</v>
      </c>
      <c r="T283" s="12">
        <v>788156.61</v>
      </c>
      <c r="U283" s="12">
        <v>127613.91</v>
      </c>
      <c r="V283" s="10" t="s">
        <v>635</v>
      </c>
      <c r="W283" s="10">
        <v>2021.8</v>
      </c>
      <c r="X283" s="10"/>
    </row>
    <row r="284" spans="1:24" s="5" customFormat="1">
      <c r="A284" s="6">
        <v>283</v>
      </c>
      <c r="B284" s="6" t="s">
        <v>2302</v>
      </c>
      <c r="C284" s="6" t="s">
        <v>2309</v>
      </c>
      <c r="D284" s="7" t="s">
        <v>2321</v>
      </c>
      <c r="E284" s="6" t="s">
        <v>20</v>
      </c>
      <c r="F284" s="6" t="s">
        <v>2810</v>
      </c>
      <c r="G284" s="6" t="s">
        <v>2796</v>
      </c>
      <c r="H284" s="6" t="s">
        <v>2322</v>
      </c>
      <c r="I284" s="6" t="s">
        <v>52</v>
      </c>
      <c r="J284" s="6">
        <v>100</v>
      </c>
      <c r="K284" s="6" t="s">
        <v>2323</v>
      </c>
      <c r="L284" s="6" t="s">
        <v>2302</v>
      </c>
      <c r="M284" s="6" t="s">
        <v>2316</v>
      </c>
      <c r="N284" s="6" t="s">
        <v>181</v>
      </c>
      <c r="O284" s="6" t="s">
        <v>2308</v>
      </c>
      <c r="P284" s="6" t="s">
        <v>26</v>
      </c>
      <c r="Q284" s="12">
        <v>-52544.689999999995</v>
      </c>
      <c r="R284" s="12" t="str">
        <f t="shared" si="4"/>
        <v>亏损店</v>
      </c>
      <c r="S284" s="12">
        <v>758</v>
      </c>
      <c r="T284" s="12">
        <v>2110473.48</v>
      </c>
      <c r="U284" s="12">
        <v>410179.98</v>
      </c>
      <c r="V284" s="10"/>
      <c r="W284" s="10"/>
      <c r="X284" s="10"/>
    </row>
    <row r="285" spans="1:24" s="5" customFormat="1">
      <c r="A285" s="6">
        <v>284</v>
      </c>
      <c r="B285" s="6" t="s">
        <v>2302</v>
      </c>
      <c r="C285" s="6" t="s">
        <v>2309</v>
      </c>
      <c r="D285" s="7" t="s">
        <v>2324</v>
      </c>
      <c r="E285" s="6" t="s">
        <v>20</v>
      </c>
      <c r="F285" s="6" t="s">
        <v>2811</v>
      </c>
      <c r="G285" s="6" t="s">
        <v>2796</v>
      </c>
      <c r="H285" s="6" t="s">
        <v>2325</v>
      </c>
      <c r="I285" s="6" t="s">
        <v>52</v>
      </c>
      <c r="J285" s="6">
        <v>170</v>
      </c>
      <c r="K285" s="6" t="s">
        <v>2326</v>
      </c>
      <c r="L285" s="6" t="s">
        <v>2302</v>
      </c>
      <c r="M285" s="6" t="s">
        <v>2307</v>
      </c>
      <c r="N285" s="6" t="s">
        <v>181</v>
      </c>
      <c r="O285" s="6" t="s">
        <v>2308</v>
      </c>
      <c r="P285" s="6" t="s">
        <v>26</v>
      </c>
      <c r="Q285" s="12">
        <v>-29513.360000000001</v>
      </c>
      <c r="R285" s="12" t="str">
        <f t="shared" si="4"/>
        <v>亏损店</v>
      </c>
      <c r="S285" s="12">
        <v>2980</v>
      </c>
      <c r="T285" s="12">
        <v>9213716.9900000002</v>
      </c>
      <c r="U285" s="12">
        <v>1163258.3899999999</v>
      </c>
      <c r="V285" s="10"/>
      <c r="W285" s="10"/>
      <c r="X285" s="10"/>
    </row>
    <row r="286" spans="1:24" s="5" customFormat="1">
      <c r="A286" s="6">
        <v>285</v>
      </c>
      <c r="B286" s="6" t="s">
        <v>2302</v>
      </c>
      <c r="C286" s="6" t="s">
        <v>2309</v>
      </c>
      <c r="D286" s="7" t="s">
        <v>2331</v>
      </c>
      <c r="E286" s="6" t="s">
        <v>20</v>
      </c>
      <c r="F286" s="6" t="s">
        <v>2812</v>
      </c>
      <c r="G286" s="6" t="s">
        <v>2796</v>
      </c>
      <c r="H286" s="6" t="s">
        <v>2332</v>
      </c>
      <c r="I286" s="6" t="s">
        <v>52</v>
      </c>
      <c r="J286" s="6">
        <v>160</v>
      </c>
      <c r="K286" s="6" t="s">
        <v>2333</v>
      </c>
      <c r="L286" s="6" t="s">
        <v>2302</v>
      </c>
      <c r="M286" s="6" t="s">
        <v>2316</v>
      </c>
      <c r="N286" s="6" t="s">
        <v>181</v>
      </c>
      <c r="O286" s="6" t="s">
        <v>2308</v>
      </c>
      <c r="P286" s="6" t="s">
        <v>26</v>
      </c>
      <c r="Q286" s="12">
        <v>-156282.06</v>
      </c>
      <c r="R286" s="12" t="str">
        <f t="shared" si="4"/>
        <v>亏损店</v>
      </c>
      <c r="S286" s="12">
        <v>409</v>
      </c>
      <c r="T286" s="12">
        <v>1125075.5900000001</v>
      </c>
      <c r="U286" s="12">
        <v>205711.19</v>
      </c>
      <c r="V286" s="10"/>
      <c r="W286" s="10"/>
      <c r="X286" s="10"/>
    </row>
    <row r="287" spans="1:24" s="5" customFormat="1">
      <c r="A287" s="6">
        <v>286</v>
      </c>
      <c r="B287" s="6" t="s">
        <v>2302</v>
      </c>
      <c r="C287" s="6" t="s">
        <v>2334</v>
      </c>
      <c r="D287" s="7" t="s">
        <v>2335</v>
      </c>
      <c r="E287" s="6" t="s">
        <v>20</v>
      </c>
      <c r="F287" s="6" t="s">
        <v>2810</v>
      </c>
      <c r="G287" s="6" t="s">
        <v>2796</v>
      </c>
      <c r="H287" s="6" t="s">
        <v>2336</v>
      </c>
      <c r="I287" s="6" t="s">
        <v>52</v>
      </c>
      <c r="J287" s="6">
        <v>200</v>
      </c>
      <c r="K287" s="6" t="s">
        <v>2337</v>
      </c>
      <c r="L287" s="6" t="s">
        <v>2302</v>
      </c>
      <c r="M287" s="6" t="s">
        <v>2338</v>
      </c>
      <c r="N287" s="6" t="s">
        <v>181</v>
      </c>
      <c r="O287" s="6" t="s">
        <v>2308</v>
      </c>
      <c r="P287" s="6" t="s">
        <v>26</v>
      </c>
      <c r="Q287" s="12">
        <v>-208681.75</v>
      </c>
      <c r="R287" s="12" t="str">
        <f t="shared" si="4"/>
        <v>亏损店</v>
      </c>
      <c r="S287" s="12">
        <v>1062</v>
      </c>
      <c r="T287" s="12">
        <v>3470884.18</v>
      </c>
      <c r="U287" s="12">
        <v>564934.88</v>
      </c>
      <c r="V287" s="10"/>
      <c r="W287" s="10"/>
      <c r="X287" s="10"/>
    </row>
    <row r="288" spans="1:24" s="5" customFormat="1">
      <c r="A288" s="6">
        <v>287</v>
      </c>
      <c r="B288" s="6" t="s">
        <v>2302</v>
      </c>
      <c r="C288" s="6" t="s">
        <v>2309</v>
      </c>
      <c r="D288" s="7" t="s">
        <v>2339</v>
      </c>
      <c r="E288" s="6" t="s">
        <v>20</v>
      </c>
      <c r="F288" s="6" t="s">
        <v>2810</v>
      </c>
      <c r="G288" s="6" t="s">
        <v>2796</v>
      </c>
      <c r="H288" s="6" t="s">
        <v>2340</v>
      </c>
      <c r="I288" s="6" t="s">
        <v>52</v>
      </c>
      <c r="J288" s="6">
        <v>200</v>
      </c>
      <c r="K288" s="6" t="s">
        <v>2341</v>
      </c>
      <c r="L288" s="6" t="s">
        <v>2302</v>
      </c>
      <c r="M288" s="6" t="s">
        <v>2316</v>
      </c>
      <c r="N288" s="6" t="s">
        <v>181</v>
      </c>
      <c r="O288" s="6" t="s">
        <v>2308</v>
      </c>
      <c r="P288" s="6" t="s">
        <v>26</v>
      </c>
      <c r="Q288" s="12">
        <v>-25013.79</v>
      </c>
      <c r="R288" s="12" t="str">
        <f t="shared" si="4"/>
        <v>亏损店</v>
      </c>
      <c r="S288" s="12">
        <v>740</v>
      </c>
      <c r="T288" s="12">
        <v>2394864.9900000002</v>
      </c>
      <c r="U288" s="12">
        <v>368875.99</v>
      </c>
      <c r="V288" s="10"/>
      <c r="W288" s="10"/>
      <c r="X288" s="10"/>
    </row>
    <row r="289" spans="1:24" s="5" customFormat="1">
      <c r="A289" s="6">
        <v>288</v>
      </c>
      <c r="B289" s="6" t="s">
        <v>2302</v>
      </c>
      <c r="C289" s="6" t="s">
        <v>2309</v>
      </c>
      <c r="D289" s="7" t="s">
        <v>2342</v>
      </c>
      <c r="E289" s="6" t="s">
        <v>20</v>
      </c>
      <c r="F289" s="6" t="s">
        <v>2812</v>
      </c>
      <c r="G289" s="6" t="s">
        <v>2796</v>
      </c>
      <c r="H289" s="6" t="s">
        <v>2343</v>
      </c>
      <c r="I289" s="6" t="s">
        <v>52</v>
      </c>
      <c r="J289" s="6">
        <v>70</v>
      </c>
      <c r="K289" s="6" t="s">
        <v>2344</v>
      </c>
      <c r="L289" s="6" t="s">
        <v>2302</v>
      </c>
      <c r="M289" s="6" t="s">
        <v>2345</v>
      </c>
      <c r="N289" s="6" t="s">
        <v>181</v>
      </c>
      <c r="O289" s="6" t="s">
        <v>2308</v>
      </c>
      <c r="P289" s="6" t="s">
        <v>26</v>
      </c>
      <c r="Q289" s="12">
        <v>-175720.62</v>
      </c>
      <c r="R289" s="12" t="str">
        <f t="shared" si="4"/>
        <v>亏损店</v>
      </c>
      <c r="S289" s="12">
        <v>495</v>
      </c>
      <c r="T289" s="12">
        <v>1610370.04</v>
      </c>
      <c r="U289" s="12">
        <v>84245.54</v>
      </c>
      <c r="V289" s="10"/>
      <c r="W289" s="10"/>
      <c r="X289" s="10"/>
    </row>
    <row r="290" spans="1:24" s="5" customFormat="1">
      <c r="A290" s="6">
        <v>289</v>
      </c>
      <c r="B290" s="6" t="s">
        <v>2302</v>
      </c>
      <c r="C290" s="6" t="s">
        <v>2309</v>
      </c>
      <c r="D290" s="7" t="s">
        <v>2346</v>
      </c>
      <c r="E290" s="6" t="s">
        <v>20</v>
      </c>
      <c r="F290" s="6" t="s">
        <v>2810</v>
      </c>
      <c r="G290" s="6" t="s">
        <v>2796</v>
      </c>
      <c r="H290" s="6" t="s">
        <v>2347</v>
      </c>
      <c r="I290" s="6" t="s">
        <v>52</v>
      </c>
      <c r="J290" s="6">
        <v>40</v>
      </c>
      <c r="K290" s="6" t="s">
        <v>2348</v>
      </c>
      <c r="L290" s="6" t="s">
        <v>2302</v>
      </c>
      <c r="M290" s="6" t="s">
        <v>2307</v>
      </c>
      <c r="N290" s="6" t="s">
        <v>181</v>
      </c>
      <c r="O290" s="6" t="s">
        <v>2308</v>
      </c>
      <c r="P290" s="6" t="s">
        <v>26</v>
      </c>
      <c r="Q290" s="12">
        <v>27619.119999999981</v>
      </c>
      <c r="R290" s="12" t="str">
        <f t="shared" si="4"/>
        <v>盈利店</v>
      </c>
      <c r="S290" s="12">
        <v>801</v>
      </c>
      <c r="T290" s="12">
        <v>2509852.6</v>
      </c>
      <c r="U290" s="12">
        <v>465138.5</v>
      </c>
      <c r="V290" s="10"/>
      <c r="W290" s="10"/>
      <c r="X290" s="10"/>
    </row>
    <row r="291" spans="1:24" s="5" customFormat="1">
      <c r="A291" s="6">
        <v>290</v>
      </c>
      <c r="B291" s="6" t="s">
        <v>2353</v>
      </c>
      <c r="C291" s="6" t="s">
        <v>2396</v>
      </c>
      <c r="D291" s="6" t="s">
        <v>2397</v>
      </c>
      <c r="E291" s="6" t="s">
        <v>20</v>
      </c>
      <c r="F291" s="6" t="s">
        <v>2810</v>
      </c>
      <c r="G291" s="6" t="s">
        <v>2796</v>
      </c>
      <c r="H291" s="6" t="s">
        <v>2398</v>
      </c>
      <c r="I291" s="6" t="s">
        <v>52</v>
      </c>
      <c r="J291" s="6">
        <v>100</v>
      </c>
      <c r="K291" s="6" t="s">
        <v>2399</v>
      </c>
      <c r="L291" s="6" t="s">
        <v>1557</v>
      </c>
      <c r="M291" s="6" t="s">
        <v>2400</v>
      </c>
      <c r="N291" s="6" t="s">
        <v>373</v>
      </c>
      <c r="O291" s="6" t="s">
        <v>2358</v>
      </c>
      <c r="P291" s="6" t="s">
        <v>359</v>
      </c>
      <c r="Q291" s="12">
        <v>-138870.43</v>
      </c>
      <c r="R291" s="12" t="str">
        <f t="shared" si="4"/>
        <v>亏损店</v>
      </c>
      <c r="S291" s="12">
        <v>931</v>
      </c>
      <c r="T291" s="12">
        <v>2896156.02</v>
      </c>
      <c r="U291" s="12">
        <v>372939.29</v>
      </c>
      <c r="V291" s="10"/>
      <c r="W291" s="22"/>
      <c r="X291" s="10"/>
    </row>
    <row r="292" spans="1:24" s="5" customFormat="1">
      <c r="A292" s="6">
        <v>291</v>
      </c>
      <c r="B292" s="6" t="s">
        <v>2353</v>
      </c>
      <c r="C292" s="6" t="s">
        <v>2396</v>
      </c>
      <c r="D292" s="6" t="s">
        <v>2401</v>
      </c>
      <c r="E292" s="6" t="s">
        <v>20</v>
      </c>
      <c r="F292" s="6" t="s">
        <v>2812</v>
      </c>
      <c r="G292" s="6" t="s">
        <v>2796</v>
      </c>
      <c r="H292" s="6" t="s">
        <v>2402</v>
      </c>
      <c r="I292" s="6" t="s">
        <v>52</v>
      </c>
      <c r="J292" s="6">
        <v>96</v>
      </c>
      <c r="K292" s="6" t="s">
        <v>2403</v>
      </c>
      <c r="L292" s="6" t="s">
        <v>1557</v>
      </c>
      <c r="M292" s="6" t="s">
        <v>2404</v>
      </c>
      <c r="N292" s="6" t="s">
        <v>373</v>
      </c>
      <c r="O292" s="6" t="s">
        <v>2358</v>
      </c>
      <c r="P292" s="6" t="s">
        <v>359</v>
      </c>
      <c r="Q292" s="12">
        <v>-125770.58000000002</v>
      </c>
      <c r="R292" s="12" t="str">
        <f t="shared" si="4"/>
        <v>亏损店</v>
      </c>
      <c r="S292" s="12">
        <v>258</v>
      </c>
      <c r="T292" s="12">
        <v>516541</v>
      </c>
      <c r="U292" s="12">
        <v>36582.58</v>
      </c>
      <c r="V292" s="10" t="s">
        <v>477</v>
      </c>
      <c r="W292" s="10"/>
      <c r="X292" s="10" t="s">
        <v>477</v>
      </c>
    </row>
    <row r="293" spans="1:24" s="5" customFormat="1">
      <c r="A293" s="6">
        <v>292</v>
      </c>
      <c r="B293" s="6" t="s">
        <v>2353</v>
      </c>
      <c r="C293" s="6" t="s">
        <v>2396</v>
      </c>
      <c r="D293" s="6" t="s">
        <v>2405</v>
      </c>
      <c r="E293" s="6" t="s">
        <v>20</v>
      </c>
      <c r="F293" s="6" t="s">
        <v>2812</v>
      </c>
      <c r="G293" s="6" t="s">
        <v>2796</v>
      </c>
      <c r="H293" s="6" t="s">
        <v>2406</v>
      </c>
      <c r="I293" s="6" t="s">
        <v>52</v>
      </c>
      <c r="J293" s="6">
        <v>90</v>
      </c>
      <c r="K293" s="6" t="s">
        <v>2407</v>
      </c>
      <c r="L293" s="6" t="s">
        <v>1557</v>
      </c>
      <c r="M293" s="6" t="s">
        <v>2371</v>
      </c>
      <c r="N293" s="6" t="s">
        <v>373</v>
      </c>
      <c r="O293" s="6" t="s">
        <v>2358</v>
      </c>
      <c r="P293" s="6" t="s">
        <v>359</v>
      </c>
      <c r="Q293" s="12">
        <v>-5716.4000000000051</v>
      </c>
      <c r="R293" s="12" t="str">
        <f t="shared" si="4"/>
        <v>亏损店</v>
      </c>
      <c r="S293" s="12" t="s">
        <v>2809</v>
      </c>
      <c r="T293" s="12" t="s">
        <v>2809</v>
      </c>
      <c r="U293" s="12" t="s">
        <v>2809</v>
      </c>
      <c r="V293" s="10" t="s">
        <v>477</v>
      </c>
      <c r="W293" s="10"/>
      <c r="X293" s="10" t="s">
        <v>2362</v>
      </c>
    </row>
    <row r="294" spans="1:24" s="5" customFormat="1">
      <c r="A294" s="6">
        <v>293</v>
      </c>
      <c r="B294" s="6" t="s">
        <v>2353</v>
      </c>
      <c r="C294" s="6" t="s">
        <v>2396</v>
      </c>
      <c r="D294" s="6" t="s">
        <v>2408</v>
      </c>
      <c r="E294" s="6" t="s">
        <v>20</v>
      </c>
      <c r="F294" s="6" t="s">
        <v>2812</v>
      </c>
      <c r="G294" s="6" t="s">
        <v>2796</v>
      </c>
      <c r="H294" s="6" t="s">
        <v>2409</v>
      </c>
      <c r="I294" s="6" t="s">
        <v>52</v>
      </c>
      <c r="J294" s="6">
        <v>226.5</v>
      </c>
      <c r="K294" s="6" t="s">
        <v>2410</v>
      </c>
      <c r="L294" s="6" t="s">
        <v>1557</v>
      </c>
      <c r="M294" s="6" t="s">
        <v>2411</v>
      </c>
      <c r="N294" s="6" t="s">
        <v>373</v>
      </c>
      <c r="O294" s="6" t="s">
        <v>2358</v>
      </c>
      <c r="P294" s="6" t="s">
        <v>359</v>
      </c>
      <c r="Q294" s="12">
        <v>60924.900000000009</v>
      </c>
      <c r="R294" s="12" t="str">
        <f t="shared" si="4"/>
        <v>盈利店</v>
      </c>
      <c r="S294" s="12" t="s">
        <v>2809</v>
      </c>
      <c r="T294" s="12" t="s">
        <v>2809</v>
      </c>
      <c r="U294" s="12" t="s">
        <v>2809</v>
      </c>
      <c r="V294" s="10" t="s">
        <v>477</v>
      </c>
      <c r="W294" s="10"/>
      <c r="X294" s="10" t="s">
        <v>2362</v>
      </c>
    </row>
    <row r="295" spans="1:24" s="5" customFormat="1">
      <c r="A295" s="6">
        <v>294</v>
      </c>
      <c r="B295" s="6" t="s">
        <v>2353</v>
      </c>
      <c r="C295" s="6" t="s">
        <v>2396</v>
      </c>
      <c r="D295" s="6" t="s">
        <v>2412</v>
      </c>
      <c r="E295" s="6" t="s">
        <v>20</v>
      </c>
      <c r="F295" s="6" t="s">
        <v>2812</v>
      </c>
      <c r="G295" s="6" t="s">
        <v>2796</v>
      </c>
      <c r="H295" s="6" t="s">
        <v>2413</v>
      </c>
      <c r="I295" s="6" t="s">
        <v>52</v>
      </c>
      <c r="J295" s="6">
        <v>40</v>
      </c>
      <c r="K295" s="6" t="s">
        <v>2414</v>
      </c>
      <c r="L295" s="6" t="s">
        <v>1557</v>
      </c>
      <c r="M295" s="6" t="s">
        <v>2371</v>
      </c>
      <c r="N295" s="6" t="s">
        <v>373</v>
      </c>
      <c r="O295" s="6" t="s">
        <v>2358</v>
      </c>
      <c r="P295" s="6" t="s">
        <v>359</v>
      </c>
      <c r="Q295" s="12">
        <v>1957.8099999999959</v>
      </c>
      <c r="R295" s="12" t="str">
        <f t="shared" si="4"/>
        <v>盈利店</v>
      </c>
      <c r="S295" s="12" t="s">
        <v>2809</v>
      </c>
      <c r="T295" s="12" t="s">
        <v>2809</v>
      </c>
      <c r="U295" s="12" t="s">
        <v>2809</v>
      </c>
      <c r="V295" s="10" t="s">
        <v>477</v>
      </c>
      <c r="W295" s="10"/>
      <c r="X295" s="10" t="s">
        <v>2362</v>
      </c>
    </row>
    <row r="296" spans="1:24" s="5" customFormat="1">
      <c r="A296" s="6">
        <v>295</v>
      </c>
      <c r="B296" s="6" t="s">
        <v>2353</v>
      </c>
      <c r="C296" s="6" t="s">
        <v>2396</v>
      </c>
      <c r="D296" s="6" t="s">
        <v>2419</v>
      </c>
      <c r="E296" s="6" t="s">
        <v>20</v>
      </c>
      <c r="F296" s="6" t="s">
        <v>2812</v>
      </c>
      <c r="G296" s="6" t="s">
        <v>2796</v>
      </c>
      <c r="H296" s="6" t="s">
        <v>2420</v>
      </c>
      <c r="I296" s="6" t="s">
        <v>52</v>
      </c>
      <c r="J296" s="6">
        <v>80</v>
      </c>
      <c r="K296" s="6" t="s">
        <v>2421</v>
      </c>
      <c r="L296" s="6" t="s">
        <v>1557</v>
      </c>
      <c r="M296" s="6" t="s">
        <v>2358</v>
      </c>
      <c r="N296" s="6" t="s">
        <v>25</v>
      </c>
      <c r="O296" s="6" t="s">
        <v>2358</v>
      </c>
      <c r="P296" s="6" t="s">
        <v>359</v>
      </c>
      <c r="Q296" s="12">
        <v>7947.76</v>
      </c>
      <c r="R296" s="12" t="str">
        <f t="shared" si="4"/>
        <v>盈利店</v>
      </c>
      <c r="S296" s="12" t="s">
        <v>2809</v>
      </c>
      <c r="T296" s="12" t="s">
        <v>2809</v>
      </c>
      <c r="U296" s="12" t="s">
        <v>2809</v>
      </c>
      <c r="V296" s="10" t="s">
        <v>477</v>
      </c>
      <c r="W296" s="10"/>
      <c r="X296" s="10" t="s">
        <v>2362</v>
      </c>
    </row>
    <row r="297" spans="1:24" s="5" customFormat="1">
      <c r="A297" s="6">
        <v>296</v>
      </c>
      <c r="B297" s="6" t="s">
        <v>2353</v>
      </c>
      <c r="C297" s="6" t="s">
        <v>2425</v>
      </c>
      <c r="D297" s="6" t="s">
        <v>2426</v>
      </c>
      <c r="E297" s="6" t="s">
        <v>171</v>
      </c>
      <c r="F297" s="6" t="s">
        <v>2812</v>
      </c>
      <c r="G297" s="6" t="s">
        <v>2796</v>
      </c>
      <c r="H297" s="6" t="s">
        <v>2427</v>
      </c>
      <c r="I297" s="6" t="s">
        <v>2428</v>
      </c>
      <c r="J297" s="6">
        <v>45</v>
      </c>
      <c r="K297" s="6" t="s">
        <v>2429</v>
      </c>
      <c r="L297" s="6" t="s">
        <v>1557</v>
      </c>
      <c r="M297" s="6" t="s">
        <v>2430</v>
      </c>
      <c r="N297" s="6" t="s">
        <v>373</v>
      </c>
      <c r="O297" s="6" t="s">
        <v>2358</v>
      </c>
      <c r="P297" s="6" t="s">
        <v>359</v>
      </c>
      <c r="Q297" s="12">
        <v>-13019.100000000002</v>
      </c>
      <c r="R297" s="12" t="str">
        <f t="shared" si="4"/>
        <v>亏损店</v>
      </c>
      <c r="S297" s="12" t="s">
        <v>2809</v>
      </c>
      <c r="T297" s="12" t="s">
        <v>2809</v>
      </c>
      <c r="U297" s="12" t="s">
        <v>2809</v>
      </c>
      <c r="V297" s="10" t="s">
        <v>635</v>
      </c>
      <c r="W297" s="22"/>
      <c r="X297" s="10"/>
    </row>
    <row r="298" spans="1:24" s="5" customFormat="1">
      <c r="A298" s="6">
        <v>297</v>
      </c>
      <c r="B298" s="6" t="s">
        <v>2353</v>
      </c>
      <c r="C298" s="6" t="s">
        <v>2354</v>
      </c>
      <c r="D298" s="6" t="s">
        <v>2355</v>
      </c>
      <c r="E298" s="6" t="s">
        <v>20</v>
      </c>
      <c r="F298" s="6" t="s">
        <v>2810</v>
      </c>
      <c r="G298" s="6" t="s">
        <v>2796</v>
      </c>
      <c r="H298" s="6" t="s">
        <v>2356</v>
      </c>
      <c r="I298" s="6" t="s">
        <v>22</v>
      </c>
      <c r="J298" s="6">
        <v>61.31</v>
      </c>
      <c r="K298" s="6" t="s">
        <v>2357</v>
      </c>
      <c r="L298" s="6" t="s">
        <v>1557</v>
      </c>
      <c r="M298" s="6" t="s">
        <v>2358</v>
      </c>
      <c r="N298" s="6" t="s">
        <v>25</v>
      </c>
      <c r="O298" s="6" t="s">
        <v>2358</v>
      </c>
      <c r="P298" s="6" t="s">
        <v>359</v>
      </c>
      <c r="Q298" s="12">
        <v>51980.879999999772</v>
      </c>
      <c r="R298" s="12" t="str">
        <f t="shared" si="4"/>
        <v>盈利店</v>
      </c>
      <c r="S298" s="12">
        <v>3156</v>
      </c>
      <c r="T298" s="12">
        <v>10333629.039999999</v>
      </c>
      <c r="U298" s="12">
        <v>765930.1</v>
      </c>
      <c r="V298" s="10"/>
      <c r="W298" s="22"/>
      <c r="X298" s="10"/>
    </row>
    <row r="299" spans="1:24" s="5" customFormat="1">
      <c r="A299" s="6">
        <v>298</v>
      </c>
      <c r="B299" s="6" t="s">
        <v>2467</v>
      </c>
      <c r="C299" s="6" t="s">
        <v>2468</v>
      </c>
      <c r="D299" s="6" t="s">
        <v>2469</v>
      </c>
      <c r="E299" s="6" t="s">
        <v>20</v>
      </c>
      <c r="F299" s="6" t="s">
        <v>2810</v>
      </c>
      <c r="G299" s="6" t="s">
        <v>2796</v>
      </c>
      <c r="H299" s="6" t="s">
        <v>2470</v>
      </c>
      <c r="I299" s="6" t="s">
        <v>52</v>
      </c>
      <c r="J299" s="6">
        <v>230</v>
      </c>
      <c r="K299" s="6" t="s">
        <v>2471</v>
      </c>
      <c r="L299" s="6" t="s">
        <v>2467</v>
      </c>
      <c r="M299" s="6" t="s">
        <v>2472</v>
      </c>
      <c r="N299" s="6" t="s">
        <v>37</v>
      </c>
      <c r="O299" s="6" t="s">
        <v>2473</v>
      </c>
      <c r="P299" s="6" t="s">
        <v>48</v>
      </c>
      <c r="Q299" s="12">
        <v>-74576.815944187183</v>
      </c>
      <c r="R299" s="12" t="str">
        <f t="shared" si="4"/>
        <v>亏损店</v>
      </c>
      <c r="S299" s="12">
        <v>2058</v>
      </c>
      <c r="T299" s="12">
        <v>4777259.43</v>
      </c>
      <c r="U299" s="12">
        <v>754011.19</v>
      </c>
      <c r="V299" s="10"/>
      <c r="W299" s="10"/>
      <c r="X299" s="10"/>
    </row>
    <row r="300" spans="1:24" s="5" customFormat="1">
      <c r="A300" s="6">
        <v>299</v>
      </c>
      <c r="B300" s="6" t="s">
        <v>2467</v>
      </c>
      <c r="C300" s="6" t="s">
        <v>2468</v>
      </c>
      <c r="D300" s="6" t="s">
        <v>2474</v>
      </c>
      <c r="E300" s="6" t="s">
        <v>20</v>
      </c>
      <c r="F300" s="6" t="s">
        <v>2810</v>
      </c>
      <c r="G300" s="6" t="s">
        <v>2796</v>
      </c>
      <c r="H300" s="6" t="s">
        <v>2475</v>
      </c>
      <c r="I300" s="6" t="s">
        <v>52</v>
      </c>
      <c r="J300" s="6">
        <v>80</v>
      </c>
      <c r="K300" s="6" t="s">
        <v>2476</v>
      </c>
      <c r="L300" s="6" t="s">
        <v>2467</v>
      </c>
      <c r="M300" s="6" t="s">
        <v>2477</v>
      </c>
      <c r="N300" s="6" t="s">
        <v>37</v>
      </c>
      <c r="O300" s="6" t="s">
        <v>2478</v>
      </c>
      <c r="P300" s="6" t="s">
        <v>566</v>
      </c>
      <c r="Q300" s="12">
        <v>83248.01879751042</v>
      </c>
      <c r="R300" s="12" t="str">
        <f t="shared" si="4"/>
        <v>盈利店</v>
      </c>
      <c r="S300" s="12">
        <v>1279</v>
      </c>
      <c r="T300" s="12">
        <v>2967015</v>
      </c>
      <c r="U300" s="12">
        <v>481409.32</v>
      </c>
      <c r="V300" s="10"/>
      <c r="W300" s="10"/>
      <c r="X300" s="10"/>
    </row>
    <row r="301" spans="1:24" s="5" customFormat="1">
      <c r="A301" s="6">
        <v>300</v>
      </c>
      <c r="B301" s="6" t="s">
        <v>2467</v>
      </c>
      <c r="C301" s="6" t="s">
        <v>2468</v>
      </c>
      <c r="D301" s="6" t="s">
        <v>2479</v>
      </c>
      <c r="E301" s="6" t="s">
        <v>20</v>
      </c>
      <c r="F301" s="6" t="s">
        <v>2812</v>
      </c>
      <c r="G301" s="6" t="s">
        <v>2796</v>
      </c>
      <c r="H301" s="6" t="s">
        <v>2480</v>
      </c>
      <c r="I301" s="6" t="s">
        <v>52</v>
      </c>
      <c r="J301" s="6">
        <v>400</v>
      </c>
      <c r="K301" s="6" t="s">
        <v>2481</v>
      </c>
      <c r="L301" s="6" t="s">
        <v>2467</v>
      </c>
      <c r="M301" s="6" t="s">
        <v>2482</v>
      </c>
      <c r="N301" s="6" t="s">
        <v>37</v>
      </c>
      <c r="O301" s="6" t="s">
        <v>2483</v>
      </c>
      <c r="P301" s="6" t="s">
        <v>566</v>
      </c>
      <c r="Q301" s="12">
        <v>-68125.127439363889</v>
      </c>
      <c r="R301" s="12" t="str">
        <f t="shared" si="4"/>
        <v>亏损店</v>
      </c>
      <c r="S301" s="12">
        <v>466</v>
      </c>
      <c r="T301" s="12">
        <v>867000.5</v>
      </c>
      <c r="U301" s="12">
        <v>80093.899999999994</v>
      </c>
      <c r="V301" s="10"/>
      <c r="W301" s="10"/>
      <c r="X301" s="10"/>
    </row>
    <row r="302" spans="1:24" s="5" customFormat="1">
      <c r="A302" s="6">
        <v>301</v>
      </c>
      <c r="B302" s="6" t="s">
        <v>2467</v>
      </c>
      <c r="C302" s="6" t="s">
        <v>2468</v>
      </c>
      <c r="D302" s="6" t="s">
        <v>2507</v>
      </c>
      <c r="E302" s="6" t="s">
        <v>20</v>
      </c>
      <c r="F302" s="6" t="s">
        <v>2812</v>
      </c>
      <c r="G302" s="6" t="s">
        <v>2796</v>
      </c>
      <c r="H302" s="6" t="s">
        <v>2508</v>
      </c>
      <c r="I302" s="6" t="s">
        <v>52</v>
      </c>
      <c r="J302" s="6">
        <v>200</v>
      </c>
      <c r="K302" s="6" t="s">
        <v>2509</v>
      </c>
      <c r="L302" s="6" t="s">
        <v>2467</v>
      </c>
      <c r="M302" s="6" t="s">
        <v>2510</v>
      </c>
      <c r="N302" s="6" t="s">
        <v>373</v>
      </c>
      <c r="O302" s="6" t="s">
        <v>2483</v>
      </c>
      <c r="P302" s="6" t="s">
        <v>566</v>
      </c>
      <c r="Q302" s="12">
        <v>-184518.15474480766</v>
      </c>
      <c r="R302" s="12" t="str">
        <f t="shared" si="4"/>
        <v>亏损店</v>
      </c>
      <c r="S302" s="12">
        <v>236</v>
      </c>
      <c r="T302" s="12">
        <v>496949</v>
      </c>
      <c r="U302" s="12">
        <v>41060.5</v>
      </c>
      <c r="V302" s="10"/>
      <c r="W302" s="10"/>
      <c r="X302" s="10"/>
    </row>
    <row r="303" spans="1:24" s="5" customFormat="1">
      <c r="A303" s="6">
        <v>302</v>
      </c>
      <c r="B303" s="6" t="s">
        <v>2467</v>
      </c>
      <c r="C303" s="6" t="s">
        <v>2468</v>
      </c>
      <c r="D303" s="6" t="s">
        <v>2515</v>
      </c>
      <c r="E303" s="6" t="s">
        <v>20</v>
      </c>
      <c r="F303" s="6" t="s">
        <v>2810</v>
      </c>
      <c r="G303" s="6" t="s">
        <v>2796</v>
      </c>
      <c r="H303" s="6" t="s">
        <v>2516</v>
      </c>
      <c r="I303" s="6" t="s">
        <v>52</v>
      </c>
      <c r="J303" s="6">
        <v>150</v>
      </c>
      <c r="K303" s="6" t="s">
        <v>2517</v>
      </c>
      <c r="L303" s="6" t="s">
        <v>2467</v>
      </c>
      <c r="M303" s="6" t="s">
        <v>2483</v>
      </c>
      <c r="N303" s="6" t="s">
        <v>25</v>
      </c>
      <c r="O303" s="6" t="s">
        <v>2483</v>
      </c>
      <c r="P303" s="6" t="s">
        <v>566</v>
      </c>
      <c r="Q303" s="12">
        <v>-252583.74107441879</v>
      </c>
      <c r="R303" s="12" t="str">
        <f t="shared" si="4"/>
        <v>亏损店</v>
      </c>
      <c r="S303" s="12">
        <v>1699</v>
      </c>
      <c r="T303" s="12">
        <v>3762434.15</v>
      </c>
      <c r="U303" s="12">
        <v>424529.68</v>
      </c>
      <c r="V303" s="10"/>
      <c r="W303" s="10"/>
      <c r="X303" s="10"/>
    </row>
    <row r="304" spans="1:24" s="5" customFormat="1">
      <c r="A304" s="6">
        <v>303</v>
      </c>
      <c r="B304" s="6" t="s">
        <v>2467</v>
      </c>
      <c r="C304" s="6" t="s">
        <v>2468</v>
      </c>
      <c r="D304" s="6" t="s">
        <v>2522</v>
      </c>
      <c r="E304" s="6" t="s">
        <v>20</v>
      </c>
      <c r="F304" s="6" t="s">
        <v>2811</v>
      </c>
      <c r="G304" s="6" t="s">
        <v>2796</v>
      </c>
      <c r="H304" s="6" t="s">
        <v>2523</v>
      </c>
      <c r="I304" s="6" t="s">
        <v>52</v>
      </c>
      <c r="J304" s="6">
        <v>175</v>
      </c>
      <c r="K304" s="6" t="s">
        <v>2524</v>
      </c>
      <c r="L304" s="6" t="s">
        <v>2467</v>
      </c>
      <c r="M304" s="6" t="s">
        <v>2521</v>
      </c>
      <c r="N304" s="6" t="s">
        <v>31</v>
      </c>
      <c r="O304" s="6" t="s">
        <v>2521</v>
      </c>
      <c r="P304" s="6" t="s">
        <v>359</v>
      </c>
      <c r="Q304" s="12">
        <v>-1288660.7500680429</v>
      </c>
      <c r="R304" s="12" t="str">
        <f t="shared" si="4"/>
        <v>亏损店</v>
      </c>
      <c r="S304" s="12">
        <v>4882</v>
      </c>
      <c r="T304" s="12">
        <v>18929899.379999999</v>
      </c>
      <c r="U304" s="12">
        <v>1863491.49</v>
      </c>
      <c r="V304" s="10"/>
      <c r="W304" s="10"/>
      <c r="X304" s="10"/>
    </row>
    <row r="305" spans="1:24" s="5" customFormat="1">
      <c r="A305" s="6">
        <v>304</v>
      </c>
      <c r="B305" s="6" t="s">
        <v>2467</v>
      </c>
      <c r="C305" s="6" t="s">
        <v>2569</v>
      </c>
      <c r="D305" s="6" t="s">
        <v>2573</v>
      </c>
      <c r="E305" s="6" t="s">
        <v>20</v>
      </c>
      <c r="F305" s="6" t="s">
        <v>2812</v>
      </c>
      <c r="G305" s="6" t="s">
        <v>2796</v>
      </c>
      <c r="H305" s="6" t="s">
        <v>2574</v>
      </c>
      <c r="I305" s="6" t="s">
        <v>22</v>
      </c>
      <c r="J305" s="6">
        <v>281</v>
      </c>
      <c r="K305" s="6" t="s">
        <v>2575</v>
      </c>
      <c r="L305" s="6" t="s">
        <v>2467</v>
      </c>
      <c r="M305" s="6" t="s">
        <v>2521</v>
      </c>
      <c r="N305" s="6" t="s">
        <v>31</v>
      </c>
      <c r="O305" s="6" t="s">
        <v>2521</v>
      </c>
      <c r="P305" s="6" t="s">
        <v>359</v>
      </c>
      <c r="Q305" s="12">
        <v>-746301.78078494896</v>
      </c>
      <c r="R305" s="12" t="str">
        <f t="shared" si="4"/>
        <v>亏损店</v>
      </c>
      <c r="S305" s="12">
        <v>1090</v>
      </c>
      <c r="T305" s="12">
        <v>3406908.3899999997</v>
      </c>
      <c r="U305" s="12">
        <v>230256.69</v>
      </c>
      <c r="V305" s="10"/>
      <c r="W305" s="10"/>
      <c r="X305" s="10"/>
    </row>
    <row r="306" spans="1:24" s="5" customFormat="1">
      <c r="A306" s="6">
        <v>305</v>
      </c>
      <c r="B306" s="6" t="s">
        <v>2467</v>
      </c>
      <c r="C306" s="6" t="s">
        <v>2569</v>
      </c>
      <c r="D306" s="6" t="s">
        <v>2582</v>
      </c>
      <c r="E306" s="6" t="s">
        <v>20</v>
      </c>
      <c r="F306" s="6" t="s">
        <v>2810</v>
      </c>
      <c r="G306" s="6" t="s">
        <v>2796</v>
      </c>
      <c r="H306" s="6" t="s">
        <v>2583</v>
      </c>
      <c r="I306" s="6" t="s">
        <v>22</v>
      </c>
      <c r="J306" s="6">
        <v>700</v>
      </c>
      <c r="K306" s="6" t="s">
        <v>2584</v>
      </c>
      <c r="L306" s="6" t="s">
        <v>2467</v>
      </c>
      <c r="M306" s="6" t="s">
        <v>2521</v>
      </c>
      <c r="N306" s="6" t="s">
        <v>31</v>
      </c>
      <c r="O306" s="6" t="s">
        <v>2521</v>
      </c>
      <c r="P306" s="6" t="s">
        <v>359</v>
      </c>
      <c r="Q306" s="12">
        <v>-750156.90406586649</v>
      </c>
      <c r="R306" s="12" t="str">
        <f t="shared" si="4"/>
        <v>亏损店</v>
      </c>
      <c r="S306" s="12">
        <v>1934</v>
      </c>
      <c r="T306" s="12">
        <v>6198036.6799999997</v>
      </c>
      <c r="U306" s="12">
        <v>768011.90999999992</v>
      </c>
      <c r="V306" s="10"/>
      <c r="W306" s="10"/>
      <c r="X306" s="10"/>
    </row>
    <row r="307" spans="1:24" s="5" customFormat="1">
      <c r="A307" s="6">
        <v>306</v>
      </c>
      <c r="B307" s="6" t="s">
        <v>2467</v>
      </c>
      <c r="C307" s="6" t="s">
        <v>2569</v>
      </c>
      <c r="D307" s="6" t="s">
        <v>2585</v>
      </c>
      <c r="E307" s="6" t="s">
        <v>20</v>
      </c>
      <c r="F307" s="6" t="s">
        <v>2810</v>
      </c>
      <c r="G307" s="6" t="s">
        <v>2796</v>
      </c>
      <c r="H307" s="6" t="s">
        <v>2586</v>
      </c>
      <c r="I307" s="6" t="s">
        <v>22</v>
      </c>
      <c r="J307" s="6">
        <v>1000</v>
      </c>
      <c r="K307" s="6" t="s">
        <v>2587</v>
      </c>
      <c r="L307" s="6" t="s">
        <v>2467</v>
      </c>
      <c r="M307" s="6" t="s">
        <v>2521</v>
      </c>
      <c r="N307" s="6" t="s">
        <v>31</v>
      </c>
      <c r="O307" s="6" t="s">
        <v>2521</v>
      </c>
      <c r="P307" s="6" t="s">
        <v>359</v>
      </c>
      <c r="Q307" s="12">
        <v>-1313683.7495579922</v>
      </c>
      <c r="R307" s="12" t="str">
        <f t="shared" si="4"/>
        <v>亏损店</v>
      </c>
      <c r="S307" s="12">
        <v>1448</v>
      </c>
      <c r="T307" s="12">
        <v>4245675.5</v>
      </c>
      <c r="U307" s="12">
        <v>506610.7</v>
      </c>
      <c r="V307" s="10"/>
      <c r="W307" s="10"/>
      <c r="X307" s="10"/>
    </row>
    <row r="308" spans="1:24" s="5" customFormat="1">
      <c r="A308" s="6">
        <v>307</v>
      </c>
      <c r="B308" s="6" t="s">
        <v>2467</v>
      </c>
      <c r="C308" s="6" t="s">
        <v>2588</v>
      </c>
      <c r="D308" s="6" t="s">
        <v>2589</v>
      </c>
      <c r="E308" s="6" t="s">
        <v>20</v>
      </c>
      <c r="F308" s="6" t="s">
        <v>2810</v>
      </c>
      <c r="G308" s="6" t="s">
        <v>2796</v>
      </c>
      <c r="H308" s="6" t="s">
        <v>2590</v>
      </c>
      <c r="I308" s="6" t="s">
        <v>22</v>
      </c>
      <c r="J308" s="6">
        <v>701</v>
      </c>
      <c r="K308" s="6" t="s">
        <v>2591</v>
      </c>
      <c r="L308" s="6" t="s">
        <v>2467</v>
      </c>
      <c r="M308" s="23" t="s">
        <v>2592</v>
      </c>
      <c r="N308" s="6" t="s">
        <v>25</v>
      </c>
      <c r="O308" s="23" t="s">
        <v>2592</v>
      </c>
      <c r="P308" s="6" t="s">
        <v>566</v>
      </c>
      <c r="Q308" s="12">
        <v>-396178.24099912721</v>
      </c>
      <c r="R308" s="12" t="str">
        <f t="shared" si="4"/>
        <v>亏损店</v>
      </c>
      <c r="S308" s="12">
        <v>1192</v>
      </c>
      <c r="T308" s="12">
        <v>3366556.33</v>
      </c>
      <c r="U308" s="12">
        <v>243622.21</v>
      </c>
      <c r="V308" s="10" t="s">
        <v>289</v>
      </c>
      <c r="W308" s="19">
        <v>2021.9</v>
      </c>
      <c r="X308" s="19"/>
    </row>
    <row r="309" spans="1:24" s="5" customFormat="1">
      <c r="A309" s="6">
        <v>308</v>
      </c>
      <c r="B309" s="6" t="s">
        <v>2467</v>
      </c>
      <c r="C309" s="6" t="s">
        <v>2593</v>
      </c>
      <c r="D309" s="6" t="s">
        <v>2594</v>
      </c>
      <c r="E309" s="6" t="s">
        <v>20</v>
      </c>
      <c r="F309" s="6" t="s">
        <v>2810</v>
      </c>
      <c r="G309" s="6" t="s">
        <v>2796</v>
      </c>
      <c r="H309" s="6" t="s">
        <v>2595</v>
      </c>
      <c r="I309" s="6" t="s">
        <v>22</v>
      </c>
      <c r="J309" s="6">
        <v>260</v>
      </c>
      <c r="K309" s="6" t="s">
        <v>2596</v>
      </c>
      <c r="L309" s="6" t="s">
        <v>2467</v>
      </c>
      <c r="M309" s="6" t="s">
        <v>2521</v>
      </c>
      <c r="N309" s="6" t="s">
        <v>31</v>
      </c>
      <c r="O309" s="6" t="s">
        <v>2521</v>
      </c>
      <c r="P309" s="6" t="s">
        <v>359</v>
      </c>
      <c r="Q309" s="12">
        <v>-913341.73827905254</v>
      </c>
      <c r="R309" s="12" t="str">
        <f t="shared" si="4"/>
        <v>亏损店</v>
      </c>
      <c r="S309" s="12">
        <v>1930</v>
      </c>
      <c r="T309" s="12">
        <v>7518409.5600000005</v>
      </c>
      <c r="U309" s="12">
        <v>771907.33000000007</v>
      </c>
      <c r="V309" s="10"/>
      <c r="W309" s="10"/>
      <c r="X309" s="10"/>
    </row>
    <row r="310" spans="1:24" s="5" customFormat="1">
      <c r="A310" s="6">
        <v>309</v>
      </c>
      <c r="B310" s="6" t="s">
        <v>2597</v>
      </c>
      <c r="C310" s="6" t="s">
        <v>2598</v>
      </c>
      <c r="D310" s="6" t="s">
        <v>2662</v>
      </c>
      <c r="E310" s="6" t="s">
        <v>20</v>
      </c>
      <c r="F310" s="6" t="s">
        <v>2810</v>
      </c>
      <c r="G310" s="6" t="s">
        <v>2796</v>
      </c>
      <c r="H310" s="6" t="s">
        <v>2663</v>
      </c>
      <c r="I310" s="6" t="s">
        <v>52</v>
      </c>
      <c r="J310" s="6">
        <v>148</v>
      </c>
      <c r="K310" s="6" t="s">
        <v>2664</v>
      </c>
      <c r="L310" s="6" t="s">
        <v>496</v>
      </c>
      <c r="M310" s="6" t="s">
        <v>546</v>
      </c>
      <c r="N310" s="6" t="s">
        <v>31</v>
      </c>
      <c r="O310" s="6" t="s">
        <v>546</v>
      </c>
      <c r="P310" s="6" t="s">
        <v>183</v>
      </c>
      <c r="Q310" s="12">
        <v>25403.975223470352</v>
      </c>
      <c r="R310" s="12" t="str">
        <f t="shared" si="4"/>
        <v>盈利店</v>
      </c>
      <c r="S310" s="12">
        <v>956</v>
      </c>
      <c r="T310" s="12">
        <v>4428023.34</v>
      </c>
      <c r="U310" s="12">
        <v>651853.13</v>
      </c>
      <c r="V310" s="10"/>
      <c r="W310" s="10"/>
      <c r="X310" s="10"/>
    </row>
    <row r="311" spans="1:24" s="5" customFormat="1">
      <c r="A311" s="6">
        <v>310</v>
      </c>
      <c r="B311" s="6" t="s">
        <v>2751</v>
      </c>
      <c r="C311" s="6" t="s">
        <v>2752</v>
      </c>
      <c r="D311" s="6" t="s">
        <v>2753</v>
      </c>
      <c r="E311" s="6" t="s">
        <v>20</v>
      </c>
      <c r="F311" s="6" t="s">
        <v>2812</v>
      </c>
      <c r="G311" s="6" t="s">
        <v>2796</v>
      </c>
      <c r="H311" s="6" t="s">
        <v>2754</v>
      </c>
      <c r="I311" s="6" t="s">
        <v>52</v>
      </c>
      <c r="J311" s="6">
        <v>150</v>
      </c>
      <c r="K311" s="6" t="s">
        <v>2755</v>
      </c>
      <c r="L311" s="6" t="s">
        <v>2751</v>
      </c>
      <c r="M311" s="6" t="s">
        <v>2756</v>
      </c>
      <c r="N311" s="6" t="s">
        <v>373</v>
      </c>
      <c r="O311" s="6" t="s">
        <v>2757</v>
      </c>
      <c r="P311" s="6" t="s">
        <v>26</v>
      </c>
      <c r="Q311" s="12">
        <v>881.7200000000048</v>
      </c>
      <c r="R311" s="12" t="str">
        <f t="shared" si="4"/>
        <v>盈利店</v>
      </c>
      <c r="S311" s="12">
        <v>763</v>
      </c>
      <c r="T311" s="12">
        <v>2179972.87</v>
      </c>
      <c r="U311" s="12">
        <v>280520.99</v>
      </c>
      <c r="V311" s="10"/>
      <c r="W311" s="10"/>
      <c r="X311" s="10"/>
    </row>
    <row r="312" spans="1:24" s="5" customFormat="1">
      <c r="A312" s="6">
        <v>311</v>
      </c>
      <c r="B312" s="6" t="s">
        <v>2751</v>
      </c>
      <c r="C312" s="6" t="s">
        <v>2752</v>
      </c>
      <c r="D312" s="6" t="s">
        <v>2758</v>
      </c>
      <c r="E312" s="6" t="s">
        <v>20</v>
      </c>
      <c r="F312" s="6" t="s">
        <v>2810</v>
      </c>
      <c r="G312" s="6" t="s">
        <v>2796</v>
      </c>
      <c r="H312" s="6" t="s">
        <v>2759</v>
      </c>
      <c r="I312" s="6" t="s">
        <v>52</v>
      </c>
      <c r="J312" s="6">
        <v>80</v>
      </c>
      <c r="K312" s="6" t="s">
        <v>2760</v>
      </c>
      <c r="L312" s="6" t="s">
        <v>2751</v>
      </c>
      <c r="M312" s="6" t="s">
        <v>2761</v>
      </c>
      <c r="N312" s="6" t="s">
        <v>181</v>
      </c>
      <c r="O312" s="6" t="s">
        <v>2757</v>
      </c>
      <c r="P312" s="6" t="s">
        <v>26</v>
      </c>
      <c r="Q312" s="12">
        <v>8871.2100000000137</v>
      </c>
      <c r="R312" s="12" t="str">
        <f t="shared" si="4"/>
        <v>盈利店</v>
      </c>
      <c r="S312" s="12">
        <v>878</v>
      </c>
      <c r="T312" s="12">
        <v>2479227.54</v>
      </c>
      <c r="U312" s="12">
        <v>465085.04</v>
      </c>
      <c r="V312" s="10"/>
      <c r="W312" s="10"/>
      <c r="X312" s="10"/>
    </row>
    <row r="313" spans="1:24" s="5" customFormat="1">
      <c r="A313" s="6">
        <v>312</v>
      </c>
      <c r="B313" s="6" t="s">
        <v>2751</v>
      </c>
      <c r="C313" s="6" t="s">
        <v>2752</v>
      </c>
      <c r="D313" s="6" t="s">
        <v>2762</v>
      </c>
      <c r="E313" s="6" t="s">
        <v>20</v>
      </c>
      <c r="F313" s="6" t="s">
        <v>2810</v>
      </c>
      <c r="G313" s="6" t="s">
        <v>2796</v>
      </c>
      <c r="H313" s="6" t="s">
        <v>2763</v>
      </c>
      <c r="I313" s="6" t="s">
        <v>52</v>
      </c>
      <c r="J313" s="6">
        <v>45</v>
      </c>
      <c r="K313" s="6" t="s">
        <v>2764</v>
      </c>
      <c r="L313" s="6" t="s">
        <v>2751</v>
      </c>
      <c r="M313" s="6" t="s">
        <v>2352</v>
      </c>
      <c r="N313" s="6" t="s">
        <v>181</v>
      </c>
      <c r="O313" s="6" t="s">
        <v>2757</v>
      </c>
      <c r="P313" s="6" t="s">
        <v>26</v>
      </c>
      <c r="Q313" s="12">
        <v>51158.149999999907</v>
      </c>
      <c r="R313" s="12" t="str">
        <f t="shared" si="4"/>
        <v>盈利店</v>
      </c>
      <c r="S313" s="12">
        <v>1056</v>
      </c>
      <c r="T313" s="12">
        <v>5326211</v>
      </c>
      <c r="U313" s="12">
        <v>418584.33</v>
      </c>
      <c r="V313" s="10"/>
      <c r="W313" s="10"/>
      <c r="X313" s="10"/>
    </row>
    <row r="314" spans="1:24" s="5" customFormat="1">
      <c r="A314" s="6">
        <v>313</v>
      </c>
      <c r="B314" s="6" t="s">
        <v>2751</v>
      </c>
      <c r="C314" s="6" t="s">
        <v>2752</v>
      </c>
      <c r="D314" s="6" t="s">
        <v>2772</v>
      </c>
      <c r="E314" s="6" t="s">
        <v>20</v>
      </c>
      <c r="F314" s="6" t="s">
        <v>2810</v>
      </c>
      <c r="G314" s="6" t="s">
        <v>2796</v>
      </c>
      <c r="H314" s="6" t="s">
        <v>2773</v>
      </c>
      <c r="I314" s="6" t="s">
        <v>52</v>
      </c>
      <c r="J314" s="6">
        <v>256.55</v>
      </c>
      <c r="K314" s="6" t="s">
        <v>2774</v>
      </c>
      <c r="L314" s="6" t="s">
        <v>2751</v>
      </c>
      <c r="M314" s="6" t="s">
        <v>2768</v>
      </c>
      <c r="N314" s="6" t="s">
        <v>181</v>
      </c>
      <c r="O314" s="6" t="s">
        <v>2757</v>
      </c>
      <c r="P314" s="6" t="s">
        <v>26</v>
      </c>
      <c r="Q314" s="12">
        <v>-77921.289999999804</v>
      </c>
      <c r="R314" s="12" t="str">
        <f t="shared" si="4"/>
        <v>亏损店</v>
      </c>
      <c r="S314" s="12">
        <v>1289</v>
      </c>
      <c r="T314" s="12">
        <v>3941498</v>
      </c>
      <c r="U314" s="12">
        <v>545379.29</v>
      </c>
      <c r="V314" s="10"/>
      <c r="W314" s="10"/>
      <c r="X314" s="10"/>
    </row>
    <row r="315" spans="1:24" s="5" customFormat="1">
      <c r="A315" s="6">
        <v>314</v>
      </c>
      <c r="B315" s="6" t="s">
        <v>2751</v>
      </c>
      <c r="C315" s="6" t="s">
        <v>2752</v>
      </c>
      <c r="D315" s="6" t="s">
        <v>2775</v>
      </c>
      <c r="E315" s="6" t="s">
        <v>20</v>
      </c>
      <c r="F315" s="6" t="s">
        <v>2812</v>
      </c>
      <c r="G315" s="6" t="s">
        <v>2796</v>
      </c>
      <c r="H315" s="6" t="s">
        <v>2776</v>
      </c>
      <c r="I315" s="6" t="s">
        <v>52</v>
      </c>
      <c r="J315" s="6">
        <v>80</v>
      </c>
      <c r="K315" s="6" t="s">
        <v>2777</v>
      </c>
      <c r="L315" s="6" t="s">
        <v>2751</v>
      </c>
      <c r="M315" s="6" t="s">
        <v>2768</v>
      </c>
      <c r="N315" s="6" t="s">
        <v>181</v>
      </c>
      <c r="O315" s="6" t="s">
        <v>2757</v>
      </c>
      <c r="P315" s="6" t="s">
        <v>26</v>
      </c>
      <c r="Q315" s="12">
        <v>0</v>
      </c>
      <c r="R315" s="12" t="str">
        <f t="shared" si="4"/>
        <v>盈利店</v>
      </c>
      <c r="S315" s="12" t="s">
        <v>2809</v>
      </c>
      <c r="T315" s="12" t="s">
        <v>2809</v>
      </c>
      <c r="U315" s="12" t="s">
        <v>2809</v>
      </c>
      <c r="V315" s="10" t="s">
        <v>477</v>
      </c>
      <c r="W315" s="10"/>
      <c r="X315" s="10" t="s">
        <v>477</v>
      </c>
    </row>
    <row r="316" spans="1:24" s="5" customFormat="1">
      <c r="A316" s="6">
        <v>315</v>
      </c>
      <c r="B316" s="6" t="s">
        <v>2751</v>
      </c>
      <c r="C316" s="6" t="s">
        <v>2752</v>
      </c>
      <c r="D316" s="6" t="s">
        <v>2781</v>
      </c>
      <c r="E316" s="6" t="s">
        <v>20</v>
      </c>
      <c r="F316" s="6" t="s">
        <v>2812</v>
      </c>
      <c r="G316" s="6" t="s">
        <v>2796</v>
      </c>
      <c r="H316" s="6" t="s">
        <v>2782</v>
      </c>
      <c r="I316" s="6" t="s">
        <v>52</v>
      </c>
      <c r="J316" s="6">
        <v>210</v>
      </c>
      <c r="K316" s="6" t="s">
        <v>2783</v>
      </c>
      <c r="L316" s="6" t="s">
        <v>2751</v>
      </c>
      <c r="M316" s="6" t="s">
        <v>2768</v>
      </c>
      <c r="N316" s="6" t="s">
        <v>181</v>
      </c>
      <c r="O316" s="6" t="s">
        <v>2757</v>
      </c>
      <c r="P316" s="6" t="s">
        <v>26</v>
      </c>
      <c r="Q316" s="12">
        <v>-345660.43</v>
      </c>
      <c r="R316" s="12" t="str">
        <f t="shared" si="4"/>
        <v>亏损店</v>
      </c>
      <c r="S316" s="12">
        <v>528</v>
      </c>
      <c r="T316" s="12">
        <v>1430461.5</v>
      </c>
      <c r="U316" s="12">
        <v>183420.85</v>
      </c>
      <c r="V316" s="10" t="s">
        <v>289</v>
      </c>
      <c r="W316" s="10">
        <v>2021.5</v>
      </c>
      <c r="X316" s="10"/>
    </row>
    <row r="317" spans="1:24" s="5" customFormat="1">
      <c r="A317" s="6">
        <v>316</v>
      </c>
      <c r="B317" s="6" t="s">
        <v>17</v>
      </c>
      <c r="C317" s="6" t="s">
        <v>49</v>
      </c>
      <c r="D317" s="6" t="s">
        <v>143</v>
      </c>
      <c r="E317" s="6" t="s">
        <v>2830</v>
      </c>
      <c r="F317" s="6" t="s">
        <v>2810</v>
      </c>
      <c r="G317" s="6" t="s">
        <v>2796</v>
      </c>
      <c r="H317" s="6" t="s">
        <v>144</v>
      </c>
      <c r="I317" s="6" t="s">
        <v>52</v>
      </c>
      <c r="J317" s="6">
        <v>100</v>
      </c>
      <c r="K317" s="6" t="s">
        <v>145</v>
      </c>
      <c r="L317" s="6" t="s">
        <v>17</v>
      </c>
      <c r="M317" s="6" t="s">
        <v>84</v>
      </c>
      <c r="N317" s="6" t="s">
        <v>37</v>
      </c>
      <c r="O317" s="6" t="s">
        <v>55</v>
      </c>
      <c r="P317" s="6" t="s">
        <v>56</v>
      </c>
      <c r="Q317" s="12">
        <v>71539.204285714295</v>
      </c>
      <c r="R317" s="12" t="str">
        <f t="shared" si="4"/>
        <v>盈利店</v>
      </c>
      <c r="S317" s="12">
        <v>785</v>
      </c>
      <c r="T317" s="12">
        <v>2614490.7999999998</v>
      </c>
      <c r="U317" s="12">
        <v>666373.94999999995</v>
      </c>
      <c r="V317" s="10"/>
      <c r="W317" s="10"/>
      <c r="X317" s="10"/>
    </row>
    <row r="318" spans="1:24" s="5" customFormat="1">
      <c r="A318" s="6">
        <v>317</v>
      </c>
      <c r="B318" s="6" t="s">
        <v>17</v>
      </c>
      <c r="C318" s="6" t="s">
        <v>49</v>
      </c>
      <c r="D318" s="6" t="s">
        <v>159</v>
      </c>
      <c r="E318" s="6" t="s">
        <v>2830</v>
      </c>
      <c r="F318" s="6" t="s">
        <v>2810</v>
      </c>
      <c r="G318" s="6" t="s">
        <v>2796</v>
      </c>
      <c r="H318" s="6" t="s">
        <v>160</v>
      </c>
      <c r="I318" s="6" t="s">
        <v>52</v>
      </c>
      <c r="J318" s="6">
        <v>150</v>
      </c>
      <c r="K318" s="6" t="s">
        <v>161</v>
      </c>
      <c r="L318" s="6" t="s">
        <v>17</v>
      </c>
      <c r="M318" s="6" t="s">
        <v>60</v>
      </c>
      <c r="N318" s="6" t="s">
        <v>37</v>
      </c>
      <c r="O318" s="6" t="s">
        <v>55</v>
      </c>
      <c r="P318" s="6" t="s">
        <v>56</v>
      </c>
      <c r="Q318" s="12">
        <v>250404.17000000004</v>
      </c>
      <c r="R318" s="12" t="str">
        <f t="shared" si="4"/>
        <v>盈利店</v>
      </c>
      <c r="S318" s="12">
        <v>851</v>
      </c>
      <c r="T318" s="12">
        <v>3307882.5</v>
      </c>
      <c r="U318" s="12">
        <v>713354.5</v>
      </c>
      <c r="V318" s="10"/>
      <c r="W318" s="10"/>
      <c r="X318" s="10"/>
    </row>
    <row r="319" spans="1:24" s="5" customFormat="1">
      <c r="A319" s="6">
        <v>318</v>
      </c>
      <c r="B319" s="6" t="s">
        <v>175</v>
      </c>
      <c r="C319" s="6" t="s">
        <v>176</v>
      </c>
      <c r="D319" s="6" t="s">
        <v>285</v>
      </c>
      <c r="E319" s="6" t="s">
        <v>2850</v>
      </c>
      <c r="F319" s="6" t="s">
        <v>2812</v>
      </c>
      <c r="G319" s="6" t="s">
        <v>2796</v>
      </c>
      <c r="H319" s="6" t="s">
        <v>287</v>
      </c>
      <c r="I319" s="6" t="s">
        <v>22</v>
      </c>
      <c r="J319" s="6">
        <v>45</v>
      </c>
      <c r="K319" s="6" t="s">
        <v>288</v>
      </c>
      <c r="L319" s="6" t="s">
        <v>175</v>
      </c>
      <c r="M319" s="6" t="s">
        <v>202</v>
      </c>
      <c r="N319" s="6" t="s">
        <v>181</v>
      </c>
      <c r="O319" s="6" t="s">
        <v>182</v>
      </c>
      <c r="P319" s="6" t="s">
        <v>183</v>
      </c>
      <c r="Q319" s="12">
        <v>213955.05916958902</v>
      </c>
      <c r="R319" s="12" t="str">
        <f t="shared" si="4"/>
        <v>盈利店</v>
      </c>
      <c r="S319" s="12">
        <v>0</v>
      </c>
      <c r="T319" s="12">
        <v>151570.35999999999</v>
      </c>
      <c r="U319" s="12">
        <v>12617.36</v>
      </c>
      <c r="V319" s="10" t="s">
        <v>289</v>
      </c>
      <c r="W319" s="17">
        <v>2021.9</v>
      </c>
      <c r="X319" s="10" t="s">
        <v>290</v>
      </c>
    </row>
    <row r="320" spans="1:24" s="5" customFormat="1">
      <c r="A320" s="6">
        <v>319</v>
      </c>
      <c r="B320" s="6" t="s">
        <v>175</v>
      </c>
      <c r="C320" s="6" t="s">
        <v>176</v>
      </c>
      <c r="D320" s="6" t="s">
        <v>291</v>
      </c>
      <c r="E320" s="6" t="s">
        <v>2840</v>
      </c>
      <c r="F320" s="6" t="s">
        <v>2812</v>
      </c>
      <c r="G320" s="6" t="s">
        <v>2796</v>
      </c>
      <c r="H320" s="6" t="s">
        <v>292</v>
      </c>
      <c r="I320" s="6" t="s">
        <v>22</v>
      </c>
      <c r="J320" s="6">
        <v>1840</v>
      </c>
      <c r="K320" s="6" t="s">
        <v>293</v>
      </c>
      <c r="L320" s="6" t="s">
        <v>175</v>
      </c>
      <c r="M320" s="6" t="s">
        <v>180</v>
      </c>
      <c r="N320" s="6" t="s">
        <v>181</v>
      </c>
      <c r="O320" s="6" t="s">
        <v>182</v>
      </c>
      <c r="P320" s="6" t="s">
        <v>183</v>
      </c>
      <c r="Q320" s="12">
        <v>-102130.55962066472</v>
      </c>
      <c r="R320" s="12" t="str">
        <f t="shared" si="4"/>
        <v>亏损店</v>
      </c>
      <c r="S320" s="12">
        <v>734</v>
      </c>
      <c r="T320" s="12">
        <v>2232272.37</v>
      </c>
      <c r="U320" s="12">
        <v>258853.47</v>
      </c>
      <c r="V320" s="10"/>
      <c r="W320" s="17"/>
      <c r="X320" s="10"/>
    </row>
    <row r="321" spans="1:24" s="5" customFormat="1">
      <c r="A321" s="6">
        <v>320</v>
      </c>
      <c r="B321" s="6" t="s">
        <v>175</v>
      </c>
      <c r="C321" s="6" t="s">
        <v>176</v>
      </c>
      <c r="D321" s="6" t="s">
        <v>312</v>
      </c>
      <c r="E321" s="6" t="s">
        <v>2850</v>
      </c>
      <c r="F321" s="6" t="s">
        <v>2812</v>
      </c>
      <c r="G321" s="6" t="s">
        <v>2796</v>
      </c>
      <c r="H321" s="6" t="s">
        <v>313</v>
      </c>
      <c r="I321" s="6" t="s">
        <v>22</v>
      </c>
      <c r="J321" s="6">
        <v>80</v>
      </c>
      <c r="K321" s="6" t="s">
        <v>314</v>
      </c>
      <c r="L321" s="6" t="s">
        <v>315</v>
      </c>
      <c r="M321" s="6" t="s">
        <v>180</v>
      </c>
      <c r="N321" s="6" t="s">
        <v>181</v>
      </c>
      <c r="O321" s="6" t="s">
        <v>182</v>
      </c>
      <c r="P321" s="6" t="s">
        <v>183</v>
      </c>
      <c r="Q321" s="12">
        <v>15348.159166556652</v>
      </c>
      <c r="R321" s="12" t="str">
        <f t="shared" si="4"/>
        <v>盈利店</v>
      </c>
      <c r="S321" s="12">
        <v>4</v>
      </c>
      <c r="T321" s="12">
        <v>364770.3</v>
      </c>
      <c r="U321" s="12">
        <v>21913.3</v>
      </c>
      <c r="V321" s="10" t="s">
        <v>38</v>
      </c>
      <c r="W321" s="17">
        <v>2021.7</v>
      </c>
      <c r="X321" s="10" t="s">
        <v>290</v>
      </c>
    </row>
    <row r="322" spans="1:24" s="5" customFormat="1">
      <c r="A322" s="6">
        <v>321</v>
      </c>
      <c r="B322" s="6" t="s">
        <v>175</v>
      </c>
      <c r="C322" s="6" t="s">
        <v>176</v>
      </c>
      <c r="D322" s="6" t="s">
        <v>319</v>
      </c>
      <c r="E322" s="6" t="s">
        <v>2850</v>
      </c>
      <c r="F322" s="6" t="s">
        <v>2812</v>
      </c>
      <c r="G322" s="6" t="s">
        <v>2796</v>
      </c>
      <c r="H322" s="6" t="s">
        <v>320</v>
      </c>
      <c r="I322" s="6" t="s">
        <v>22</v>
      </c>
      <c r="J322" s="6">
        <v>50</v>
      </c>
      <c r="K322" s="6" t="s">
        <v>321</v>
      </c>
      <c r="L322" s="6" t="s">
        <v>315</v>
      </c>
      <c r="M322" s="6" t="s">
        <v>180</v>
      </c>
      <c r="N322" s="6" t="s">
        <v>181</v>
      </c>
      <c r="O322" s="6" t="s">
        <v>182</v>
      </c>
      <c r="P322" s="6" t="s">
        <v>183</v>
      </c>
      <c r="Q322" s="12">
        <v>131892.67316310547</v>
      </c>
      <c r="R322" s="12" t="str">
        <f t="shared" ref="R322:R385" si="5">IF(Q322&lt;0,"亏损店","盈利店")</f>
        <v>盈利店</v>
      </c>
      <c r="S322" s="12">
        <v>85</v>
      </c>
      <c r="T322" s="12">
        <v>1994846.81</v>
      </c>
      <c r="U322" s="12">
        <v>168455.81</v>
      </c>
      <c r="V322" s="10" t="s">
        <v>38</v>
      </c>
      <c r="W322" s="17">
        <v>2021.7</v>
      </c>
      <c r="X322" s="10" t="s">
        <v>290</v>
      </c>
    </row>
    <row r="323" spans="1:24" s="5" customFormat="1">
      <c r="A323" s="6">
        <v>322</v>
      </c>
      <c r="B323" s="6" t="s">
        <v>439</v>
      </c>
      <c r="C323" s="6" t="s">
        <v>440</v>
      </c>
      <c r="D323" s="6" t="s">
        <v>455</v>
      </c>
      <c r="E323" s="6" t="s">
        <v>2842</v>
      </c>
      <c r="F323" s="6" t="s">
        <v>2810</v>
      </c>
      <c r="G323" s="6" t="s">
        <v>2796</v>
      </c>
      <c r="H323" s="6" t="s">
        <v>456</v>
      </c>
      <c r="I323" s="6" t="s">
        <v>52</v>
      </c>
      <c r="J323" s="6">
        <v>57</v>
      </c>
      <c r="K323" s="6" t="s">
        <v>457</v>
      </c>
      <c r="L323" s="6" t="s">
        <v>439</v>
      </c>
      <c r="M323" s="6" t="s">
        <v>454</v>
      </c>
      <c r="N323" s="6" t="s">
        <v>31</v>
      </c>
      <c r="O323" s="6" t="s">
        <v>454</v>
      </c>
      <c r="P323" s="6" t="s">
        <v>359</v>
      </c>
      <c r="Q323" s="12">
        <v>133287.96997057472</v>
      </c>
      <c r="R323" s="12" t="str">
        <f t="shared" si="5"/>
        <v>盈利店</v>
      </c>
      <c r="S323" s="12">
        <v>370</v>
      </c>
      <c r="T323" s="12">
        <v>3197152.85</v>
      </c>
      <c r="U323" s="12">
        <v>273969.65000000002</v>
      </c>
      <c r="V323" s="10" t="s">
        <v>289</v>
      </c>
      <c r="W323" s="10">
        <v>2021.6</v>
      </c>
      <c r="X323" s="10"/>
    </row>
    <row r="324" spans="1:24" s="5" customFormat="1">
      <c r="A324" s="6">
        <v>323</v>
      </c>
      <c r="B324" s="6" t="s">
        <v>496</v>
      </c>
      <c r="C324" s="6" t="s">
        <v>502</v>
      </c>
      <c r="D324" s="6" t="s">
        <v>503</v>
      </c>
      <c r="E324" s="6" t="s">
        <v>2834</v>
      </c>
      <c r="F324" s="6" t="s">
        <v>2812</v>
      </c>
      <c r="G324" s="6" t="s">
        <v>2796</v>
      </c>
      <c r="H324" s="6" t="s">
        <v>504</v>
      </c>
      <c r="I324" s="6" t="s">
        <v>52</v>
      </c>
      <c r="J324" s="6">
        <v>348</v>
      </c>
      <c r="K324" s="6" t="s">
        <v>505</v>
      </c>
      <c r="L324" s="6" t="s">
        <v>496</v>
      </c>
      <c r="M324" s="6" t="s">
        <v>501</v>
      </c>
      <c r="N324" s="6" t="s">
        <v>25</v>
      </c>
      <c r="O324" s="6" t="s">
        <v>501</v>
      </c>
      <c r="P324" s="6" t="s">
        <v>26</v>
      </c>
      <c r="Q324" s="12">
        <v>-265880.56318584073</v>
      </c>
      <c r="R324" s="12" t="str">
        <f t="shared" si="5"/>
        <v>亏损店</v>
      </c>
      <c r="S324" s="12">
        <v>492</v>
      </c>
      <c r="T324" s="12">
        <v>1175892</v>
      </c>
      <c r="U324" s="12">
        <v>134345.5</v>
      </c>
      <c r="V324" s="10"/>
      <c r="W324" s="10"/>
      <c r="X324" s="10"/>
    </row>
    <row r="325" spans="1:24" s="5" customFormat="1">
      <c r="A325" s="6">
        <v>324</v>
      </c>
      <c r="B325" s="6" t="s">
        <v>533</v>
      </c>
      <c r="C325" s="6" t="s">
        <v>542</v>
      </c>
      <c r="D325" s="6" t="s">
        <v>550</v>
      </c>
      <c r="E325" s="6" t="s">
        <v>2834</v>
      </c>
      <c r="F325" s="6" t="s">
        <v>2810</v>
      </c>
      <c r="G325" s="6" t="s">
        <v>2796</v>
      </c>
      <c r="H325" s="6" t="s">
        <v>551</v>
      </c>
      <c r="I325" s="6" t="s">
        <v>22</v>
      </c>
      <c r="J325" s="6">
        <v>150</v>
      </c>
      <c r="K325" s="6" t="s">
        <v>552</v>
      </c>
      <c r="L325" s="6" t="s">
        <v>533</v>
      </c>
      <c r="M325" s="6" t="s">
        <v>546</v>
      </c>
      <c r="N325" s="6" t="s">
        <v>31</v>
      </c>
      <c r="O325" s="6" t="s">
        <v>546</v>
      </c>
      <c r="P325" s="6" t="s">
        <v>183</v>
      </c>
      <c r="Q325" s="12">
        <v>-608863.27358016989</v>
      </c>
      <c r="R325" s="12" t="str">
        <f t="shared" si="5"/>
        <v>亏损店</v>
      </c>
      <c r="S325" s="12">
        <v>1406</v>
      </c>
      <c r="T325" s="12">
        <v>3721923.94</v>
      </c>
      <c r="U325" s="12">
        <v>448972.44</v>
      </c>
      <c r="V325" s="10" t="s">
        <v>289</v>
      </c>
      <c r="W325" s="10">
        <v>2021.5</v>
      </c>
      <c r="X325" s="10"/>
    </row>
    <row r="326" spans="1:24" s="5" customFormat="1">
      <c r="A326" s="6">
        <v>325</v>
      </c>
      <c r="B326" s="6" t="s">
        <v>533</v>
      </c>
      <c r="C326" s="6" t="s">
        <v>542</v>
      </c>
      <c r="D326" s="6" t="s">
        <v>553</v>
      </c>
      <c r="E326" s="6" t="s">
        <v>2834</v>
      </c>
      <c r="F326" s="6" t="s">
        <v>2810</v>
      </c>
      <c r="G326" s="6" t="s">
        <v>2796</v>
      </c>
      <c r="H326" s="6" t="s">
        <v>554</v>
      </c>
      <c r="I326" s="6" t="s">
        <v>22</v>
      </c>
      <c r="J326" s="6">
        <v>80</v>
      </c>
      <c r="K326" s="6" t="s">
        <v>555</v>
      </c>
      <c r="L326" s="6" t="s">
        <v>496</v>
      </c>
      <c r="M326" s="6" t="s">
        <v>546</v>
      </c>
      <c r="N326" s="6" t="s">
        <v>31</v>
      </c>
      <c r="O326" s="6" t="s">
        <v>546</v>
      </c>
      <c r="P326" s="6" t="s">
        <v>183</v>
      </c>
      <c r="Q326" s="12">
        <v>-99026.064643546502</v>
      </c>
      <c r="R326" s="12" t="str">
        <f t="shared" si="5"/>
        <v>亏损店</v>
      </c>
      <c r="S326" s="12">
        <v>1120</v>
      </c>
      <c r="T326" s="12">
        <v>2782297.95</v>
      </c>
      <c r="U326" s="12">
        <v>364162.45</v>
      </c>
      <c r="V326" s="10" t="s">
        <v>289</v>
      </c>
      <c r="W326" s="10">
        <v>2021.5</v>
      </c>
      <c r="X326" s="10"/>
    </row>
    <row r="327" spans="1:24" s="5" customFormat="1">
      <c r="A327" s="6">
        <v>326</v>
      </c>
      <c r="B327" s="6" t="s">
        <v>629</v>
      </c>
      <c r="C327" s="6" t="s">
        <v>630</v>
      </c>
      <c r="D327" s="6" t="s">
        <v>637</v>
      </c>
      <c r="E327" s="6" t="s">
        <v>2830</v>
      </c>
      <c r="F327" s="6" t="s">
        <v>2810</v>
      </c>
      <c r="G327" s="6" t="s">
        <v>2796</v>
      </c>
      <c r="H327" s="6" t="s">
        <v>638</v>
      </c>
      <c r="I327" s="6" t="s">
        <v>22</v>
      </c>
      <c r="J327" s="6">
        <v>240</v>
      </c>
      <c r="K327" s="6" t="s">
        <v>639</v>
      </c>
      <c r="L327" s="6" t="s">
        <v>629</v>
      </c>
      <c r="M327" s="6" t="s">
        <v>634</v>
      </c>
      <c r="N327" s="6" t="s">
        <v>31</v>
      </c>
      <c r="O327" s="6" t="s">
        <v>634</v>
      </c>
      <c r="P327" s="6" t="s">
        <v>359</v>
      </c>
      <c r="Q327" s="12">
        <v>205887.23878041861</v>
      </c>
      <c r="R327" s="12" t="str">
        <f t="shared" si="5"/>
        <v>盈利店</v>
      </c>
      <c r="S327" s="12">
        <v>1123</v>
      </c>
      <c r="T327" s="12">
        <v>3485115.09</v>
      </c>
      <c r="U327" s="12">
        <v>510553.59</v>
      </c>
      <c r="V327" s="10"/>
      <c r="W327" s="10"/>
      <c r="X327" s="10"/>
    </row>
    <row r="328" spans="1:24" s="5" customFormat="1">
      <c r="A328" s="6">
        <v>327</v>
      </c>
      <c r="B328" s="6" t="s">
        <v>774</v>
      </c>
      <c r="C328" s="6" t="s">
        <v>775</v>
      </c>
      <c r="D328" s="7" t="s">
        <v>876</v>
      </c>
      <c r="E328" s="6" t="s">
        <v>2850</v>
      </c>
      <c r="F328" s="6" t="s">
        <v>2812</v>
      </c>
      <c r="G328" s="6" t="s">
        <v>2796</v>
      </c>
      <c r="H328" s="6" t="s">
        <v>877</v>
      </c>
      <c r="I328" s="6" t="s">
        <v>22</v>
      </c>
      <c r="J328" s="6">
        <v>165</v>
      </c>
      <c r="K328" s="6" t="s">
        <v>878</v>
      </c>
      <c r="L328" s="6" t="s">
        <v>774</v>
      </c>
      <c r="M328" s="6" t="s">
        <v>879</v>
      </c>
      <c r="N328" s="6" t="s">
        <v>25</v>
      </c>
      <c r="O328" s="6" t="s">
        <v>879</v>
      </c>
      <c r="P328" s="6" t="s">
        <v>48</v>
      </c>
      <c r="Q328" s="12">
        <v>118446.68908779821</v>
      </c>
      <c r="R328" s="12" t="str">
        <f t="shared" si="5"/>
        <v>盈利店</v>
      </c>
      <c r="S328" s="12" t="s">
        <v>286</v>
      </c>
      <c r="T328" s="12">
        <v>9893906.4199999999</v>
      </c>
      <c r="U328" s="12">
        <v>416704.88999999996</v>
      </c>
      <c r="V328" s="10"/>
      <c r="W328" s="10"/>
      <c r="X328" s="10"/>
    </row>
    <row r="329" spans="1:24" s="5" customFormat="1">
      <c r="A329" s="6">
        <v>328</v>
      </c>
      <c r="B329" s="6" t="s">
        <v>774</v>
      </c>
      <c r="C329" s="6" t="s">
        <v>775</v>
      </c>
      <c r="D329" s="6" t="s">
        <v>946</v>
      </c>
      <c r="E329" s="6" t="s">
        <v>2850</v>
      </c>
      <c r="F329" s="6" t="s">
        <v>2812</v>
      </c>
      <c r="G329" s="6" t="s">
        <v>2796</v>
      </c>
      <c r="H329" s="6" t="s">
        <v>947</v>
      </c>
      <c r="I329" s="6" t="s">
        <v>22</v>
      </c>
      <c r="J329" s="6">
        <v>50</v>
      </c>
      <c r="K329" s="6" t="s">
        <v>948</v>
      </c>
      <c r="L329" s="6" t="s">
        <v>774</v>
      </c>
      <c r="M329" s="6" t="s">
        <v>779</v>
      </c>
      <c r="N329" s="6" t="s">
        <v>31</v>
      </c>
      <c r="O329" s="6" t="s">
        <v>779</v>
      </c>
      <c r="P329" s="6" t="s">
        <v>26</v>
      </c>
      <c r="Q329" s="12">
        <v>116755.04215238994</v>
      </c>
      <c r="R329" s="12" t="str">
        <f t="shared" si="5"/>
        <v>盈利店</v>
      </c>
      <c r="S329" s="12" t="s">
        <v>286</v>
      </c>
      <c r="T329" s="12">
        <v>2175699.42</v>
      </c>
      <c r="U329" s="12">
        <v>233115.89</v>
      </c>
      <c r="V329" s="10"/>
      <c r="W329" s="10"/>
      <c r="X329" s="10"/>
    </row>
    <row r="330" spans="1:24" s="5" customFormat="1">
      <c r="A330" s="6">
        <v>329</v>
      </c>
      <c r="B330" s="6" t="s">
        <v>774</v>
      </c>
      <c r="C330" s="6" t="s">
        <v>775</v>
      </c>
      <c r="D330" s="6" t="s">
        <v>952</v>
      </c>
      <c r="E330" s="6" t="s">
        <v>2846</v>
      </c>
      <c r="F330" s="6" t="s">
        <v>2810</v>
      </c>
      <c r="G330" s="6" t="s">
        <v>2796</v>
      </c>
      <c r="H330" s="6" t="s">
        <v>953</v>
      </c>
      <c r="I330" s="6" t="s">
        <v>22</v>
      </c>
      <c r="J330" s="6">
        <v>120</v>
      </c>
      <c r="K330" s="6" t="s">
        <v>954</v>
      </c>
      <c r="L330" s="6" t="s">
        <v>774</v>
      </c>
      <c r="M330" s="6" t="s">
        <v>835</v>
      </c>
      <c r="N330" s="6" t="s">
        <v>25</v>
      </c>
      <c r="O330" s="6" t="s">
        <v>835</v>
      </c>
      <c r="P330" s="6" t="s">
        <v>56</v>
      </c>
      <c r="Q330" s="12">
        <v>69266.837251799021</v>
      </c>
      <c r="R330" s="12" t="str">
        <f t="shared" si="5"/>
        <v>盈利店</v>
      </c>
      <c r="S330" s="12">
        <v>955</v>
      </c>
      <c r="T330" s="12">
        <v>2913358.38</v>
      </c>
      <c r="U330" s="12">
        <v>315760.74</v>
      </c>
      <c r="V330" s="10" t="s">
        <v>289</v>
      </c>
      <c r="W330" s="10">
        <v>2021.6</v>
      </c>
      <c r="X330" s="10"/>
    </row>
    <row r="331" spans="1:24" s="5" customFormat="1">
      <c r="A331" s="6">
        <v>330</v>
      </c>
      <c r="B331" s="6" t="s">
        <v>774</v>
      </c>
      <c r="C331" s="6" t="s">
        <v>775</v>
      </c>
      <c r="D331" s="6" t="s">
        <v>955</v>
      </c>
      <c r="E331" s="6" t="s">
        <v>2850</v>
      </c>
      <c r="F331" s="6" t="s">
        <v>2811</v>
      </c>
      <c r="G331" s="6" t="s">
        <v>2796</v>
      </c>
      <c r="H331" s="6" t="s">
        <v>956</v>
      </c>
      <c r="I331" s="6" t="s">
        <v>22</v>
      </c>
      <c r="J331" s="6">
        <v>32.5</v>
      </c>
      <c r="K331" s="6" t="s">
        <v>957</v>
      </c>
      <c r="L331" s="6" t="s">
        <v>774</v>
      </c>
      <c r="M331" s="6" t="s">
        <v>779</v>
      </c>
      <c r="N331" s="6" t="s">
        <v>31</v>
      </c>
      <c r="O331" s="6" t="s">
        <v>779</v>
      </c>
      <c r="P331" s="6" t="s">
        <v>26</v>
      </c>
      <c r="Q331" s="12">
        <v>9629.2226946902447</v>
      </c>
      <c r="R331" s="12" t="str">
        <f t="shared" si="5"/>
        <v>盈利店</v>
      </c>
      <c r="S331" s="12" t="s">
        <v>286</v>
      </c>
      <c r="T331" s="12">
        <v>631872.67999999993</v>
      </c>
      <c r="U331" s="12">
        <v>572188.43999999994</v>
      </c>
      <c r="V331" s="10" t="s">
        <v>38</v>
      </c>
      <c r="W331" s="10">
        <v>2021.7</v>
      </c>
      <c r="X331" s="10"/>
    </row>
    <row r="332" spans="1:24" s="5" customFormat="1">
      <c r="A332" s="6">
        <v>331</v>
      </c>
      <c r="B332" s="6" t="s">
        <v>774</v>
      </c>
      <c r="C332" s="6" t="s">
        <v>775</v>
      </c>
      <c r="D332" s="6" t="s">
        <v>958</v>
      </c>
      <c r="E332" s="6" t="s">
        <v>2850</v>
      </c>
      <c r="F332" s="6" t="s">
        <v>2811</v>
      </c>
      <c r="G332" s="6" t="s">
        <v>2796</v>
      </c>
      <c r="H332" s="6" t="s">
        <v>959</v>
      </c>
      <c r="I332" s="6" t="s">
        <v>22</v>
      </c>
      <c r="J332" s="6">
        <v>31.5</v>
      </c>
      <c r="K332" s="6" t="s">
        <v>960</v>
      </c>
      <c r="L332" s="6" t="s">
        <v>774</v>
      </c>
      <c r="M332" s="6" t="s">
        <v>779</v>
      </c>
      <c r="N332" s="6" t="s">
        <v>31</v>
      </c>
      <c r="O332" s="6" t="s">
        <v>779</v>
      </c>
      <c r="P332" s="6" t="s">
        <v>26</v>
      </c>
      <c r="Q332" s="12">
        <v>12622.131588495547</v>
      </c>
      <c r="R332" s="12" t="str">
        <f t="shared" si="5"/>
        <v>盈利店</v>
      </c>
      <c r="S332" s="12" t="s">
        <v>286</v>
      </c>
      <c r="T332" s="12">
        <v>881069.2</v>
      </c>
      <c r="U332" s="12">
        <v>742955.81</v>
      </c>
      <c r="V332" s="10" t="s">
        <v>38</v>
      </c>
      <c r="W332" s="10">
        <v>2021.6</v>
      </c>
      <c r="X332" s="10"/>
    </row>
    <row r="333" spans="1:24" s="5" customFormat="1">
      <c r="A333" s="6">
        <v>332</v>
      </c>
      <c r="B333" s="6" t="s">
        <v>774</v>
      </c>
      <c r="C333" s="6" t="s">
        <v>775</v>
      </c>
      <c r="D333" s="6" t="s">
        <v>964</v>
      </c>
      <c r="E333" s="6" t="s">
        <v>2846</v>
      </c>
      <c r="F333" s="6" t="s">
        <v>2812</v>
      </c>
      <c r="G333" s="6" t="s">
        <v>2796</v>
      </c>
      <c r="H333" s="6" t="s">
        <v>965</v>
      </c>
      <c r="I333" s="6" t="s">
        <v>22</v>
      </c>
      <c r="J333" s="6">
        <v>120</v>
      </c>
      <c r="K333" s="6" t="s">
        <v>966</v>
      </c>
      <c r="L333" s="6" t="s">
        <v>774</v>
      </c>
      <c r="M333" s="6" t="s">
        <v>892</v>
      </c>
      <c r="N333" s="6" t="s">
        <v>25</v>
      </c>
      <c r="O333" s="6" t="s">
        <v>892</v>
      </c>
      <c r="P333" s="6" t="s">
        <v>48</v>
      </c>
      <c r="Q333" s="12">
        <v>-93135.350442477895</v>
      </c>
      <c r="R333" s="12" t="str">
        <f t="shared" si="5"/>
        <v>亏损店</v>
      </c>
      <c r="S333" s="12">
        <v>153</v>
      </c>
      <c r="T333" s="12">
        <v>448768.01</v>
      </c>
      <c r="U333" s="12">
        <v>34538.28</v>
      </c>
      <c r="V333" s="10" t="s">
        <v>38</v>
      </c>
      <c r="W333" s="10">
        <v>2021.9</v>
      </c>
      <c r="X333" s="10"/>
    </row>
    <row r="334" spans="1:24" s="5" customFormat="1">
      <c r="A334" s="6">
        <v>333</v>
      </c>
      <c r="B334" s="6" t="s">
        <v>774</v>
      </c>
      <c r="C334" s="6" t="s">
        <v>775</v>
      </c>
      <c r="D334" s="6" t="s">
        <v>1117</v>
      </c>
      <c r="E334" s="6" t="s">
        <v>2850</v>
      </c>
      <c r="F334" s="6" t="s">
        <v>2812</v>
      </c>
      <c r="G334" s="6" t="s">
        <v>2796</v>
      </c>
      <c r="H334" s="6" t="s">
        <v>1118</v>
      </c>
      <c r="I334" s="6" t="s">
        <v>425</v>
      </c>
      <c r="J334" s="6">
        <v>80</v>
      </c>
      <c r="K334" s="6" t="s">
        <v>1119</v>
      </c>
      <c r="L334" s="6" t="s">
        <v>774</v>
      </c>
      <c r="M334" s="6" t="s">
        <v>1120</v>
      </c>
      <c r="N334" s="6" t="s">
        <v>25</v>
      </c>
      <c r="O334" s="6" t="s">
        <v>835</v>
      </c>
      <c r="P334" s="6" t="s">
        <v>56</v>
      </c>
      <c r="Q334" s="12">
        <v>-17918</v>
      </c>
      <c r="R334" s="12" t="str">
        <f t="shared" si="5"/>
        <v>亏损店</v>
      </c>
      <c r="S334" s="12" t="s">
        <v>286</v>
      </c>
      <c r="T334" s="12">
        <v>303820.96999999997</v>
      </c>
      <c r="U334" s="12">
        <v>14870.669999999998</v>
      </c>
      <c r="V334" s="10" t="s">
        <v>38</v>
      </c>
      <c r="W334" s="10">
        <v>2021.12</v>
      </c>
      <c r="X334" s="10"/>
    </row>
    <row r="335" spans="1:24" s="5" customFormat="1">
      <c r="A335" s="6">
        <v>334</v>
      </c>
      <c r="B335" s="6" t="s">
        <v>774</v>
      </c>
      <c r="C335" s="6" t="s">
        <v>775</v>
      </c>
      <c r="D335" s="6" t="s">
        <v>1135</v>
      </c>
      <c r="E335" s="6" t="s">
        <v>2846</v>
      </c>
      <c r="F335" s="6" t="e">
        <v>#N/A</v>
      </c>
      <c r="G335" s="6" t="s">
        <v>2796</v>
      </c>
      <c r="H335" s="6" t="s">
        <v>1136</v>
      </c>
      <c r="I335" s="6" t="s">
        <v>425</v>
      </c>
      <c r="J335" s="6">
        <v>130</v>
      </c>
      <c r="K335" s="6" t="s">
        <v>1137</v>
      </c>
      <c r="L335" s="6" t="s">
        <v>774</v>
      </c>
      <c r="M335" s="6" t="s">
        <v>826</v>
      </c>
      <c r="N335" s="6" t="s">
        <v>25</v>
      </c>
      <c r="O335" s="6" t="s">
        <v>826</v>
      </c>
      <c r="P335" s="6" t="s">
        <v>56</v>
      </c>
      <c r="Q335" s="12" t="s">
        <v>286</v>
      </c>
      <c r="R335" s="12" t="str">
        <f t="shared" si="5"/>
        <v>盈利店</v>
      </c>
      <c r="S335" s="12" t="s">
        <v>2809</v>
      </c>
      <c r="T335" s="12" t="s">
        <v>2809</v>
      </c>
      <c r="U335" s="12" t="s">
        <v>2809</v>
      </c>
      <c r="V335" s="10" t="s">
        <v>38</v>
      </c>
      <c r="W335" s="10">
        <v>2022.1</v>
      </c>
      <c r="X335" s="10"/>
    </row>
    <row r="336" spans="1:24" s="5" customFormat="1">
      <c r="A336" s="6">
        <v>335</v>
      </c>
      <c r="B336" s="6" t="s">
        <v>774</v>
      </c>
      <c r="C336" s="6" t="s">
        <v>996</v>
      </c>
      <c r="D336" s="6" t="s">
        <v>1014</v>
      </c>
      <c r="E336" s="6" t="s">
        <v>2830</v>
      </c>
      <c r="F336" s="6" t="s">
        <v>2812</v>
      </c>
      <c r="G336" s="6" t="s">
        <v>2796</v>
      </c>
      <c r="H336" s="6" t="s">
        <v>1015</v>
      </c>
      <c r="I336" s="6" t="s">
        <v>52</v>
      </c>
      <c r="J336" s="6">
        <v>130</v>
      </c>
      <c r="K336" s="6" t="s">
        <v>1016</v>
      </c>
      <c r="L336" s="6" t="s">
        <v>774</v>
      </c>
      <c r="M336" s="6" t="s">
        <v>1017</v>
      </c>
      <c r="N336" s="6" t="s">
        <v>37</v>
      </c>
      <c r="O336" s="6" t="s">
        <v>982</v>
      </c>
      <c r="P336" s="6" t="s">
        <v>566</v>
      </c>
      <c r="Q336" s="12">
        <v>0</v>
      </c>
      <c r="R336" s="12" t="str">
        <f t="shared" si="5"/>
        <v>盈利店</v>
      </c>
      <c r="S336" s="12">
        <v>558</v>
      </c>
      <c r="T336" s="12">
        <v>2175723</v>
      </c>
      <c r="U336" s="12">
        <v>289520.45</v>
      </c>
      <c r="V336" s="10"/>
      <c r="W336" s="10"/>
      <c r="X336" s="10"/>
    </row>
    <row r="337" spans="1:24" s="5" customFormat="1">
      <c r="A337" s="6">
        <v>336</v>
      </c>
      <c r="B337" s="6" t="s">
        <v>774</v>
      </c>
      <c r="C337" s="6" t="s">
        <v>996</v>
      </c>
      <c r="D337" s="6" t="s">
        <v>1032</v>
      </c>
      <c r="E337" s="6" t="s">
        <v>2840</v>
      </c>
      <c r="F337" s="6" t="s">
        <v>2812</v>
      </c>
      <c r="G337" s="6" t="s">
        <v>2796</v>
      </c>
      <c r="H337" s="6" t="s">
        <v>1033</v>
      </c>
      <c r="I337" s="6" t="s">
        <v>52</v>
      </c>
      <c r="J337" s="6">
        <v>80</v>
      </c>
      <c r="K337" s="6" t="s">
        <v>1034</v>
      </c>
      <c r="L337" s="6" t="s">
        <v>774</v>
      </c>
      <c r="M337" s="6" t="s">
        <v>982</v>
      </c>
      <c r="N337" s="6" t="s">
        <v>25</v>
      </c>
      <c r="O337" s="6" t="s">
        <v>982</v>
      </c>
      <c r="P337" s="6" t="s">
        <v>566</v>
      </c>
      <c r="Q337" s="12">
        <v>0</v>
      </c>
      <c r="R337" s="12" t="str">
        <f t="shared" si="5"/>
        <v>盈利店</v>
      </c>
      <c r="S337" s="12">
        <v>531</v>
      </c>
      <c r="T337" s="12">
        <v>1113081</v>
      </c>
      <c r="U337" s="12">
        <v>88520.59</v>
      </c>
      <c r="V337" s="10"/>
      <c r="W337" s="10"/>
      <c r="X337" s="10"/>
    </row>
    <row r="338" spans="1:24" s="5" customFormat="1">
      <c r="A338" s="6">
        <v>337</v>
      </c>
      <c r="B338" s="6" t="s">
        <v>774</v>
      </c>
      <c r="C338" s="6" t="s">
        <v>978</v>
      </c>
      <c r="D338" s="6" t="s">
        <v>988</v>
      </c>
      <c r="E338" s="6" t="s">
        <v>2850</v>
      </c>
      <c r="F338" s="6" t="s">
        <v>2812</v>
      </c>
      <c r="G338" s="6" t="s">
        <v>2796</v>
      </c>
      <c r="H338" s="6" t="s">
        <v>989</v>
      </c>
      <c r="I338" s="6" t="s">
        <v>52</v>
      </c>
      <c r="J338" s="6">
        <v>82</v>
      </c>
      <c r="K338" s="6" t="s">
        <v>981</v>
      </c>
      <c r="L338" s="6" t="s">
        <v>774</v>
      </c>
      <c r="M338" s="6" t="s">
        <v>982</v>
      </c>
      <c r="N338" s="6" t="s">
        <v>25</v>
      </c>
      <c r="O338" s="6" t="s">
        <v>982</v>
      </c>
      <c r="P338" s="6" t="s">
        <v>566</v>
      </c>
      <c r="Q338" s="12">
        <v>0</v>
      </c>
      <c r="R338" s="12" t="str">
        <f t="shared" si="5"/>
        <v>盈利店</v>
      </c>
      <c r="S338" s="12" t="s">
        <v>286</v>
      </c>
      <c r="T338" s="12">
        <v>3822905.65</v>
      </c>
      <c r="U338" s="12">
        <v>144350.15000000002</v>
      </c>
      <c r="V338" s="10"/>
      <c r="W338" s="10"/>
      <c r="X338" s="10"/>
    </row>
    <row r="339" spans="1:24" s="5" customFormat="1">
      <c r="A339" s="6">
        <v>338</v>
      </c>
      <c r="B339" s="6" t="s">
        <v>774</v>
      </c>
      <c r="C339" s="6" t="s">
        <v>978</v>
      </c>
      <c r="D339" s="6" t="s">
        <v>990</v>
      </c>
      <c r="E339" s="6" t="s">
        <v>2850</v>
      </c>
      <c r="F339" s="6" t="s">
        <v>2812</v>
      </c>
      <c r="G339" s="6" t="s">
        <v>2796</v>
      </c>
      <c r="H339" s="6" t="s">
        <v>991</v>
      </c>
      <c r="I339" s="6" t="s">
        <v>52</v>
      </c>
      <c r="J339" s="6">
        <v>26</v>
      </c>
      <c r="K339" s="6" t="s">
        <v>986</v>
      </c>
      <c r="L339" s="6" t="s">
        <v>774</v>
      </c>
      <c r="M339" s="6" t="s">
        <v>982</v>
      </c>
      <c r="N339" s="6" t="s">
        <v>25</v>
      </c>
      <c r="O339" s="6" t="s">
        <v>982</v>
      </c>
      <c r="P339" s="6" t="s">
        <v>566</v>
      </c>
      <c r="Q339" s="12">
        <v>0</v>
      </c>
      <c r="R339" s="12" t="str">
        <f t="shared" si="5"/>
        <v>盈利店</v>
      </c>
      <c r="S339" s="12" t="s">
        <v>286</v>
      </c>
      <c r="T339" s="12">
        <v>1522014.04</v>
      </c>
      <c r="U339" s="12">
        <v>66345.81</v>
      </c>
      <c r="V339" s="10"/>
      <c r="W339" s="10"/>
      <c r="X339" s="10"/>
    </row>
    <row r="340" spans="1:24" s="5" customFormat="1">
      <c r="A340" s="6">
        <v>339</v>
      </c>
      <c r="B340" s="6" t="s">
        <v>774</v>
      </c>
      <c r="C340" s="6" t="s">
        <v>1035</v>
      </c>
      <c r="D340" s="6" t="s">
        <v>1069</v>
      </c>
      <c r="E340" s="6" t="s">
        <v>2830</v>
      </c>
      <c r="F340" s="6" t="s">
        <v>2810</v>
      </c>
      <c r="G340" s="6" t="s">
        <v>2796</v>
      </c>
      <c r="H340" s="6" t="s">
        <v>1070</v>
      </c>
      <c r="I340" s="6" t="s">
        <v>52</v>
      </c>
      <c r="J340" s="6">
        <v>70</v>
      </c>
      <c r="K340" s="6" t="s">
        <v>1071</v>
      </c>
      <c r="L340" s="6" t="s">
        <v>774</v>
      </c>
      <c r="M340" s="6" t="s">
        <v>1072</v>
      </c>
      <c r="N340" s="6" t="s">
        <v>37</v>
      </c>
      <c r="O340" s="6" t="s">
        <v>795</v>
      </c>
      <c r="P340" s="6" t="s">
        <v>56</v>
      </c>
      <c r="Q340" s="12">
        <v>-26726.756164550141</v>
      </c>
      <c r="R340" s="12" t="str">
        <f t="shared" si="5"/>
        <v>亏损店</v>
      </c>
      <c r="S340" s="12">
        <v>746</v>
      </c>
      <c r="T340" s="12">
        <v>3613513.35</v>
      </c>
      <c r="U340" s="12">
        <v>566317.98</v>
      </c>
      <c r="V340" s="10"/>
      <c r="W340" s="10"/>
      <c r="X340" s="10"/>
    </row>
    <row r="341" spans="1:24" s="5" customFormat="1">
      <c r="A341" s="6">
        <v>340</v>
      </c>
      <c r="B341" s="6" t="s">
        <v>774</v>
      </c>
      <c r="C341" s="6" t="s">
        <v>1035</v>
      </c>
      <c r="D341" s="6" t="s">
        <v>1073</v>
      </c>
      <c r="E341" s="6" t="s">
        <v>2830</v>
      </c>
      <c r="F341" s="6" t="s">
        <v>2810</v>
      </c>
      <c r="G341" s="6" t="s">
        <v>2796</v>
      </c>
      <c r="H341" s="6" t="s">
        <v>1074</v>
      </c>
      <c r="I341" s="6" t="s">
        <v>52</v>
      </c>
      <c r="J341" s="6">
        <v>100</v>
      </c>
      <c r="K341" s="6" t="s">
        <v>1075</v>
      </c>
      <c r="L341" s="6" t="s">
        <v>774</v>
      </c>
      <c r="M341" s="6" t="s">
        <v>1076</v>
      </c>
      <c r="N341" s="6" t="s">
        <v>37</v>
      </c>
      <c r="O341" s="6" t="s">
        <v>1049</v>
      </c>
      <c r="P341" s="6" t="s">
        <v>566</v>
      </c>
      <c r="Q341" s="12">
        <v>-115116.46724532254</v>
      </c>
      <c r="R341" s="12" t="str">
        <f t="shared" si="5"/>
        <v>亏损店</v>
      </c>
      <c r="S341" s="12">
        <v>702</v>
      </c>
      <c r="T341" s="12">
        <v>3017973.01</v>
      </c>
      <c r="U341" s="12">
        <v>395002.61</v>
      </c>
      <c r="V341" s="10"/>
      <c r="W341" s="10"/>
      <c r="X341" s="10"/>
    </row>
    <row r="342" spans="1:24" s="5" customFormat="1">
      <c r="A342" s="6">
        <v>341</v>
      </c>
      <c r="B342" s="6" t="s">
        <v>774</v>
      </c>
      <c r="C342" s="6" t="s">
        <v>1035</v>
      </c>
      <c r="D342" s="6" t="s">
        <v>1077</v>
      </c>
      <c r="E342" s="6" t="s">
        <v>2830</v>
      </c>
      <c r="F342" s="6" t="s">
        <v>2810</v>
      </c>
      <c r="G342" s="6" t="s">
        <v>2796</v>
      </c>
      <c r="H342" s="6" t="s">
        <v>1078</v>
      </c>
      <c r="I342" s="6" t="s">
        <v>52</v>
      </c>
      <c r="J342" s="6">
        <v>115</v>
      </c>
      <c r="K342" s="6" t="s">
        <v>1079</v>
      </c>
      <c r="L342" s="6" t="s">
        <v>774</v>
      </c>
      <c r="M342" s="6" t="s">
        <v>1080</v>
      </c>
      <c r="N342" s="6" t="s">
        <v>37</v>
      </c>
      <c r="O342" s="6" t="s">
        <v>892</v>
      </c>
      <c r="P342" s="6" t="s">
        <v>48</v>
      </c>
      <c r="Q342" s="12">
        <v>-253254.97090008072</v>
      </c>
      <c r="R342" s="12" t="str">
        <f t="shared" si="5"/>
        <v>亏损店</v>
      </c>
      <c r="S342" s="12">
        <v>802</v>
      </c>
      <c r="T342" s="12">
        <v>4379590.0999999996</v>
      </c>
      <c r="U342" s="12">
        <v>587511.55000000005</v>
      </c>
      <c r="V342" s="10"/>
      <c r="W342" s="10"/>
      <c r="X342" s="10"/>
    </row>
    <row r="343" spans="1:24" s="5" customFormat="1">
      <c r="A343" s="6">
        <v>342</v>
      </c>
      <c r="B343" s="6" t="s">
        <v>1141</v>
      </c>
      <c r="C343" s="6" t="s">
        <v>1206</v>
      </c>
      <c r="D343" s="6" t="s">
        <v>1237</v>
      </c>
      <c r="E343" s="6" t="s">
        <v>2854</v>
      </c>
      <c r="F343" s="6" t="s">
        <v>2812</v>
      </c>
      <c r="G343" s="6" t="s">
        <v>2796</v>
      </c>
      <c r="H343" s="6" t="s">
        <v>1238</v>
      </c>
      <c r="I343" s="6" t="s">
        <v>52</v>
      </c>
      <c r="J343" s="6">
        <v>54</v>
      </c>
      <c r="K343" s="6" t="s">
        <v>1239</v>
      </c>
      <c r="L343" s="6" t="s">
        <v>1141</v>
      </c>
      <c r="M343" s="6" t="s">
        <v>1182</v>
      </c>
      <c r="N343" s="6" t="s">
        <v>25</v>
      </c>
      <c r="O343" s="6" t="s">
        <v>1182</v>
      </c>
      <c r="P343" s="6" t="s">
        <v>48</v>
      </c>
      <c r="Q343" s="12">
        <v>-5510.3509999999951</v>
      </c>
      <c r="R343" s="12" t="str">
        <f t="shared" si="5"/>
        <v>亏损店</v>
      </c>
      <c r="S343" s="12">
        <v>2</v>
      </c>
      <c r="T343" s="12">
        <v>17590</v>
      </c>
      <c r="U343" s="12">
        <v>0</v>
      </c>
      <c r="V343" s="10" t="s">
        <v>477</v>
      </c>
      <c r="W343" s="10"/>
      <c r="X343" s="10"/>
    </row>
    <row r="344" spans="1:24" s="5" customFormat="1">
      <c r="A344" s="6">
        <v>343</v>
      </c>
      <c r="B344" s="6" t="s">
        <v>1141</v>
      </c>
      <c r="C344" s="6" t="s">
        <v>1142</v>
      </c>
      <c r="D344" s="6" t="s">
        <v>1190</v>
      </c>
      <c r="E344" s="6" t="s">
        <v>2846</v>
      </c>
      <c r="F344" s="6" t="s">
        <v>2812</v>
      </c>
      <c r="G344" s="6" t="s">
        <v>2796</v>
      </c>
      <c r="H344" s="6" t="s">
        <v>1191</v>
      </c>
      <c r="I344" s="6" t="s">
        <v>22</v>
      </c>
      <c r="J344" s="6">
        <v>23</v>
      </c>
      <c r="K344" s="6" t="s">
        <v>1192</v>
      </c>
      <c r="L344" s="6" t="s">
        <v>1141</v>
      </c>
      <c r="M344" s="6" t="s">
        <v>1186</v>
      </c>
      <c r="N344" s="6" t="s">
        <v>37</v>
      </c>
      <c r="O344" s="6" t="s">
        <v>1182</v>
      </c>
      <c r="P344" s="6" t="s">
        <v>48</v>
      </c>
      <c r="Q344" s="12">
        <v>81508.130877748772</v>
      </c>
      <c r="R344" s="12" t="str">
        <f t="shared" si="5"/>
        <v>盈利店</v>
      </c>
      <c r="S344" s="12">
        <v>669</v>
      </c>
      <c r="T344" s="12">
        <v>1467343</v>
      </c>
      <c r="U344" s="12">
        <v>72711</v>
      </c>
      <c r="V344" s="10" t="s">
        <v>635</v>
      </c>
      <c r="W344" s="10"/>
      <c r="X344" s="10"/>
    </row>
    <row r="345" spans="1:24" s="5" customFormat="1">
      <c r="A345" s="6">
        <v>344</v>
      </c>
      <c r="B345" s="6" t="s">
        <v>1253</v>
      </c>
      <c r="C345" s="6" t="s">
        <v>1254</v>
      </c>
      <c r="D345" s="6" t="s">
        <v>1285</v>
      </c>
      <c r="E345" s="6" t="s">
        <v>2830</v>
      </c>
      <c r="F345" s="6" t="s">
        <v>2811</v>
      </c>
      <c r="G345" s="6" t="s">
        <v>2796</v>
      </c>
      <c r="H345" s="6" t="s">
        <v>1286</v>
      </c>
      <c r="I345" s="6" t="s">
        <v>52</v>
      </c>
      <c r="J345" s="6">
        <v>80</v>
      </c>
      <c r="K345" s="6" t="s">
        <v>1287</v>
      </c>
      <c r="L345" s="6" t="s">
        <v>1253</v>
      </c>
      <c r="M345" s="6" t="s">
        <v>1259</v>
      </c>
      <c r="N345" s="6" t="s">
        <v>25</v>
      </c>
      <c r="O345" s="6" t="s">
        <v>1259</v>
      </c>
      <c r="P345" s="6" t="s">
        <v>26</v>
      </c>
      <c r="Q345" s="12">
        <v>65990.939999999973</v>
      </c>
      <c r="R345" s="12" t="str">
        <f t="shared" si="5"/>
        <v>盈利店</v>
      </c>
      <c r="S345" s="12">
        <v>1576</v>
      </c>
      <c r="T345" s="12">
        <v>9347682.5999999996</v>
      </c>
      <c r="U345" s="12">
        <v>1082513.76</v>
      </c>
      <c r="V345" s="10" t="s">
        <v>635</v>
      </c>
      <c r="W345" s="10"/>
      <c r="X345" s="10"/>
    </row>
    <row r="346" spans="1:24" s="5" customFormat="1">
      <c r="A346" s="6">
        <v>345</v>
      </c>
      <c r="B346" s="6" t="s">
        <v>1426</v>
      </c>
      <c r="C346" s="6" t="s">
        <v>1522</v>
      </c>
      <c r="D346" s="6" t="s">
        <v>1523</v>
      </c>
      <c r="E346" s="6" t="s">
        <v>2857</v>
      </c>
      <c r="F346" s="6" t="s">
        <v>2810</v>
      </c>
      <c r="G346" s="6" t="s">
        <v>2796</v>
      </c>
      <c r="H346" s="6" t="s">
        <v>1524</v>
      </c>
      <c r="I346" s="6" t="s">
        <v>22</v>
      </c>
      <c r="J346" s="6">
        <v>260</v>
      </c>
      <c r="K346" s="6" t="s">
        <v>1525</v>
      </c>
      <c r="L346" s="6" t="s">
        <v>1426</v>
      </c>
      <c r="M346" s="6" t="s">
        <v>1509</v>
      </c>
      <c r="N346" s="6" t="s">
        <v>25</v>
      </c>
      <c r="O346" s="6" t="s">
        <v>1509</v>
      </c>
      <c r="P346" s="6" t="s">
        <v>48</v>
      </c>
      <c r="Q346" s="12">
        <v>1100.2866892074671</v>
      </c>
      <c r="R346" s="12" t="str">
        <f t="shared" si="5"/>
        <v>盈利店</v>
      </c>
      <c r="S346" s="12">
        <v>1846</v>
      </c>
      <c r="T346" s="12">
        <v>4833039.0599999996</v>
      </c>
      <c r="U346" s="12">
        <v>565082.01</v>
      </c>
      <c r="V346" s="10"/>
      <c r="W346" s="10"/>
      <c r="X346" s="10"/>
    </row>
    <row r="347" spans="1:24" s="5" customFormat="1">
      <c r="A347" s="6">
        <v>346</v>
      </c>
      <c r="B347" s="6" t="s">
        <v>1426</v>
      </c>
      <c r="C347" s="6" t="s">
        <v>1479</v>
      </c>
      <c r="D347" s="6" t="s">
        <v>1480</v>
      </c>
      <c r="E347" s="6" t="s">
        <v>2857</v>
      </c>
      <c r="F347" s="6" t="s">
        <v>2812</v>
      </c>
      <c r="G347" s="6" t="s">
        <v>2796</v>
      </c>
      <c r="H347" s="6" t="s">
        <v>1481</v>
      </c>
      <c r="I347" s="6" t="s">
        <v>52</v>
      </c>
      <c r="J347" s="6">
        <v>380</v>
      </c>
      <c r="K347" s="6" t="s">
        <v>1482</v>
      </c>
      <c r="L347" s="6" t="s">
        <v>1426</v>
      </c>
      <c r="M347" s="6" t="s">
        <v>1459</v>
      </c>
      <c r="N347" s="6" t="s">
        <v>25</v>
      </c>
      <c r="O347" s="6" t="s">
        <v>1459</v>
      </c>
      <c r="P347" s="6" t="s">
        <v>566</v>
      </c>
      <c r="Q347" s="12">
        <v>163549.51106985725</v>
      </c>
      <c r="R347" s="12" t="str">
        <f t="shared" si="5"/>
        <v>盈利店</v>
      </c>
      <c r="S347" s="12">
        <v>1690</v>
      </c>
      <c r="T347" s="12">
        <v>3889032.89</v>
      </c>
      <c r="U347" s="12">
        <v>398607.62</v>
      </c>
      <c r="V347" s="10"/>
      <c r="W347" s="10"/>
      <c r="X347" s="10"/>
    </row>
    <row r="348" spans="1:24" s="5" customFormat="1">
      <c r="A348" s="6">
        <v>347</v>
      </c>
      <c r="B348" s="6" t="s">
        <v>1426</v>
      </c>
      <c r="C348" s="6" t="s">
        <v>1479</v>
      </c>
      <c r="D348" s="6" t="s">
        <v>1490</v>
      </c>
      <c r="E348" s="6" t="s">
        <v>2857</v>
      </c>
      <c r="F348" s="6" t="s">
        <v>2812</v>
      </c>
      <c r="G348" s="6" t="s">
        <v>2796</v>
      </c>
      <c r="H348" s="6" t="s">
        <v>1491</v>
      </c>
      <c r="I348" s="6" t="s">
        <v>52</v>
      </c>
      <c r="J348" s="6">
        <v>70</v>
      </c>
      <c r="K348" s="6" t="s">
        <v>1492</v>
      </c>
      <c r="L348" s="6" t="s">
        <v>1426</v>
      </c>
      <c r="M348" s="6" t="s">
        <v>1431</v>
      </c>
      <c r="N348" s="6" t="s">
        <v>31</v>
      </c>
      <c r="O348" s="6" t="s">
        <v>1431</v>
      </c>
      <c r="P348" s="6" t="s">
        <v>26</v>
      </c>
      <c r="Q348" s="12">
        <v>21772.409698060641</v>
      </c>
      <c r="R348" s="12" t="str">
        <f t="shared" si="5"/>
        <v>盈利店</v>
      </c>
      <c r="S348" s="12">
        <v>2046</v>
      </c>
      <c r="T348" s="12">
        <v>4366044.6100000003</v>
      </c>
      <c r="U348" s="12">
        <v>397140.71</v>
      </c>
      <c r="V348" s="10"/>
      <c r="W348" s="10"/>
      <c r="X348" s="10"/>
    </row>
    <row r="349" spans="1:24" s="5" customFormat="1">
      <c r="A349" s="6">
        <v>348</v>
      </c>
      <c r="B349" s="6" t="s">
        <v>1426</v>
      </c>
      <c r="C349" s="6" t="s">
        <v>1427</v>
      </c>
      <c r="D349" s="6" t="s">
        <v>1428</v>
      </c>
      <c r="E349" s="6" t="s">
        <v>2857</v>
      </c>
      <c r="F349" s="6" t="s">
        <v>2810</v>
      </c>
      <c r="G349" s="6" t="s">
        <v>2796</v>
      </c>
      <c r="H349" s="6" t="s">
        <v>1429</v>
      </c>
      <c r="I349" s="6" t="s">
        <v>22</v>
      </c>
      <c r="J349" s="6">
        <v>171</v>
      </c>
      <c r="K349" s="6" t="s">
        <v>1430</v>
      </c>
      <c r="L349" s="6" t="s">
        <v>1426</v>
      </c>
      <c r="M349" s="6" t="s">
        <v>1431</v>
      </c>
      <c r="N349" s="6" t="s">
        <v>31</v>
      </c>
      <c r="O349" s="6" t="s">
        <v>1431</v>
      </c>
      <c r="P349" s="6" t="s">
        <v>26</v>
      </c>
      <c r="Q349" s="12">
        <v>316866.5507285741</v>
      </c>
      <c r="R349" s="12" t="str">
        <f t="shared" si="5"/>
        <v>盈利店</v>
      </c>
      <c r="S349" s="12">
        <v>3585</v>
      </c>
      <c r="T349" s="12">
        <v>9265596.25</v>
      </c>
      <c r="U349" s="12">
        <v>724688.83</v>
      </c>
      <c r="V349" s="10"/>
      <c r="W349" s="10"/>
      <c r="X349" s="10"/>
    </row>
    <row r="350" spans="1:24" s="5" customFormat="1">
      <c r="A350" s="6">
        <v>349</v>
      </c>
      <c r="B350" s="6" t="s">
        <v>1546</v>
      </c>
      <c r="C350" s="6" t="s">
        <v>1547</v>
      </c>
      <c r="D350" s="6" t="s">
        <v>1548</v>
      </c>
      <c r="E350" s="6" t="s">
        <v>2840</v>
      </c>
      <c r="F350" s="6" t="s">
        <v>2812</v>
      </c>
      <c r="G350" s="6" t="s">
        <v>2796</v>
      </c>
      <c r="H350" s="6" t="s">
        <v>1549</v>
      </c>
      <c r="I350" s="6" t="s">
        <v>52</v>
      </c>
      <c r="J350" s="6">
        <v>200</v>
      </c>
      <c r="K350" s="6" t="s">
        <v>1550</v>
      </c>
      <c r="L350" s="6" t="s">
        <v>1546</v>
      </c>
      <c r="M350" s="6" t="s">
        <v>1551</v>
      </c>
      <c r="N350" s="6" t="s">
        <v>25</v>
      </c>
      <c r="O350" s="6" t="s">
        <v>1551</v>
      </c>
      <c r="P350" s="6" t="s">
        <v>48</v>
      </c>
      <c r="Q350" s="12">
        <v>-118211.57308820979</v>
      </c>
      <c r="R350" s="12" t="str">
        <f t="shared" si="5"/>
        <v>亏损店</v>
      </c>
      <c r="S350" s="12">
        <v>783</v>
      </c>
      <c r="T350" s="12">
        <v>1361342</v>
      </c>
      <c r="U350" s="12">
        <v>202046</v>
      </c>
      <c r="V350" s="10"/>
      <c r="W350" s="10"/>
      <c r="X350" s="10"/>
    </row>
    <row r="351" spans="1:24" s="5" customFormat="1">
      <c r="A351" s="6">
        <v>350</v>
      </c>
      <c r="B351" s="6" t="s">
        <v>1686</v>
      </c>
      <c r="C351" s="6" t="s">
        <v>1708</v>
      </c>
      <c r="D351" s="7" t="s">
        <v>1720</v>
      </c>
      <c r="E351" s="6" t="s">
        <v>2830</v>
      </c>
      <c r="F351" s="6" t="s">
        <v>2813</v>
      </c>
      <c r="G351" s="6" t="s">
        <v>2796</v>
      </c>
      <c r="H351" s="6" t="s">
        <v>1721</v>
      </c>
      <c r="I351" s="6" t="s">
        <v>22</v>
      </c>
      <c r="J351" s="6">
        <v>200</v>
      </c>
      <c r="K351" s="6" t="s">
        <v>1722</v>
      </c>
      <c r="L351" s="6" t="s">
        <v>1686</v>
      </c>
      <c r="M351" s="6" t="s">
        <v>1712</v>
      </c>
      <c r="N351" s="6" t="s">
        <v>1559</v>
      </c>
      <c r="O351" s="6" t="s">
        <v>1712</v>
      </c>
      <c r="P351" s="6" t="s">
        <v>26</v>
      </c>
      <c r="Q351" s="12">
        <v>737708.39520052506</v>
      </c>
      <c r="R351" s="12" t="str">
        <f t="shared" si="5"/>
        <v>盈利店</v>
      </c>
      <c r="S351" s="12">
        <v>6080</v>
      </c>
      <c r="T351" s="12">
        <v>36751114.600000001</v>
      </c>
      <c r="U351" s="12">
        <v>5066914.5999999996</v>
      </c>
      <c r="V351" s="10"/>
      <c r="W351" s="10"/>
      <c r="X351" s="10"/>
    </row>
    <row r="352" spans="1:24" s="5" customFormat="1">
      <c r="A352" s="6">
        <v>351</v>
      </c>
      <c r="B352" s="9" t="s">
        <v>1778</v>
      </c>
      <c r="C352" s="6" t="s">
        <v>1829</v>
      </c>
      <c r="D352" s="9" t="s">
        <v>1846</v>
      </c>
      <c r="E352" s="6" t="s">
        <v>2846</v>
      </c>
      <c r="F352" s="6" t="s">
        <v>2812</v>
      </c>
      <c r="G352" s="6" t="s">
        <v>2796</v>
      </c>
      <c r="H352" s="6" t="s">
        <v>1847</v>
      </c>
      <c r="I352" s="6" t="s">
        <v>425</v>
      </c>
      <c r="J352" s="9">
        <v>160</v>
      </c>
      <c r="K352" s="9" t="s">
        <v>1848</v>
      </c>
      <c r="L352" s="9" t="s">
        <v>1778</v>
      </c>
      <c r="M352" s="9" t="s">
        <v>1783</v>
      </c>
      <c r="N352" s="9" t="s">
        <v>31</v>
      </c>
      <c r="O352" s="9" t="s">
        <v>1783</v>
      </c>
      <c r="P352" s="6" t="s">
        <v>359</v>
      </c>
      <c r="Q352" s="12">
        <v>0</v>
      </c>
      <c r="R352" s="12" t="str">
        <f t="shared" si="5"/>
        <v>盈利店</v>
      </c>
      <c r="S352" s="12">
        <v>130</v>
      </c>
      <c r="T352" s="12">
        <v>405805</v>
      </c>
      <c r="U352" s="12">
        <v>35215.06</v>
      </c>
      <c r="V352" s="10" t="s">
        <v>38</v>
      </c>
      <c r="W352" s="10"/>
      <c r="X352" s="10" t="s">
        <v>1849</v>
      </c>
    </row>
    <row r="353" spans="1:24" s="5" customFormat="1">
      <c r="A353" s="6">
        <v>352</v>
      </c>
      <c r="B353" s="6" t="s">
        <v>1905</v>
      </c>
      <c r="C353" s="6" t="s">
        <v>2106</v>
      </c>
      <c r="D353" s="6" t="s">
        <v>2119</v>
      </c>
      <c r="E353" s="6" t="s">
        <v>2830</v>
      </c>
      <c r="F353" s="6" t="s">
        <v>2810</v>
      </c>
      <c r="G353" s="6" t="s">
        <v>2796</v>
      </c>
      <c r="H353" s="6" t="s">
        <v>2120</v>
      </c>
      <c r="I353" s="6" t="s">
        <v>22</v>
      </c>
      <c r="J353" s="6">
        <v>120</v>
      </c>
      <c r="K353" s="6" t="s">
        <v>2121</v>
      </c>
      <c r="L353" s="6" t="s">
        <v>1905</v>
      </c>
      <c r="M353" s="6" t="s">
        <v>1984</v>
      </c>
      <c r="N353" s="6" t="s">
        <v>181</v>
      </c>
      <c r="O353" s="6" t="s">
        <v>1911</v>
      </c>
      <c r="P353" s="6" t="s">
        <v>183</v>
      </c>
      <c r="Q353" s="12">
        <v>1538.2435632057168</v>
      </c>
      <c r="R353" s="12" t="str">
        <f t="shared" si="5"/>
        <v>盈利店</v>
      </c>
      <c r="S353" s="12">
        <v>1164</v>
      </c>
      <c r="T353" s="12">
        <v>5447583.5999999996</v>
      </c>
      <c r="U353" s="12">
        <v>765222.3</v>
      </c>
      <c r="V353" s="10"/>
      <c r="W353" s="10"/>
      <c r="X353" s="10"/>
    </row>
    <row r="354" spans="1:24" s="5" customFormat="1">
      <c r="A354" s="6">
        <v>353</v>
      </c>
      <c r="B354" s="6" t="s">
        <v>1905</v>
      </c>
      <c r="C354" s="6" t="s">
        <v>1906</v>
      </c>
      <c r="D354" s="6" t="s">
        <v>2054</v>
      </c>
      <c r="E354" s="6" t="s">
        <v>2857</v>
      </c>
      <c r="F354" s="6" t="s">
        <v>2810</v>
      </c>
      <c r="G354" s="6" t="s">
        <v>2796</v>
      </c>
      <c r="H354" s="6" t="s">
        <v>2055</v>
      </c>
      <c r="I354" s="6" t="s">
        <v>22</v>
      </c>
      <c r="J354" s="6">
        <v>58.4</v>
      </c>
      <c r="K354" s="6" t="s">
        <v>2056</v>
      </c>
      <c r="L354" s="6" t="s">
        <v>1905</v>
      </c>
      <c r="M354" s="6" t="s">
        <v>1965</v>
      </c>
      <c r="N354" s="6" t="s">
        <v>181</v>
      </c>
      <c r="O354" s="6" t="s">
        <v>1911</v>
      </c>
      <c r="P354" s="6" t="s">
        <v>183</v>
      </c>
      <c r="Q354" s="12">
        <v>-42614.436725903099</v>
      </c>
      <c r="R354" s="12" t="str">
        <f t="shared" si="5"/>
        <v>亏损店</v>
      </c>
      <c r="S354" s="12">
        <v>973</v>
      </c>
      <c r="T354" s="12">
        <v>3888772</v>
      </c>
      <c r="U354" s="12">
        <v>528704.43999999994</v>
      </c>
      <c r="V354" s="10"/>
      <c r="W354" s="10"/>
      <c r="X354" s="10"/>
    </row>
    <row r="355" spans="1:24" s="5" customFormat="1">
      <c r="A355" s="6">
        <v>354</v>
      </c>
      <c r="B355" s="6" t="s">
        <v>1905</v>
      </c>
      <c r="C355" s="6" t="s">
        <v>1906</v>
      </c>
      <c r="D355" s="6" t="s">
        <v>2060</v>
      </c>
      <c r="E355" s="6" t="s">
        <v>2830</v>
      </c>
      <c r="F355" s="6" t="s">
        <v>2811</v>
      </c>
      <c r="G355" s="6" t="s">
        <v>2796</v>
      </c>
      <c r="H355" s="6" t="s">
        <v>2061</v>
      </c>
      <c r="I355" s="6" t="s">
        <v>22</v>
      </c>
      <c r="J355" s="6">
        <v>120</v>
      </c>
      <c r="K355" s="6" t="s">
        <v>2062</v>
      </c>
      <c r="L355" s="6" t="s">
        <v>1905</v>
      </c>
      <c r="M355" s="6" t="s">
        <v>1919</v>
      </c>
      <c r="N355" s="6" t="s">
        <v>181</v>
      </c>
      <c r="O355" s="6" t="s">
        <v>1911</v>
      </c>
      <c r="P355" s="6" t="s">
        <v>183</v>
      </c>
      <c r="Q355" s="12">
        <v>15577.571629708444</v>
      </c>
      <c r="R355" s="12" t="str">
        <f t="shared" si="5"/>
        <v>盈利店</v>
      </c>
      <c r="S355" s="12">
        <v>1825</v>
      </c>
      <c r="T355" s="12">
        <v>8475510.1099999994</v>
      </c>
      <c r="U355" s="12">
        <v>1336982.54</v>
      </c>
      <c r="V355" s="10"/>
      <c r="W355" s="10"/>
      <c r="X355" s="10"/>
    </row>
    <row r="356" spans="1:24" s="5" customFormat="1">
      <c r="A356" s="6">
        <v>355</v>
      </c>
      <c r="B356" s="6" t="s">
        <v>1905</v>
      </c>
      <c r="C356" s="6" t="s">
        <v>1906</v>
      </c>
      <c r="D356" s="6" t="s">
        <v>2063</v>
      </c>
      <c r="E356" s="6" t="s">
        <v>2830</v>
      </c>
      <c r="F356" s="6" t="s">
        <v>2811</v>
      </c>
      <c r="G356" s="6" t="s">
        <v>2796</v>
      </c>
      <c r="H356" s="6" t="s">
        <v>2064</v>
      </c>
      <c r="I356" s="6" t="s">
        <v>22</v>
      </c>
      <c r="J356" s="6">
        <v>140</v>
      </c>
      <c r="K356" s="6" t="s">
        <v>2065</v>
      </c>
      <c r="L356" s="6" t="s">
        <v>1905</v>
      </c>
      <c r="M356" s="6" t="s">
        <v>1965</v>
      </c>
      <c r="N356" s="6" t="s">
        <v>181</v>
      </c>
      <c r="O356" s="6" t="s">
        <v>1911</v>
      </c>
      <c r="P356" s="6" t="s">
        <v>183</v>
      </c>
      <c r="Q356" s="12">
        <v>372054.23844606697</v>
      </c>
      <c r="R356" s="12" t="str">
        <f t="shared" si="5"/>
        <v>盈利店</v>
      </c>
      <c r="S356" s="12">
        <v>1964</v>
      </c>
      <c r="T356" s="12">
        <v>10628857</v>
      </c>
      <c r="U356" s="12">
        <v>1540250.3</v>
      </c>
      <c r="V356" s="10"/>
      <c r="W356" s="10"/>
      <c r="X356" s="10"/>
    </row>
    <row r="357" spans="1:24" s="5" customFormat="1">
      <c r="A357" s="6">
        <v>356</v>
      </c>
      <c r="B357" s="6" t="s">
        <v>1905</v>
      </c>
      <c r="C357" s="6" t="s">
        <v>1906</v>
      </c>
      <c r="D357" s="6" t="s">
        <v>2066</v>
      </c>
      <c r="E357" s="6" t="s">
        <v>2830</v>
      </c>
      <c r="F357" s="6" t="s">
        <v>2810</v>
      </c>
      <c r="G357" s="6" t="s">
        <v>2796</v>
      </c>
      <c r="H357" s="6" t="s">
        <v>2067</v>
      </c>
      <c r="I357" s="6" t="s">
        <v>22</v>
      </c>
      <c r="J357" s="6">
        <v>75</v>
      </c>
      <c r="K357" s="6" t="s">
        <v>2068</v>
      </c>
      <c r="L357" s="6" t="s">
        <v>1905</v>
      </c>
      <c r="M357" s="6" t="s">
        <v>1915</v>
      </c>
      <c r="N357" s="6" t="s">
        <v>181</v>
      </c>
      <c r="O357" s="6" t="s">
        <v>1911</v>
      </c>
      <c r="P357" s="6" t="s">
        <v>183</v>
      </c>
      <c r="Q357" s="12">
        <v>-27222.380892819798</v>
      </c>
      <c r="R357" s="12" t="str">
        <f t="shared" si="5"/>
        <v>亏损店</v>
      </c>
      <c r="S357" s="12">
        <v>1163</v>
      </c>
      <c r="T357" s="12">
        <v>5136020.5</v>
      </c>
      <c r="U357" s="12">
        <v>756808.1</v>
      </c>
      <c r="V357" s="10"/>
      <c r="W357" s="10"/>
      <c r="X357" s="10"/>
    </row>
    <row r="358" spans="1:24" s="5" customFormat="1">
      <c r="A358" s="6">
        <v>357</v>
      </c>
      <c r="B358" s="6" t="s">
        <v>1905</v>
      </c>
      <c r="C358" s="6" t="s">
        <v>1906</v>
      </c>
      <c r="D358" s="6" t="s">
        <v>2073</v>
      </c>
      <c r="E358" s="6" t="s">
        <v>2830</v>
      </c>
      <c r="F358" s="6" t="s">
        <v>2811</v>
      </c>
      <c r="G358" s="6" t="s">
        <v>2796</v>
      </c>
      <c r="H358" s="6" t="s">
        <v>2074</v>
      </c>
      <c r="I358" s="6" t="s">
        <v>22</v>
      </c>
      <c r="J358" s="6">
        <v>65</v>
      </c>
      <c r="K358" s="6" t="s">
        <v>2075</v>
      </c>
      <c r="L358" s="6" t="s">
        <v>1905</v>
      </c>
      <c r="M358" s="6" t="s">
        <v>2072</v>
      </c>
      <c r="N358" s="6" t="s">
        <v>181</v>
      </c>
      <c r="O358" s="6" t="s">
        <v>1911</v>
      </c>
      <c r="P358" s="6" t="s">
        <v>183</v>
      </c>
      <c r="Q358" s="12">
        <v>447671.03899929195</v>
      </c>
      <c r="R358" s="12" t="str">
        <f t="shared" si="5"/>
        <v>盈利店</v>
      </c>
      <c r="S358" s="12">
        <v>1941</v>
      </c>
      <c r="T358" s="12">
        <v>9095723.2300000004</v>
      </c>
      <c r="U358" s="12">
        <v>1443474.53</v>
      </c>
      <c r="V358" s="10"/>
      <c r="W358" s="10"/>
      <c r="X358" s="10"/>
    </row>
    <row r="359" spans="1:24" s="5" customFormat="1">
      <c r="A359" s="6">
        <v>358</v>
      </c>
      <c r="B359" s="6" t="s">
        <v>1905</v>
      </c>
      <c r="C359" s="6" t="s">
        <v>1906</v>
      </c>
      <c r="D359" s="6" t="s">
        <v>2076</v>
      </c>
      <c r="E359" s="6" t="s">
        <v>2830</v>
      </c>
      <c r="F359" s="6" t="s">
        <v>2811</v>
      </c>
      <c r="G359" s="6" t="s">
        <v>2796</v>
      </c>
      <c r="H359" s="6" t="s">
        <v>2077</v>
      </c>
      <c r="I359" s="6" t="s">
        <v>22</v>
      </c>
      <c r="J359" s="6">
        <v>120</v>
      </c>
      <c r="K359" s="6" t="s">
        <v>2078</v>
      </c>
      <c r="L359" s="6" t="s">
        <v>1905</v>
      </c>
      <c r="M359" s="6" t="s">
        <v>1965</v>
      </c>
      <c r="N359" s="6" t="s">
        <v>181</v>
      </c>
      <c r="O359" s="6" t="s">
        <v>1911</v>
      </c>
      <c r="P359" s="6" t="s">
        <v>183</v>
      </c>
      <c r="Q359" s="12">
        <v>213491.63662278824</v>
      </c>
      <c r="R359" s="12" t="str">
        <f t="shared" si="5"/>
        <v>盈利店</v>
      </c>
      <c r="S359" s="12">
        <v>1922</v>
      </c>
      <c r="T359" s="12">
        <v>8623761.6999999993</v>
      </c>
      <c r="U359" s="12">
        <v>1215818.79</v>
      </c>
      <c r="V359" s="10"/>
      <c r="W359" s="10"/>
      <c r="X359" s="10"/>
    </row>
    <row r="360" spans="1:24" s="5" customFormat="1">
      <c r="A360" s="6">
        <v>359</v>
      </c>
      <c r="B360" s="6" t="s">
        <v>1905</v>
      </c>
      <c r="C360" s="6" t="s">
        <v>1906</v>
      </c>
      <c r="D360" s="6" t="s">
        <v>2079</v>
      </c>
      <c r="E360" s="6" t="s">
        <v>2830</v>
      </c>
      <c r="F360" s="6" t="s">
        <v>2811</v>
      </c>
      <c r="G360" s="6" t="s">
        <v>2796</v>
      </c>
      <c r="H360" s="6" t="s">
        <v>2080</v>
      </c>
      <c r="I360" s="6" t="s">
        <v>22</v>
      </c>
      <c r="J360" s="6">
        <v>122.8</v>
      </c>
      <c r="K360" s="6" t="s">
        <v>1952</v>
      </c>
      <c r="L360" s="6" t="s">
        <v>1905</v>
      </c>
      <c r="M360" s="6" t="s">
        <v>1953</v>
      </c>
      <c r="N360" s="6" t="s">
        <v>181</v>
      </c>
      <c r="O360" s="6" t="s">
        <v>1911</v>
      </c>
      <c r="P360" s="6" t="s">
        <v>183</v>
      </c>
      <c r="Q360" s="12">
        <v>219899.28357783414</v>
      </c>
      <c r="R360" s="12" t="str">
        <f t="shared" si="5"/>
        <v>盈利店</v>
      </c>
      <c r="S360" s="12">
        <v>2434</v>
      </c>
      <c r="T360" s="12">
        <v>12540236.34</v>
      </c>
      <c r="U360" s="12">
        <v>1807432.84</v>
      </c>
      <c r="V360" s="10"/>
      <c r="W360" s="10"/>
      <c r="X360" s="10"/>
    </row>
    <row r="361" spans="1:24" s="5" customFormat="1">
      <c r="A361" s="6">
        <v>360</v>
      </c>
      <c r="B361" s="6" t="s">
        <v>2122</v>
      </c>
      <c r="C361" s="6" t="s">
        <v>2177</v>
      </c>
      <c r="D361" s="7" t="s">
        <v>2220</v>
      </c>
      <c r="E361" s="6" t="s">
        <v>2854</v>
      </c>
      <c r="F361" s="6" t="s">
        <v>2812</v>
      </c>
      <c r="G361" s="6" t="s">
        <v>2796</v>
      </c>
      <c r="H361" s="6" t="s">
        <v>2221</v>
      </c>
      <c r="I361" s="6" t="s">
        <v>52</v>
      </c>
      <c r="J361" s="6">
        <v>125</v>
      </c>
      <c r="K361" s="6" t="s">
        <v>2222</v>
      </c>
      <c r="L361" s="6" t="s">
        <v>2122</v>
      </c>
      <c r="M361" s="6" t="s">
        <v>2176</v>
      </c>
      <c r="N361" s="6" t="s">
        <v>25</v>
      </c>
      <c r="O361" s="6" t="s">
        <v>2176</v>
      </c>
      <c r="P361" s="6" t="s">
        <v>566</v>
      </c>
      <c r="Q361" s="12">
        <v>47502.563007470439</v>
      </c>
      <c r="R361" s="12" t="str">
        <f t="shared" si="5"/>
        <v>盈利店</v>
      </c>
      <c r="S361" s="12" t="s">
        <v>2809</v>
      </c>
      <c r="T361" s="12" t="s">
        <v>2809</v>
      </c>
      <c r="U361" s="12" t="s">
        <v>2809</v>
      </c>
      <c r="V361" s="10" t="s">
        <v>477</v>
      </c>
      <c r="W361" s="10"/>
      <c r="X361" s="10" t="s">
        <v>2223</v>
      </c>
    </row>
    <row r="362" spans="1:24" s="5" customFormat="1">
      <c r="A362" s="6">
        <v>361</v>
      </c>
      <c r="B362" s="6" t="s">
        <v>2122</v>
      </c>
      <c r="C362" s="6" t="s">
        <v>2123</v>
      </c>
      <c r="D362" s="6" t="s">
        <v>2124</v>
      </c>
      <c r="E362" s="6" t="s">
        <v>2830</v>
      </c>
      <c r="F362" s="6" t="s">
        <v>2812</v>
      </c>
      <c r="G362" s="6" t="s">
        <v>2796</v>
      </c>
      <c r="H362" s="6" t="s">
        <v>2125</v>
      </c>
      <c r="I362" s="6" t="s">
        <v>52</v>
      </c>
      <c r="J362" s="6">
        <v>105</v>
      </c>
      <c r="K362" s="6" t="s">
        <v>2126</v>
      </c>
      <c r="L362" s="6" t="s">
        <v>2122</v>
      </c>
      <c r="M362" s="6" t="s">
        <v>2127</v>
      </c>
      <c r="N362" s="6" t="s">
        <v>37</v>
      </c>
      <c r="O362" s="6" t="s">
        <v>2128</v>
      </c>
      <c r="P362" s="6" t="s">
        <v>48</v>
      </c>
      <c r="Q362" s="12">
        <v>-88261.801903687505</v>
      </c>
      <c r="R362" s="12" t="str">
        <f t="shared" si="5"/>
        <v>亏损店</v>
      </c>
      <c r="S362" s="12">
        <v>451</v>
      </c>
      <c r="T362" s="12">
        <v>1949365</v>
      </c>
      <c r="U362" s="12">
        <v>168096.1</v>
      </c>
      <c r="V362" s="10" t="s">
        <v>477</v>
      </c>
      <c r="W362" s="10"/>
      <c r="X362" s="10" t="s">
        <v>2129</v>
      </c>
    </row>
    <row r="363" spans="1:24" s="5" customFormat="1">
      <c r="A363" s="6">
        <v>362</v>
      </c>
      <c r="B363" s="6" t="s">
        <v>2122</v>
      </c>
      <c r="C363" s="6" t="s">
        <v>2123</v>
      </c>
      <c r="D363" s="6" t="s">
        <v>2148</v>
      </c>
      <c r="E363" s="6" t="s">
        <v>2830</v>
      </c>
      <c r="F363" s="6" t="s">
        <v>2810</v>
      </c>
      <c r="G363" s="6" t="s">
        <v>2796</v>
      </c>
      <c r="H363" s="6" t="s">
        <v>2149</v>
      </c>
      <c r="I363" s="6" t="s">
        <v>52</v>
      </c>
      <c r="J363" s="6">
        <v>162</v>
      </c>
      <c r="K363" s="6" t="s">
        <v>2150</v>
      </c>
      <c r="L363" s="6" t="s">
        <v>2122</v>
      </c>
      <c r="M363" s="6" t="s">
        <v>2151</v>
      </c>
      <c r="N363" s="6" t="s">
        <v>37</v>
      </c>
      <c r="O363" s="6" t="s">
        <v>2152</v>
      </c>
      <c r="P363" s="6" t="s">
        <v>56</v>
      </c>
      <c r="Q363" s="12">
        <v>15202.935951833953</v>
      </c>
      <c r="R363" s="12" t="str">
        <f t="shared" si="5"/>
        <v>盈利店</v>
      </c>
      <c r="S363" s="12">
        <v>970</v>
      </c>
      <c r="T363" s="12">
        <v>4418339.2</v>
      </c>
      <c r="U363" s="12">
        <v>491351.8</v>
      </c>
      <c r="V363" s="10" t="s">
        <v>477</v>
      </c>
      <c r="W363" s="10"/>
      <c r="X363" s="10" t="s">
        <v>2153</v>
      </c>
    </row>
    <row r="364" spans="1:24" s="5" customFormat="1">
      <c r="A364" s="6">
        <v>363</v>
      </c>
      <c r="B364" s="6" t="s">
        <v>2122</v>
      </c>
      <c r="C364" s="6" t="s">
        <v>2245</v>
      </c>
      <c r="D364" s="6" t="s">
        <v>2274</v>
      </c>
      <c r="E364" s="6" t="s">
        <v>2830</v>
      </c>
      <c r="F364" s="6" t="s">
        <v>2810</v>
      </c>
      <c r="G364" s="6" t="s">
        <v>2796</v>
      </c>
      <c r="H364" s="6" t="s">
        <v>2275</v>
      </c>
      <c r="I364" s="6" t="s">
        <v>22</v>
      </c>
      <c r="J364" s="6">
        <v>243.07</v>
      </c>
      <c r="K364" s="6" t="s">
        <v>2276</v>
      </c>
      <c r="L364" s="6" t="s">
        <v>2122</v>
      </c>
      <c r="M364" s="6" t="s">
        <v>2134</v>
      </c>
      <c r="N364" s="6" t="s">
        <v>31</v>
      </c>
      <c r="O364" s="6" t="s">
        <v>2134</v>
      </c>
      <c r="P364" s="6" t="s">
        <v>26</v>
      </c>
      <c r="Q364" s="12">
        <v>24705.722723372608</v>
      </c>
      <c r="R364" s="12" t="str">
        <f t="shared" si="5"/>
        <v>盈利店</v>
      </c>
      <c r="S364" s="12">
        <v>821</v>
      </c>
      <c r="T364" s="12">
        <v>2842320.37</v>
      </c>
      <c r="U364" s="12">
        <v>426617.87</v>
      </c>
      <c r="V364" s="10" t="s">
        <v>477</v>
      </c>
      <c r="W364" s="10"/>
      <c r="X364" s="10" t="s">
        <v>2277</v>
      </c>
    </row>
    <row r="365" spans="1:24" s="5" customFormat="1">
      <c r="A365" s="6">
        <v>364</v>
      </c>
      <c r="B365" s="6" t="s">
        <v>2122</v>
      </c>
      <c r="C365" s="6" t="s">
        <v>2245</v>
      </c>
      <c r="D365" s="6" t="s">
        <v>2284</v>
      </c>
      <c r="E365" s="6" t="s">
        <v>2830</v>
      </c>
      <c r="F365" s="6" t="s">
        <v>2812</v>
      </c>
      <c r="G365" s="6" t="s">
        <v>2796</v>
      </c>
      <c r="H365" s="6" t="s">
        <v>2285</v>
      </c>
      <c r="I365" s="6" t="s">
        <v>22</v>
      </c>
      <c r="J365" s="6">
        <v>88</v>
      </c>
      <c r="K365" s="6" t="s">
        <v>2286</v>
      </c>
      <c r="L365" s="6" t="s">
        <v>2122</v>
      </c>
      <c r="M365" s="6" t="s">
        <v>2186</v>
      </c>
      <c r="N365" s="6" t="s">
        <v>25</v>
      </c>
      <c r="O365" s="6" t="s">
        <v>2186</v>
      </c>
      <c r="P365" s="6" t="s">
        <v>48</v>
      </c>
      <c r="Q365" s="12">
        <v>-7562.2851238938001</v>
      </c>
      <c r="R365" s="12" t="str">
        <f t="shared" si="5"/>
        <v>亏损店</v>
      </c>
      <c r="S365" s="12">
        <v>0</v>
      </c>
      <c r="T365" s="12">
        <v>3207032.65</v>
      </c>
      <c r="U365" s="12">
        <v>0.01</v>
      </c>
      <c r="V365" s="10" t="s">
        <v>477</v>
      </c>
      <c r="W365" s="10"/>
      <c r="X365" s="10" t="s">
        <v>2147</v>
      </c>
    </row>
    <row r="366" spans="1:24" s="5" customFormat="1">
      <c r="A366" s="6">
        <v>365</v>
      </c>
      <c r="B366" s="6" t="s">
        <v>2122</v>
      </c>
      <c r="C366" s="6" t="s">
        <v>2256</v>
      </c>
      <c r="D366" s="6" t="s">
        <v>2257</v>
      </c>
      <c r="E366" s="6" t="s">
        <v>2830</v>
      </c>
      <c r="F366" s="6" t="e">
        <v>#N/A</v>
      </c>
      <c r="G366" s="6" t="s">
        <v>2796</v>
      </c>
      <c r="H366" s="6" t="s">
        <v>2258</v>
      </c>
      <c r="I366" s="6" t="s">
        <v>22</v>
      </c>
      <c r="J366" s="6">
        <v>120</v>
      </c>
      <c r="K366" s="6" t="s">
        <v>2259</v>
      </c>
      <c r="L366" s="6" t="s">
        <v>2252</v>
      </c>
      <c r="M366" s="6" t="s">
        <v>2186</v>
      </c>
      <c r="N366" s="6" t="s">
        <v>25</v>
      </c>
      <c r="O366" s="6" t="s">
        <v>2186</v>
      </c>
      <c r="P366" s="6" t="s">
        <v>48</v>
      </c>
      <c r="Q366" s="12" t="s">
        <v>286</v>
      </c>
      <c r="R366" s="12" t="str">
        <f t="shared" si="5"/>
        <v>盈利店</v>
      </c>
      <c r="S366" s="12">
        <v>453</v>
      </c>
      <c r="T366" s="12">
        <v>1438549</v>
      </c>
      <c r="U366" s="12">
        <v>53875</v>
      </c>
      <c r="V366" s="10" t="s">
        <v>477</v>
      </c>
      <c r="W366" s="10"/>
      <c r="X366" s="10" t="s">
        <v>2147</v>
      </c>
    </row>
    <row r="367" spans="1:24" s="5" customFormat="1">
      <c r="A367" s="6">
        <v>366</v>
      </c>
      <c r="B367" s="6" t="s">
        <v>2302</v>
      </c>
      <c r="C367" s="6" t="s">
        <v>2309</v>
      </c>
      <c r="D367" s="7" t="s">
        <v>2310</v>
      </c>
      <c r="E367" s="6" t="s">
        <v>2834</v>
      </c>
      <c r="F367" s="6" t="s">
        <v>2812</v>
      </c>
      <c r="G367" s="6" t="s">
        <v>2796</v>
      </c>
      <c r="H367" s="6" t="s">
        <v>2311</v>
      </c>
      <c r="I367" s="6" t="s">
        <v>52</v>
      </c>
      <c r="J367" s="6">
        <v>29</v>
      </c>
      <c r="K367" s="6" t="s">
        <v>2312</v>
      </c>
      <c r="L367" s="6" t="s">
        <v>2302</v>
      </c>
      <c r="M367" s="6" t="s">
        <v>2307</v>
      </c>
      <c r="N367" s="6" t="s">
        <v>181</v>
      </c>
      <c r="O367" s="6" t="s">
        <v>2308</v>
      </c>
      <c r="P367" s="6" t="s">
        <v>26</v>
      </c>
      <c r="Q367" s="12">
        <v>84200</v>
      </c>
      <c r="R367" s="12" t="str">
        <f t="shared" si="5"/>
        <v>盈利店</v>
      </c>
      <c r="S367" s="12">
        <v>400</v>
      </c>
      <c r="T367" s="12">
        <v>1037979.9</v>
      </c>
      <c r="U367" s="12">
        <v>102063.4</v>
      </c>
      <c r="V367" s="10"/>
      <c r="W367" s="10"/>
      <c r="X367" s="10"/>
    </row>
    <row r="368" spans="1:24" s="5" customFormat="1">
      <c r="A368" s="6">
        <v>367</v>
      </c>
      <c r="B368" s="6" t="s">
        <v>2353</v>
      </c>
      <c r="C368" s="6" t="s">
        <v>2354</v>
      </c>
      <c r="D368" s="6" t="s">
        <v>2359</v>
      </c>
      <c r="E368" s="6" t="s">
        <v>2830</v>
      </c>
      <c r="F368" s="6" t="s">
        <v>2812</v>
      </c>
      <c r="G368" s="6" t="s">
        <v>2796</v>
      </c>
      <c r="H368" s="6" t="s">
        <v>2360</v>
      </c>
      <c r="I368" s="6" t="s">
        <v>22</v>
      </c>
      <c r="J368" s="6">
        <v>98.36</v>
      </c>
      <c r="K368" s="6" t="s">
        <v>2361</v>
      </c>
      <c r="L368" s="6" t="s">
        <v>1557</v>
      </c>
      <c r="M368" s="6" t="s">
        <v>2358</v>
      </c>
      <c r="N368" s="6" t="s">
        <v>25</v>
      </c>
      <c r="O368" s="6" t="s">
        <v>2358</v>
      </c>
      <c r="P368" s="6" t="s">
        <v>359</v>
      </c>
      <c r="Q368" s="12">
        <v>-181.35000000000218</v>
      </c>
      <c r="R368" s="12" t="str">
        <f t="shared" si="5"/>
        <v>亏损店</v>
      </c>
      <c r="S368" s="12" t="s">
        <v>2809</v>
      </c>
      <c r="T368" s="12" t="s">
        <v>2809</v>
      </c>
      <c r="U368" s="12" t="s">
        <v>2809</v>
      </c>
      <c r="V368" s="10" t="s">
        <v>477</v>
      </c>
      <c r="W368" s="10"/>
      <c r="X368" s="10" t="s">
        <v>2362</v>
      </c>
    </row>
    <row r="369" spans="1:24" s="5" customFormat="1">
      <c r="A369" s="6">
        <v>368</v>
      </c>
      <c r="B369" s="6" t="s">
        <v>2467</v>
      </c>
      <c r="C369" s="6" t="s">
        <v>2468</v>
      </c>
      <c r="D369" s="6" t="s">
        <v>2511</v>
      </c>
      <c r="E369" s="6" t="s">
        <v>2857</v>
      </c>
      <c r="F369" s="6" t="s">
        <v>2812</v>
      </c>
      <c r="G369" s="6" t="s">
        <v>2796</v>
      </c>
      <c r="H369" s="6" t="s">
        <v>2512</v>
      </c>
      <c r="I369" s="6" t="s">
        <v>52</v>
      </c>
      <c r="J369" s="6">
        <v>180</v>
      </c>
      <c r="K369" s="6" t="s">
        <v>2513</v>
      </c>
      <c r="L369" s="6" t="s">
        <v>2467</v>
      </c>
      <c r="M369" s="6" t="s">
        <v>2514</v>
      </c>
      <c r="N369" s="6" t="s">
        <v>37</v>
      </c>
      <c r="O369" s="6" t="s">
        <v>2483</v>
      </c>
      <c r="P369" s="6" t="s">
        <v>566</v>
      </c>
      <c r="Q369" s="12">
        <v>-263776.37310909881</v>
      </c>
      <c r="R369" s="12" t="str">
        <f t="shared" si="5"/>
        <v>亏损店</v>
      </c>
      <c r="S369" s="12">
        <v>1276</v>
      </c>
      <c r="T369" s="12">
        <v>2929272.02</v>
      </c>
      <c r="U369" s="12">
        <v>377214.37</v>
      </c>
      <c r="V369" s="10"/>
      <c r="W369" s="10"/>
      <c r="X369" s="10"/>
    </row>
    <row r="370" spans="1:24" s="5" customFormat="1">
      <c r="A370" s="6">
        <v>369</v>
      </c>
      <c r="B370" s="6" t="s">
        <v>2467</v>
      </c>
      <c r="C370" s="6" t="s">
        <v>2468</v>
      </c>
      <c r="D370" s="6" t="s">
        <v>2518</v>
      </c>
      <c r="E370" s="6" t="s">
        <v>2830</v>
      </c>
      <c r="F370" s="6" t="s">
        <v>2813</v>
      </c>
      <c r="G370" s="6" t="s">
        <v>2796</v>
      </c>
      <c r="H370" s="6" t="s">
        <v>2519</v>
      </c>
      <c r="I370" s="6" t="s">
        <v>52</v>
      </c>
      <c r="J370" s="6">
        <v>170</v>
      </c>
      <c r="K370" s="6" t="s">
        <v>2520</v>
      </c>
      <c r="L370" s="6" t="s">
        <v>2467</v>
      </c>
      <c r="M370" s="6" t="s">
        <v>2521</v>
      </c>
      <c r="N370" s="6" t="s">
        <v>31</v>
      </c>
      <c r="O370" s="6" t="s">
        <v>2521</v>
      </c>
      <c r="P370" s="6" t="s">
        <v>359</v>
      </c>
      <c r="Q370" s="12">
        <v>362562.91973357194</v>
      </c>
      <c r="R370" s="12" t="str">
        <f t="shared" si="5"/>
        <v>盈利店</v>
      </c>
      <c r="S370" s="12">
        <v>4907</v>
      </c>
      <c r="T370" s="12">
        <v>17323714.280000001</v>
      </c>
      <c r="U370" s="12">
        <v>2284852.17</v>
      </c>
      <c r="V370" s="10"/>
      <c r="W370" s="10"/>
      <c r="X370" s="10"/>
    </row>
    <row r="371" spans="1:24" s="5" customFormat="1">
      <c r="A371" s="6">
        <v>370</v>
      </c>
      <c r="B371" s="6" t="s">
        <v>594</v>
      </c>
      <c r="C371" s="6" t="s">
        <v>616</v>
      </c>
      <c r="D371" s="6" t="s">
        <v>617</v>
      </c>
      <c r="E371" s="6" t="s">
        <v>2854</v>
      </c>
      <c r="F371" s="6" t="s">
        <v>2811</v>
      </c>
      <c r="G371" s="6" t="s">
        <v>2796</v>
      </c>
      <c r="H371" s="6" t="s">
        <v>618</v>
      </c>
      <c r="I371" s="6" t="s">
        <v>52</v>
      </c>
      <c r="J371" s="6">
        <v>150</v>
      </c>
      <c r="K371" s="6" t="s">
        <v>619</v>
      </c>
      <c r="L371" s="6" t="s">
        <v>496</v>
      </c>
      <c r="M371" s="6" t="s">
        <v>565</v>
      </c>
      <c r="N371" s="6" t="s">
        <v>25</v>
      </c>
      <c r="O371" s="6" t="s">
        <v>565</v>
      </c>
      <c r="P371" s="6" t="s">
        <v>566</v>
      </c>
      <c r="Q371" s="12">
        <v>-165608.26598563249</v>
      </c>
      <c r="R371" s="12" t="str">
        <f t="shared" si="5"/>
        <v>亏损店</v>
      </c>
      <c r="S371" s="12">
        <v>1270</v>
      </c>
      <c r="T371" s="12">
        <v>2920142.66</v>
      </c>
      <c r="U371" s="12">
        <v>400550.16</v>
      </c>
      <c r="V371" s="10"/>
      <c r="W371" s="10"/>
      <c r="X371" s="10" t="s">
        <v>599</v>
      </c>
    </row>
    <row r="372" spans="1:24" s="5" customFormat="1">
      <c r="A372" s="6">
        <v>371</v>
      </c>
      <c r="B372" s="6" t="s">
        <v>175</v>
      </c>
      <c r="C372" s="6" t="s">
        <v>176</v>
      </c>
      <c r="D372" s="6" t="s">
        <v>238</v>
      </c>
      <c r="E372" s="6" t="s">
        <v>239</v>
      </c>
      <c r="F372" s="6" t="s">
        <v>2813</v>
      </c>
      <c r="G372" s="6" t="s">
        <v>2795</v>
      </c>
      <c r="H372" s="6" t="s">
        <v>240</v>
      </c>
      <c r="I372" s="6" t="s">
        <v>22</v>
      </c>
      <c r="J372" s="6">
        <v>150</v>
      </c>
      <c r="K372" s="6" t="s">
        <v>241</v>
      </c>
      <c r="L372" s="6" t="s">
        <v>175</v>
      </c>
      <c r="M372" s="6" t="s">
        <v>242</v>
      </c>
      <c r="N372" s="6" t="s">
        <v>181</v>
      </c>
      <c r="O372" s="6" t="s">
        <v>182</v>
      </c>
      <c r="P372" s="6" t="s">
        <v>183</v>
      </c>
      <c r="Q372" s="12">
        <v>358382.53035624785</v>
      </c>
      <c r="R372" s="12" t="str">
        <f t="shared" si="5"/>
        <v>盈利店</v>
      </c>
      <c r="S372" s="12">
        <v>3967</v>
      </c>
      <c r="T372" s="12">
        <v>15642718.449999999</v>
      </c>
      <c r="U372" s="12">
        <v>1889072.55</v>
      </c>
      <c r="V372" s="10"/>
      <c r="W372" s="17"/>
      <c r="X372" s="10"/>
    </row>
    <row r="373" spans="1:24" s="5" customFormat="1">
      <c r="A373" s="6">
        <v>372</v>
      </c>
      <c r="B373" s="6" t="s">
        <v>175</v>
      </c>
      <c r="C373" s="6" t="s">
        <v>176</v>
      </c>
      <c r="D373" s="6" t="s">
        <v>253</v>
      </c>
      <c r="E373" s="6" t="s">
        <v>239</v>
      </c>
      <c r="F373" s="6" t="s">
        <v>2813</v>
      </c>
      <c r="G373" s="6" t="s">
        <v>2795</v>
      </c>
      <c r="H373" s="6" t="s">
        <v>254</v>
      </c>
      <c r="I373" s="6" t="s">
        <v>22</v>
      </c>
      <c r="J373" s="6">
        <v>130</v>
      </c>
      <c r="K373" s="6" t="s">
        <v>255</v>
      </c>
      <c r="L373" s="6" t="s">
        <v>175</v>
      </c>
      <c r="M373" s="6" t="s">
        <v>206</v>
      </c>
      <c r="N373" s="6" t="s">
        <v>181</v>
      </c>
      <c r="O373" s="6" t="s">
        <v>182</v>
      </c>
      <c r="P373" s="6" t="s">
        <v>183</v>
      </c>
      <c r="Q373" s="12">
        <v>895616.46492611151</v>
      </c>
      <c r="R373" s="12" t="str">
        <f t="shared" si="5"/>
        <v>盈利店</v>
      </c>
      <c r="S373" s="12">
        <v>3498</v>
      </c>
      <c r="T373" s="12">
        <v>14554136.800000001</v>
      </c>
      <c r="U373" s="12">
        <v>2098054.6</v>
      </c>
      <c r="V373" s="10"/>
      <c r="W373" s="17"/>
      <c r="X373" s="10"/>
    </row>
    <row r="374" spans="1:24" s="5" customFormat="1">
      <c r="A374" s="6">
        <v>373</v>
      </c>
      <c r="B374" s="6" t="s">
        <v>175</v>
      </c>
      <c r="C374" s="6" t="s">
        <v>176</v>
      </c>
      <c r="D374" s="6" t="s">
        <v>294</v>
      </c>
      <c r="E374" s="6" t="s">
        <v>239</v>
      </c>
      <c r="F374" s="6" t="s">
        <v>2813</v>
      </c>
      <c r="G374" s="6" t="s">
        <v>2795</v>
      </c>
      <c r="H374" s="6" t="s">
        <v>295</v>
      </c>
      <c r="I374" s="6" t="s">
        <v>22</v>
      </c>
      <c r="J374" s="6">
        <v>20</v>
      </c>
      <c r="K374" s="6" t="s">
        <v>296</v>
      </c>
      <c r="L374" s="6" t="s">
        <v>175</v>
      </c>
      <c r="M374" s="6" t="s">
        <v>187</v>
      </c>
      <c r="N374" s="6" t="s">
        <v>181</v>
      </c>
      <c r="O374" s="6" t="s">
        <v>182</v>
      </c>
      <c r="P374" s="6" t="s">
        <v>183</v>
      </c>
      <c r="Q374" s="12">
        <v>536159.12910443055</v>
      </c>
      <c r="R374" s="12" t="str">
        <f t="shared" si="5"/>
        <v>盈利店</v>
      </c>
      <c r="S374" s="12">
        <v>2405</v>
      </c>
      <c r="T374" s="12">
        <v>11374142.43</v>
      </c>
      <c r="U374" s="12">
        <v>1421197.24</v>
      </c>
      <c r="V374" s="10"/>
      <c r="W374" s="17"/>
      <c r="X374" s="10"/>
    </row>
    <row r="375" spans="1:24" s="5" customFormat="1">
      <c r="A375" s="6">
        <v>374</v>
      </c>
      <c r="B375" s="6" t="s">
        <v>175</v>
      </c>
      <c r="C375" s="6" t="s">
        <v>378</v>
      </c>
      <c r="D375" s="6" t="s">
        <v>385</v>
      </c>
      <c r="E375" s="6" t="s">
        <v>239</v>
      </c>
      <c r="F375" s="6" t="s">
        <v>2810</v>
      </c>
      <c r="G375" s="6" t="s">
        <v>2795</v>
      </c>
      <c r="H375" s="6" t="s">
        <v>386</v>
      </c>
      <c r="I375" s="6" t="s">
        <v>22</v>
      </c>
      <c r="J375" s="6">
        <v>56</v>
      </c>
      <c r="K375" s="6" t="s">
        <v>387</v>
      </c>
      <c r="L375" s="6" t="s">
        <v>175</v>
      </c>
      <c r="M375" s="6" t="s">
        <v>180</v>
      </c>
      <c r="N375" s="6" t="s">
        <v>181</v>
      </c>
      <c r="O375" s="6" t="s">
        <v>182</v>
      </c>
      <c r="P375" s="6" t="s">
        <v>183</v>
      </c>
      <c r="Q375" s="12">
        <v>-22886.410451508902</v>
      </c>
      <c r="R375" s="12" t="str">
        <f t="shared" si="5"/>
        <v>亏损店</v>
      </c>
      <c r="S375" s="12">
        <v>1005</v>
      </c>
      <c r="T375" s="12">
        <v>3056419.53</v>
      </c>
      <c r="U375" s="12">
        <v>590088.32999999996</v>
      </c>
      <c r="V375" s="10"/>
      <c r="W375" s="17"/>
      <c r="X375" s="10"/>
    </row>
    <row r="376" spans="1:24" s="5" customFormat="1">
      <c r="A376" s="6">
        <v>375</v>
      </c>
      <c r="B376" s="6" t="s">
        <v>471</v>
      </c>
      <c r="C376" s="6" t="s">
        <v>472</v>
      </c>
      <c r="D376" s="6" t="s">
        <v>481</v>
      </c>
      <c r="E376" s="6" t="s">
        <v>536</v>
      </c>
      <c r="F376" s="6" t="s">
        <v>2810</v>
      </c>
      <c r="G376" s="6" t="s">
        <v>2795</v>
      </c>
      <c r="H376" s="6" t="s">
        <v>483</v>
      </c>
      <c r="I376" s="6" t="s">
        <v>22</v>
      </c>
      <c r="J376" s="6">
        <v>202</v>
      </c>
      <c r="K376" s="6" t="s">
        <v>484</v>
      </c>
      <c r="L376" s="6" t="s">
        <v>485</v>
      </c>
      <c r="M376" s="6" t="s">
        <v>486</v>
      </c>
      <c r="N376" s="6" t="s">
        <v>31</v>
      </c>
      <c r="O376" s="6" t="s">
        <v>486</v>
      </c>
      <c r="P376" s="6" t="s">
        <v>48</v>
      </c>
      <c r="Q376" s="12">
        <v>-75456.585752408864</v>
      </c>
      <c r="R376" s="12" t="str">
        <f t="shared" si="5"/>
        <v>亏损店</v>
      </c>
      <c r="S376" s="12">
        <v>978</v>
      </c>
      <c r="T376" s="12">
        <v>3929384.8</v>
      </c>
      <c r="U376" s="12">
        <v>533591.18000000005</v>
      </c>
      <c r="V376" s="10"/>
      <c r="W376" s="10"/>
      <c r="X376" s="10"/>
    </row>
    <row r="377" spans="1:24" s="5" customFormat="1">
      <c r="A377" s="6">
        <v>376</v>
      </c>
      <c r="B377" s="6" t="s">
        <v>471</v>
      </c>
      <c r="C377" s="6" t="s">
        <v>472</v>
      </c>
      <c r="D377" s="6" t="s">
        <v>487</v>
      </c>
      <c r="E377" s="6" t="s">
        <v>536</v>
      </c>
      <c r="F377" s="6" t="s">
        <v>2812</v>
      </c>
      <c r="G377" s="6" t="s">
        <v>2795</v>
      </c>
      <c r="H377" s="6" t="s">
        <v>488</v>
      </c>
      <c r="I377" s="6" t="s">
        <v>22</v>
      </c>
      <c r="J377" s="6">
        <v>128</v>
      </c>
      <c r="K377" s="6" t="s">
        <v>489</v>
      </c>
      <c r="L377" s="6" t="s">
        <v>485</v>
      </c>
      <c r="M377" s="6" t="s">
        <v>486</v>
      </c>
      <c r="N377" s="6" t="s">
        <v>31</v>
      </c>
      <c r="O377" s="6" t="s">
        <v>486</v>
      </c>
      <c r="P377" s="6" t="s">
        <v>48</v>
      </c>
      <c r="Q377" s="12">
        <v>24000</v>
      </c>
      <c r="R377" s="12" t="str">
        <f t="shared" si="5"/>
        <v>盈利店</v>
      </c>
      <c r="S377" s="12" t="s">
        <v>2809</v>
      </c>
      <c r="T377" s="12" t="s">
        <v>2809</v>
      </c>
      <c r="U377" s="12" t="s">
        <v>2809</v>
      </c>
      <c r="V377" s="10" t="s">
        <v>477</v>
      </c>
      <c r="W377" s="10"/>
      <c r="X377" s="10" t="s">
        <v>477</v>
      </c>
    </row>
    <row r="378" spans="1:24" s="5" customFormat="1">
      <c r="A378" s="6">
        <v>377</v>
      </c>
      <c r="B378" s="6" t="s">
        <v>533</v>
      </c>
      <c r="C378" s="6" t="s">
        <v>534</v>
      </c>
      <c r="D378" s="6" t="s">
        <v>535</v>
      </c>
      <c r="E378" s="6" t="s">
        <v>536</v>
      </c>
      <c r="F378" s="6" t="s">
        <v>2812</v>
      </c>
      <c r="G378" s="6" t="s">
        <v>2795</v>
      </c>
      <c r="H378" s="6" t="s">
        <v>537</v>
      </c>
      <c r="I378" s="6" t="s">
        <v>22</v>
      </c>
      <c r="J378" s="6">
        <v>100</v>
      </c>
      <c r="K378" s="6" t="s">
        <v>538</v>
      </c>
      <c r="L378" s="6" t="s">
        <v>496</v>
      </c>
      <c r="M378" s="6" t="s">
        <v>501</v>
      </c>
      <c r="N378" s="6" t="s">
        <v>25</v>
      </c>
      <c r="O378" s="6" t="s">
        <v>501</v>
      </c>
      <c r="P378" s="6" t="s">
        <v>26</v>
      </c>
      <c r="Q378" s="12">
        <v>-92885.588621973904</v>
      </c>
      <c r="R378" s="12" t="str">
        <f t="shared" si="5"/>
        <v>亏损店</v>
      </c>
      <c r="S378" s="12">
        <v>60</v>
      </c>
      <c r="T378" s="12">
        <v>154023</v>
      </c>
      <c r="U378" s="12">
        <v>12554.5</v>
      </c>
      <c r="V378" s="10" t="s">
        <v>289</v>
      </c>
      <c r="W378" s="10">
        <v>2021.8</v>
      </c>
      <c r="X378" s="10"/>
    </row>
    <row r="379" spans="1:24" s="5" customFormat="1">
      <c r="A379" s="6">
        <v>378</v>
      </c>
      <c r="B379" s="6" t="s">
        <v>774</v>
      </c>
      <c r="C379" s="6" t="s">
        <v>775</v>
      </c>
      <c r="D379" s="6" t="s">
        <v>942</v>
      </c>
      <c r="E379" s="6" t="s">
        <v>239</v>
      </c>
      <c r="F379" s="6" t="s">
        <v>2811</v>
      </c>
      <c r="G379" s="6" t="s">
        <v>2795</v>
      </c>
      <c r="H379" s="6" t="s">
        <v>943</v>
      </c>
      <c r="I379" s="6" t="s">
        <v>22</v>
      </c>
      <c r="J379" s="6">
        <v>180.75</v>
      </c>
      <c r="K379" s="6" t="s">
        <v>944</v>
      </c>
      <c r="L379" s="6" t="s">
        <v>774</v>
      </c>
      <c r="M379" s="6" t="s">
        <v>779</v>
      </c>
      <c r="N379" s="6" t="s">
        <v>31</v>
      </c>
      <c r="O379" s="6" t="s">
        <v>779</v>
      </c>
      <c r="P379" s="6" t="s">
        <v>26</v>
      </c>
      <c r="Q379" s="12">
        <v>-126869.78089135016</v>
      </c>
      <c r="R379" s="12" t="str">
        <f t="shared" si="5"/>
        <v>亏损店</v>
      </c>
      <c r="S379" s="12">
        <v>1110</v>
      </c>
      <c r="T379" s="12">
        <v>7887728.8899999997</v>
      </c>
      <c r="U379" s="12">
        <v>1239673.96</v>
      </c>
      <c r="V379" s="10"/>
      <c r="W379" s="10"/>
      <c r="X379" s="10" t="s">
        <v>945</v>
      </c>
    </row>
    <row r="380" spans="1:24" s="5" customFormat="1">
      <c r="A380" s="6">
        <v>379</v>
      </c>
      <c r="B380" s="6" t="s">
        <v>774</v>
      </c>
      <c r="C380" s="6" t="s">
        <v>1035</v>
      </c>
      <c r="D380" s="6" t="s">
        <v>1056</v>
      </c>
      <c r="E380" s="6" t="s">
        <v>239</v>
      </c>
      <c r="F380" s="6" t="s">
        <v>2810</v>
      </c>
      <c r="G380" s="6" t="s">
        <v>2795</v>
      </c>
      <c r="H380" s="6" t="s">
        <v>1057</v>
      </c>
      <c r="I380" s="6" t="s">
        <v>52</v>
      </c>
      <c r="J380" s="6">
        <v>197</v>
      </c>
      <c r="K380" s="6" t="s">
        <v>1058</v>
      </c>
      <c r="L380" s="6" t="s">
        <v>774</v>
      </c>
      <c r="M380" s="6" t="s">
        <v>1059</v>
      </c>
      <c r="N380" s="6" t="s">
        <v>25</v>
      </c>
      <c r="O380" s="6" t="s">
        <v>1059</v>
      </c>
      <c r="P380" s="6" t="s">
        <v>48</v>
      </c>
      <c r="Q380" s="12">
        <v>-17609.693585856865</v>
      </c>
      <c r="R380" s="12" t="str">
        <f t="shared" si="5"/>
        <v>亏损店</v>
      </c>
      <c r="S380" s="12">
        <v>1258</v>
      </c>
      <c r="T380" s="12">
        <v>3879330.37</v>
      </c>
      <c r="U380" s="12">
        <v>383951.32</v>
      </c>
      <c r="V380" s="10"/>
      <c r="W380" s="10"/>
      <c r="X380" s="10"/>
    </row>
    <row r="381" spans="1:24" s="5" customFormat="1">
      <c r="A381" s="6">
        <v>380</v>
      </c>
      <c r="B381" s="6" t="s">
        <v>1141</v>
      </c>
      <c r="C381" s="6" t="s">
        <v>1142</v>
      </c>
      <c r="D381" s="6" t="s">
        <v>1178</v>
      </c>
      <c r="E381" s="6" t="s">
        <v>239</v>
      </c>
      <c r="F381" s="6" t="s">
        <v>2812</v>
      </c>
      <c r="G381" s="6" t="s">
        <v>2795</v>
      </c>
      <c r="H381" s="6" t="s">
        <v>1179</v>
      </c>
      <c r="I381" s="6" t="s">
        <v>22</v>
      </c>
      <c r="J381" s="6">
        <v>150</v>
      </c>
      <c r="K381" s="6" t="s">
        <v>1180</v>
      </c>
      <c r="L381" s="6" t="s">
        <v>1141</v>
      </c>
      <c r="M381" s="6" t="s">
        <v>1181</v>
      </c>
      <c r="N381" s="6" t="s">
        <v>37</v>
      </c>
      <c r="O381" s="6" t="s">
        <v>1182</v>
      </c>
      <c r="P381" s="6" t="s">
        <v>48</v>
      </c>
      <c r="Q381" s="12">
        <v>8427.4502957963105</v>
      </c>
      <c r="R381" s="12" t="str">
        <f t="shared" si="5"/>
        <v>盈利店</v>
      </c>
      <c r="S381" s="12">
        <v>423</v>
      </c>
      <c r="T381" s="12">
        <v>1049178.8999999999</v>
      </c>
      <c r="U381" s="12">
        <v>64734</v>
      </c>
      <c r="V381" s="10"/>
      <c r="W381" s="10"/>
      <c r="X381" s="10"/>
    </row>
    <row r="382" spans="1:24" s="5" customFormat="1">
      <c r="A382" s="6">
        <v>381</v>
      </c>
      <c r="B382" s="6" t="s">
        <v>1253</v>
      </c>
      <c r="C382" s="6" t="s">
        <v>1305</v>
      </c>
      <c r="D382" s="6" t="s">
        <v>1306</v>
      </c>
      <c r="E382" s="6" t="s">
        <v>239</v>
      </c>
      <c r="F382" s="6" t="s">
        <v>2810</v>
      </c>
      <c r="G382" s="6" t="s">
        <v>2795</v>
      </c>
      <c r="H382" s="6" t="s">
        <v>1307</v>
      </c>
      <c r="I382" s="6" t="s">
        <v>22</v>
      </c>
      <c r="J382" s="6">
        <v>390</v>
      </c>
      <c r="K382" s="6" t="s">
        <v>1301</v>
      </c>
      <c r="L382" s="6" t="s">
        <v>1253</v>
      </c>
      <c r="M382" s="6" t="s">
        <v>1259</v>
      </c>
      <c r="N382" s="6" t="s">
        <v>25</v>
      </c>
      <c r="O382" s="6" t="s">
        <v>1259</v>
      </c>
      <c r="P382" s="6" t="s">
        <v>26</v>
      </c>
      <c r="Q382" s="12">
        <v>-573649.46560000023</v>
      </c>
      <c r="R382" s="12" t="str">
        <f t="shared" si="5"/>
        <v>亏损店</v>
      </c>
      <c r="S382" s="12">
        <v>2831</v>
      </c>
      <c r="T382" s="12">
        <v>7340572.79</v>
      </c>
      <c r="U382" s="12">
        <v>867978.79</v>
      </c>
      <c r="V382" s="10"/>
      <c r="W382" s="10"/>
      <c r="X382" s="10"/>
    </row>
    <row r="383" spans="1:24" s="5" customFormat="1">
      <c r="A383" s="6">
        <v>382</v>
      </c>
      <c r="B383" s="6" t="s">
        <v>1253</v>
      </c>
      <c r="C383" s="6" t="s">
        <v>1254</v>
      </c>
      <c r="D383" s="6" t="s">
        <v>1264</v>
      </c>
      <c r="E383" s="6" t="s">
        <v>239</v>
      </c>
      <c r="F383" s="6" t="s">
        <v>2812</v>
      </c>
      <c r="G383" s="6" t="s">
        <v>2795</v>
      </c>
      <c r="H383" s="6" t="s">
        <v>1265</v>
      </c>
      <c r="I383" s="6" t="s">
        <v>52</v>
      </c>
      <c r="J383" s="6">
        <v>200</v>
      </c>
      <c r="K383" s="6" t="s">
        <v>1266</v>
      </c>
      <c r="L383" s="6" t="s">
        <v>1253</v>
      </c>
      <c r="M383" s="6" t="s">
        <v>1267</v>
      </c>
      <c r="N383" s="6" t="s">
        <v>25</v>
      </c>
      <c r="O383" s="6" t="s">
        <v>1267</v>
      </c>
      <c r="P383" s="6" t="s">
        <v>56</v>
      </c>
      <c r="Q383" s="12">
        <v>-211843</v>
      </c>
      <c r="R383" s="12" t="str">
        <f t="shared" si="5"/>
        <v>亏损店</v>
      </c>
      <c r="S383" s="12">
        <v>0</v>
      </c>
      <c r="T383" s="12">
        <v>54888</v>
      </c>
      <c r="U383" s="12">
        <v>0</v>
      </c>
      <c r="V383" s="10" t="s">
        <v>635</v>
      </c>
      <c r="W383" s="10"/>
      <c r="X383" s="10" t="s">
        <v>1260</v>
      </c>
    </row>
    <row r="384" spans="1:24" s="5" customFormat="1">
      <c r="A384" s="6">
        <v>383</v>
      </c>
      <c r="B384" s="6" t="s">
        <v>1318</v>
      </c>
      <c r="C384" s="6" t="s">
        <v>1334</v>
      </c>
      <c r="D384" s="6" t="s">
        <v>1345</v>
      </c>
      <c r="E384" s="6" t="s">
        <v>239</v>
      </c>
      <c r="F384" s="6" t="s">
        <v>2810</v>
      </c>
      <c r="G384" s="6" t="s">
        <v>2795</v>
      </c>
      <c r="H384" s="6" t="s">
        <v>1346</v>
      </c>
      <c r="I384" s="6" t="s">
        <v>22</v>
      </c>
      <c r="J384" s="6">
        <v>247</v>
      </c>
      <c r="K384" s="6" t="s">
        <v>1347</v>
      </c>
      <c r="L384" s="6" t="s">
        <v>1318</v>
      </c>
      <c r="M384" s="6" t="s">
        <v>1329</v>
      </c>
      <c r="N384" s="6" t="s">
        <v>25</v>
      </c>
      <c r="O384" s="6" t="s">
        <v>1329</v>
      </c>
      <c r="P384" s="6" t="s">
        <v>359</v>
      </c>
      <c r="Q384" s="12">
        <v>268692.11605077941</v>
      </c>
      <c r="R384" s="12" t="str">
        <f t="shared" si="5"/>
        <v>盈利店</v>
      </c>
      <c r="S384" s="12">
        <v>558</v>
      </c>
      <c r="T384" s="12">
        <v>3428303.04</v>
      </c>
      <c r="U384" s="12">
        <v>406284.05</v>
      </c>
      <c r="V384" s="10"/>
      <c r="W384" s="10"/>
      <c r="X384" s="10"/>
    </row>
    <row r="385" spans="1:24" s="5" customFormat="1">
      <c r="A385" s="6">
        <v>384</v>
      </c>
      <c r="B385" s="6" t="s">
        <v>1552</v>
      </c>
      <c r="C385" s="6" t="s">
        <v>1553</v>
      </c>
      <c r="D385" s="6" t="s">
        <v>1554</v>
      </c>
      <c r="E385" s="6" t="s">
        <v>239</v>
      </c>
      <c r="F385" s="6" t="s">
        <v>2813</v>
      </c>
      <c r="G385" s="6" t="s">
        <v>2795</v>
      </c>
      <c r="H385" s="6" t="s">
        <v>1555</v>
      </c>
      <c r="I385" s="6" t="s">
        <v>22</v>
      </c>
      <c r="J385" s="6">
        <v>730</v>
      </c>
      <c r="K385" s="6" t="s">
        <v>1556</v>
      </c>
      <c r="L385" s="6" t="s">
        <v>1557</v>
      </c>
      <c r="M385" s="6" t="s">
        <v>1558</v>
      </c>
      <c r="N385" s="6" t="s">
        <v>1559</v>
      </c>
      <c r="O385" s="6" t="s">
        <v>1558</v>
      </c>
      <c r="P385" s="6" t="s">
        <v>359</v>
      </c>
      <c r="Q385" s="12">
        <v>4055650.9576774985</v>
      </c>
      <c r="R385" s="12" t="str">
        <f t="shared" si="5"/>
        <v>盈利店</v>
      </c>
      <c r="S385" s="12">
        <v>6764</v>
      </c>
      <c r="T385" s="12">
        <v>22866440.280000001</v>
      </c>
      <c r="U385" s="12">
        <v>2806042.29</v>
      </c>
      <c r="V385" s="21"/>
      <c r="W385" s="21"/>
      <c r="X385" s="10"/>
    </row>
    <row r="386" spans="1:24" s="5" customFormat="1">
      <c r="A386" s="6">
        <v>385</v>
      </c>
      <c r="B386" s="6" t="s">
        <v>1552</v>
      </c>
      <c r="C386" s="6" t="s">
        <v>1553</v>
      </c>
      <c r="D386" s="6" t="s">
        <v>1591</v>
      </c>
      <c r="E386" s="6" t="s">
        <v>536</v>
      </c>
      <c r="F386" s="6" t="s">
        <v>2811</v>
      </c>
      <c r="G386" s="6" t="s">
        <v>2795</v>
      </c>
      <c r="H386" s="6" t="s">
        <v>1592</v>
      </c>
      <c r="I386" s="6" t="s">
        <v>22</v>
      </c>
      <c r="J386" s="6">
        <v>30</v>
      </c>
      <c r="K386" s="6" t="s">
        <v>1593</v>
      </c>
      <c r="L386" s="6" t="s">
        <v>1557</v>
      </c>
      <c r="M386" s="6" t="s">
        <v>1558</v>
      </c>
      <c r="N386" s="6" t="s">
        <v>1559</v>
      </c>
      <c r="O386" s="6" t="s">
        <v>1558</v>
      </c>
      <c r="P386" s="6" t="s">
        <v>359</v>
      </c>
      <c r="Q386" s="12">
        <v>-24499.499292035587</v>
      </c>
      <c r="R386" s="12" t="str">
        <f t="shared" ref="R386:R449" si="6">IF(Q386&lt;0,"亏损店","盈利店")</f>
        <v>亏损店</v>
      </c>
      <c r="S386" s="12">
        <v>593</v>
      </c>
      <c r="T386" s="12">
        <v>2807842.84</v>
      </c>
      <c r="U386" s="12">
        <v>508821.19</v>
      </c>
      <c r="V386" s="21"/>
      <c r="W386" s="21"/>
      <c r="X386" s="10"/>
    </row>
    <row r="387" spans="1:24" s="5" customFormat="1">
      <c r="A387" s="6">
        <v>386</v>
      </c>
      <c r="B387" s="6" t="s">
        <v>1552</v>
      </c>
      <c r="C387" s="6" t="s">
        <v>1553</v>
      </c>
      <c r="D387" s="6" t="s">
        <v>1602</v>
      </c>
      <c r="E387" s="6" t="s">
        <v>239</v>
      </c>
      <c r="F387" s="6" t="s">
        <v>2812</v>
      </c>
      <c r="G387" s="6" t="s">
        <v>2795</v>
      </c>
      <c r="H387" s="6" t="s">
        <v>1603</v>
      </c>
      <c r="I387" s="6" t="s">
        <v>22</v>
      </c>
      <c r="J387" s="6">
        <v>20</v>
      </c>
      <c r="K387" s="6" t="s">
        <v>1604</v>
      </c>
      <c r="L387" s="6" t="s">
        <v>1557</v>
      </c>
      <c r="M387" s="6" t="s">
        <v>1558</v>
      </c>
      <c r="N387" s="6" t="s">
        <v>1559</v>
      </c>
      <c r="O387" s="6" t="s">
        <v>1558</v>
      </c>
      <c r="P387" s="6" t="s">
        <v>359</v>
      </c>
      <c r="Q387" s="12">
        <v>-24872.885899705019</v>
      </c>
      <c r="R387" s="12" t="str">
        <f t="shared" si="6"/>
        <v>亏损店</v>
      </c>
      <c r="S387" s="12">
        <v>911</v>
      </c>
      <c r="T387" s="12">
        <v>4720298.55</v>
      </c>
      <c r="U387" s="12">
        <v>313950.46000000002</v>
      </c>
      <c r="V387" s="21"/>
      <c r="W387" s="21"/>
      <c r="X387" s="10"/>
    </row>
    <row r="388" spans="1:24" s="5" customFormat="1">
      <c r="A388" s="6">
        <v>387</v>
      </c>
      <c r="B388" s="6" t="s">
        <v>1686</v>
      </c>
      <c r="C388" s="6" t="s">
        <v>1687</v>
      </c>
      <c r="D388" s="6" t="s">
        <v>1698</v>
      </c>
      <c r="E388" s="6" t="s">
        <v>239</v>
      </c>
      <c r="F388" s="6" t="s">
        <v>2812</v>
      </c>
      <c r="G388" s="6" t="s">
        <v>2795</v>
      </c>
      <c r="H388" s="6" t="s">
        <v>1699</v>
      </c>
      <c r="I388" s="6" t="s">
        <v>22</v>
      </c>
      <c r="J388" s="6">
        <v>20</v>
      </c>
      <c r="K388" s="6" t="s">
        <v>1700</v>
      </c>
      <c r="L388" s="6" t="s">
        <v>1686</v>
      </c>
      <c r="M388" s="6" t="s">
        <v>1701</v>
      </c>
      <c r="N388" s="6" t="s">
        <v>25</v>
      </c>
      <c r="O388" s="6" t="s">
        <v>1701</v>
      </c>
      <c r="P388" s="6" t="s">
        <v>56</v>
      </c>
      <c r="Q388" s="12">
        <v>56559.943205928626</v>
      </c>
      <c r="R388" s="12" t="str">
        <f t="shared" si="6"/>
        <v>盈利店</v>
      </c>
      <c r="S388" s="12">
        <v>1023</v>
      </c>
      <c r="T388" s="12">
        <v>2953543</v>
      </c>
      <c r="U388" s="12">
        <v>316834.71000000002</v>
      </c>
      <c r="V388" s="10"/>
      <c r="W388" s="10"/>
      <c r="X388" s="10"/>
    </row>
    <row r="389" spans="1:24" s="5" customFormat="1">
      <c r="A389" s="6">
        <v>388</v>
      </c>
      <c r="B389" s="6" t="s">
        <v>1778</v>
      </c>
      <c r="C389" s="6" t="s">
        <v>1779</v>
      </c>
      <c r="D389" s="6" t="s">
        <v>1780</v>
      </c>
      <c r="E389" s="6" t="s">
        <v>239</v>
      </c>
      <c r="F389" s="6" t="s">
        <v>2813</v>
      </c>
      <c r="G389" s="6" t="s">
        <v>2795</v>
      </c>
      <c r="H389" s="6" t="s">
        <v>1781</v>
      </c>
      <c r="I389" s="6" t="s">
        <v>52</v>
      </c>
      <c r="J389" s="6">
        <v>280</v>
      </c>
      <c r="K389" s="6" t="s">
        <v>1782</v>
      </c>
      <c r="L389" s="6" t="s">
        <v>1778</v>
      </c>
      <c r="M389" s="6" t="s">
        <v>1783</v>
      </c>
      <c r="N389" s="6" t="s">
        <v>31</v>
      </c>
      <c r="O389" s="6" t="s">
        <v>1783</v>
      </c>
      <c r="P389" s="6" t="s">
        <v>359</v>
      </c>
      <c r="Q389" s="12">
        <v>525989.88127999962</v>
      </c>
      <c r="R389" s="12" t="str">
        <f t="shared" si="6"/>
        <v>盈利店</v>
      </c>
      <c r="S389" s="12">
        <v>2292</v>
      </c>
      <c r="T389" s="12">
        <v>6917651.0199999996</v>
      </c>
      <c r="U389" s="12">
        <v>1667411.94</v>
      </c>
      <c r="V389" s="10"/>
      <c r="W389" s="10"/>
      <c r="X389" s="10"/>
    </row>
    <row r="390" spans="1:24" s="5" customFormat="1">
      <c r="A390" s="6">
        <v>389</v>
      </c>
      <c r="B390" s="6" t="s">
        <v>1778</v>
      </c>
      <c r="C390" s="6" t="s">
        <v>1779</v>
      </c>
      <c r="D390" s="6" t="s">
        <v>1787</v>
      </c>
      <c r="E390" s="6" t="s">
        <v>239</v>
      </c>
      <c r="F390" s="6" t="s">
        <v>2810</v>
      </c>
      <c r="G390" s="6" t="s">
        <v>2795</v>
      </c>
      <c r="H390" s="6" t="s">
        <v>1788</v>
      </c>
      <c r="I390" s="6" t="s">
        <v>52</v>
      </c>
      <c r="J390" s="6">
        <v>50</v>
      </c>
      <c r="K390" s="6" t="s">
        <v>1789</v>
      </c>
      <c r="L390" s="6" t="s">
        <v>1778</v>
      </c>
      <c r="M390" s="6" t="s">
        <v>1783</v>
      </c>
      <c r="N390" s="6" t="s">
        <v>31</v>
      </c>
      <c r="O390" s="6" t="s">
        <v>1783</v>
      </c>
      <c r="P390" s="6" t="s">
        <v>359</v>
      </c>
      <c r="Q390" s="12">
        <v>113426.0527</v>
      </c>
      <c r="R390" s="12" t="str">
        <f t="shared" si="6"/>
        <v>盈利店</v>
      </c>
      <c r="S390" s="12">
        <v>619</v>
      </c>
      <c r="T390" s="12">
        <v>1792203</v>
      </c>
      <c r="U390" s="12">
        <v>418706.05</v>
      </c>
      <c r="V390" s="10"/>
      <c r="W390" s="10"/>
      <c r="X390" s="10"/>
    </row>
    <row r="391" spans="1:24" s="5" customFormat="1">
      <c r="A391" s="6">
        <v>390</v>
      </c>
      <c r="B391" s="6" t="s">
        <v>1778</v>
      </c>
      <c r="C391" s="6" t="s">
        <v>1779</v>
      </c>
      <c r="D391" s="6" t="s">
        <v>1801</v>
      </c>
      <c r="E391" s="6" t="s">
        <v>239</v>
      </c>
      <c r="F391" s="6" t="s">
        <v>2811</v>
      </c>
      <c r="G391" s="6" t="s">
        <v>2795</v>
      </c>
      <c r="H391" s="6" t="s">
        <v>1802</v>
      </c>
      <c r="I391" s="6" t="s">
        <v>52</v>
      </c>
      <c r="J391" s="6">
        <v>160</v>
      </c>
      <c r="K391" s="6" t="s">
        <v>1803</v>
      </c>
      <c r="L391" s="6" t="s">
        <v>1778</v>
      </c>
      <c r="M391" s="6" t="s">
        <v>1783</v>
      </c>
      <c r="N391" s="6" t="s">
        <v>31</v>
      </c>
      <c r="O391" s="6" t="s">
        <v>1783</v>
      </c>
      <c r="P391" s="6" t="s">
        <v>359</v>
      </c>
      <c r="Q391" s="12">
        <v>179820.16083999971</v>
      </c>
      <c r="R391" s="12" t="str">
        <f t="shared" si="6"/>
        <v>盈利店</v>
      </c>
      <c r="S391" s="12">
        <v>832</v>
      </c>
      <c r="T391" s="12">
        <v>2979781.72</v>
      </c>
      <c r="U391" s="12">
        <v>934785.76</v>
      </c>
      <c r="V391" s="10"/>
      <c r="W391" s="10"/>
      <c r="X391" s="10"/>
    </row>
    <row r="392" spans="1:24" s="5" customFormat="1">
      <c r="A392" s="6">
        <v>391</v>
      </c>
      <c r="B392" s="7" t="s">
        <v>1850</v>
      </c>
      <c r="C392" s="6" t="s">
        <v>1869</v>
      </c>
      <c r="D392" s="6" t="s">
        <v>1875</v>
      </c>
      <c r="E392" s="6" t="s">
        <v>239</v>
      </c>
      <c r="F392" s="6" t="s">
        <v>2812</v>
      </c>
      <c r="G392" s="6" t="s">
        <v>2795</v>
      </c>
      <c r="H392" s="6" t="s">
        <v>1876</v>
      </c>
      <c r="I392" s="6" t="s">
        <v>52</v>
      </c>
      <c r="J392" s="6">
        <v>95</v>
      </c>
      <c r="K392" s="6" t="s">
        <v>1877</v>
      </c>
      <c r="L392" s="6" t="s">
        <v>1850</v>
      </c>
      <c r="M392" s="6" t="s">
        <v>1878</v>
      </c>
      <c r="N392" s="6" t="s">
        <v>37</v>
      </c>
      <c r="O392" s="6" t="s">
        <v>1873</v>
      </c>
      <c r="P392" s="6" t="s">
        <v>48</v>
      </c>
      <c r="Q392" s="12">
        <v>0</v>
      </c>
      <c r="R392" s="12" t="str">
        <f t="shared" si="6"/>
        <v>盈利店</v>
      </c>
      <c r="S392" s="12" t="s">
        <v>2809</v>
      </c>
      <c r="T392" s="12" t="s">
        <v>2809</v>
      </c>
      <c r="U392" s="12" t="s">
        <v>2809</v>
      </c>
      <c r="V392" s="20" t="s">
        <v>635</v>
      </c>
      <c r="W392" s="10"/>
      <c r="X392" s="10" t="s">
        <v>1879</v>
      </c>
    </row>
    <row r="393" spans="1:24" s="5" customFormat="1">
      <c r="A393" s="6">
        <v>392</v>
      </c>
      <c r="B393" s="6" t="s">
        <v>1905</v>
      </c>
      <c r="C393" s="6" t="s">
        <v>1906</v>
      </c>
      <c r="D393" s="6" t="s">
        <v>1907</v>
      </c>
      <c r="E393" s="6" t="s">
        <v>239</v>
      </c>
      <c r="F393" s="6" t="s">
        <v>2810</v>
      </c>
      <c r="G393" s="6" t="s">
        <v>2795</v>
      </c>
      <c r="H393" s="6" t="s">
        <v>1908</v>
      </c>
      <c r="I393" s="6" t="s">
        <v>22</v>
      </c>
      <c r="J393" s="6">
        <v>145</v>
      </c>
      <c r="K393" s="6" t="s">
        <v>1909</v>
      </c>
      <c r="L393" s="6" t="s">
        <v>1905</v>
      </c>
      <c r="M393" s="6" t="s">
        <v>1910</v>
      </c>
      <c r="N393" s="6" t="s">
        <v>181</v>
      </c>
      <c r="O393" s="6" t="s">
        <v>1911</v>
      </c>
      <c r="P393" s="6" t="s">
        <v>183</v>
      </c>
      <c r="Q393" s="12">
        <v>-532607.98633925745</v>
      </c>
      <c r="R393" s="12" t="str">
        <f t="shared" si="6"/>
        <v>亏损店</v>
      </c>
      <c r="S393" s="12">
        <v>1749</v>
      </c>
      <c r="T393" s="12">
        <v>6155174.7000000002</v>
      </c>
      <c r="U393" s="12">
        <v>598722.9</v>
      </c>
      <c r="V393" s="10"/>
      <c r="W393" s="10"/>
      <c r="X393" s="10"/>
    </row>
    <row r="394" spans="1:24" s="5" customFormat="1">
      <c r="A394" s="6">
        <v>393</v>
      </c>
      <c r="B394" s="6" t="s">
        <v>1905</v>
      </c>
      <c r="C394" s="6" t="s">
        <v>1906</v>
      </c>
      <c r="D394" s="6" t="s">
        <v>1920</v>
      </c>
      <c r="E394" s="6" t="s">
        <v>239</v>
      </c>
      <c r="F394" s="6" t="s">
        <v>2811</v>
      </c>
      <c r="G394" s="6" t="s">
        <v>2795</v>
      </c>
      <c r="H394" s="6" t="s">
        <v>1921</v>
      </c>
      <c r="I394" s="6" t="s">
        <v>22</v>
      </c>
      <c r="J394" s="6">
        <v>139.38</v>
      </c>
      <c r="K394" s="6" t="s">
        <v>1922</v>
      </c>
      <c r="L394" s="6" t="s">
        <v>1905</v>
      </c>
      <c r="M394" s="6" t="s">
        <v>1915</v>
      </c>
      <c r="N394" s="6" t="s">
        <v>181</v>
      </c>
      <c r="O394" s="6" t="s">
        <v>1911</v>
      </c>
      <c r="P394" s="6" t="s">
        <v>183</v>
      </c>
      <c r="Q394" s="12">
        <v>-640283.58093956078</v>
      </c>
      <c r="R394" s="12" t="str">
        <f t="shared" si="6"/>
        <v>亏损店</v>
      </c>
      <c r="S394" s="12">
        <v>3045</v>
      </c>
      <c r="T394" s="12">
        <v>10320705.800000001</v>
      </c>
      <c r="U394" s="12">
        <v>1357701.7</v>
      </c>
      <c r="V394" s="10"/>
      <c r="W394" s="10"/>
      <c r="X394" s="10"/>
    </row>
    <row r="395" spans="1:24" s="5" customFormat="1">
      <c r="A395" s="6">
        <v>394</v>
      </c>
      <c r="B395" s="6" t="s">
        <v>1905</v>
      </c>
      <c r="C395" s="6" t="s">
        <v>1906</v>
      </c>
      <c r="D395" s="6" t="s">
        <v>1929</v>
      </c>
      <c r="E395" s="6" t="s">
        <v>239</v>
      </c>
      <c r="F395" s="6" t="s">
        <v>2813</v>
      </c>
      <c r="G395" s="6" t="s">
        <v>2795</v>
      </c>
      <c r="H395" s="6" t="s">
        <v>1930</v>
      </c>
      <c r="I395" s="6" t="s">
        <v>22</v>
      </c>
      <c r="J395" s="6">
        <v>557</v>
      </c>
      <c r="K395" s="6" t="s">
        <v>1931</v>
      </c>
      <c r="L395" s="6" t="s">
        <v>1905</v>
      </c>
      <c r="M395" s="6" t="s">
        <v>1932</v>
      </c>
      <c r="N395" s="6" t="s">
        <v>181</v>
      </c>
      <c r="O395" s="6" t="s">
        <v>1911</v>
      </c>
      <c r="P395" s="6" t="s">
        <v>183</v>
      </c>
      <c r="Q395" s="12">
        <v>-1124997.9164054939</v>
      </c>
      <c r="R395" s="12" t="str">
        <f t="shared" si="6"/>
        <v>亏损店</v>
      </c>
      <c r="S395" s="12">
        <v>5412</v>
      </c>
      <c r="T395" s="12">
        <v>21220390.59</v>
      </c>
      <c r="U395" s="12">
        <v>2862641.99</v>
      </c>
      <c r="V395" s="10"/>
      <c r="W395" s="10"/>
      <c r="X395" s="10"/>
    </row>
    <row r="396" spans="1:24" s="5" customFormat="1">
      <c r="A396" s="6">
        <v>395</v>
      </c>
      <c r="B396" s="6" t="s">
        <v>1905</v>
      </c>
      <c r="C396" s="6" t="s">
        <v>1906</v>
      </c>
      <c r="D396" s="6" t="s">
        <v>1933</v>
      </c>
      <c r="E396" s="6" t="s">
        <v>239</v>
      </c>
      <c r="F396" s="6" t="s">
        <v>2811</v>
      </c>
      <c r="G396" s="6" t="s">
        <v>2795</v>
      </c>
      <c r="H396" s="6" t="s">
        <v>1934</v>
      </c>
      <c r="I396" s="6" t="s">
        <v>22</v>
      </c>
      <c r="J396" s="6">
        <v>508.1</v>
      </c>
      <c r="K396" s="6" t="s">
        <v>1935</v>
      </c>
      <c r="L396" s="6" t="s">
        <v>1905</v>
      </c>
      <c r="M396" s="6" t="s">
        <v>1936</v>
      </c>
      <c r="N396" s="6" t="s">
        <v>181</v>
      </c>
      <c r="O396" s="6" t="s">
        <v>1911</v>
      </c>
      <c r="P396" s="6" t="s">
        <v>183</v>
      </c>
      <c r="Q396" s="12">
        <v>-246362.90641686242</v>
      </c>
      <c r="R396" s="12" t="str">
        <f t="shared" si="6"/>
        <v>亏损店</v>
      </c>
      <c r="S396" s="12">
        <v>2255</v>
      </c>
      <c r="T396" s="12">
        <v>8846208.1899999995</v>
      </c>
      <c r="U396" s="12">
        <v>1008255.79</v>
      </c>
      <c r="V396" s="10"/>
      <c r="W396" s="10"/>
      <c r="X396" s="10"/>
    </row>
    <row r="397" spans="1:24" s="5" customFormat="1">
      <c r="A397" s="6">
        <v>396</v>
      </c>
      <c r="B397" s="6" t="s">
        <v>1905</v>
      </c>
      <c r="C397" s="6" t="s">
        <v>1906</v>
      </c>
      <c r="D397" s="6" t="s">
        <v>1958</v>
      </c>
      <c r="E397" s="6" t="s">
        <v>239</v>
      </c>
      <c r="F397" s="6" t="s">
        <v>2810</v>
      </c>
      <c r="G397" s="6" t="s">
        <v>2795</v>
      </c>
      <c r="H397" s="6" t="s">
        <v>1959</v>
      </c>
      <c r="I397" s="6" t="s">
        <v>22</v>
      </c>
      <c r="J397" s="6">
        <v>408.5</v>
      </c>
      <c r="K397" s="6" t="s">
        <v>1960</v>
      </c>
      <c r="L397" s="6" t="s">
        <v>1905</v>
      </c>
      <c r="M397" s="6" t="s">
        <v>1961</v>
      </c>
      <c r="N397" s="6" t="s">
        <v>181</v>
      </c>
      <c r="O397" s="6" t="s">
        <v>1911</v>
      </c>
      <c r="P397" s="6" t="s">
        <v>183</v>
      </c>
      <c r="Q397" s="12">
        <v>-247778.61633283959</v>
      </c>
      <c r="R397" s="12" t="str">
        <f t="shared" si="6"/>
        <v>亏损店</v>
      </c>
      <c r="S397" s="12">
        <v>2723</v>
      </c>
      <c r="T397" s="12">
        <v>7764289.8600000003</v>
      </c>
      <c r="U397" s="12">
        <v>857190.5</v>
      </c>
      <c r="V397" s="10"/>
      <c r="W397" s="10"/>
      <c r="X397" s="10"/>
    </row>
    <row r="398" spans="1:24" s="5" customFormat="1">
      <c r="A398" s="6">
        <v>397</v>
      </c>
      <c r="B398" s="6" t="s">
        <v>1905</v>
      </c>
      <c r="C398" s="6" t="s">
        <v>1906</v>
      </c>
      <c r="D398" s="6" t="s">
        <v>1997</v>
      </c>
      <c r="E398" s="6" t="s">
        <v>239</v>
      </c>
      <c r="F398" s="6" t="s">
        <v>2810</v>
      </c>
      <c r="G398" s="6" t="s">
        <v>2795</v>
      </c>
      <c r="H398" s="6" t="s">
        <v>1998</v>
      </c>
      <c r="I398" s="6" t="s">
        <v>22</v>
      </c>
      <c r="J398" s="6">
        <v>136.91999999999999</v>
      </c>
      <c r="K398" s="6" t="s">
        <v>1999</v>
      </c>
      <c r="L398" s="6" t="s">
        <v>1905</v>
      </c>
      <c r="M398" s="6" t="s">
        <v>2000</v>
      </c>
      <c r="N398" s="6" t="s">
        <v>181</v>
      </c>
      <c r="O398" s="6" t="s">
        <v>1911</v>
      </c>
      <c r="P398" s="6" t="s">
        <v>183</v>
      </c>
      <c r="Q398" s="12">
        <v>-252129.1037283008</v>
      </c>
      <c r="R398" s="12" t="str">
        <f t="shared" si="6"/>
        <v>亏损店</v>
      </c>
      <c r="S398" s="12">
        <v>1183</v>
      </c>
      <c r="T398" s="12">
        <v>4377465.37</v>
      </c>
      <c r="U398" s="12">
        <v>568123.53</v>
      </c>
      <c r="V398" s="10"/>
      <c r="W398" s="10"/>
      <c r="X398" s="10"/>
    </row>
    <row r="399" spans="1:24" s="5" customFormat="1">
      <c r="A399" s="6">
        <v>398</v>
      </c>
      <c r="B399" s="6" t="s">
        <v>1905</v>
      </c>
      <c r="C399" s="6" t="s">
        <v>1906</v>
      </c>
      <c r="D399" s="6" t="s">
        <v>2023</v>
      </c>
      <c r="E399" s="6" t="s">
        <v>239</v>
      </c>
      <c r="F399" s="6" t="s">
        <v>2812</v>
      </c>
      <c r="G399" s="6" t="s">
        <v>2795</v>
      </c>
      <c r="H399" s="6" t="s">
        <v>2024</v>
      </c>
      <c r="I399" s="6" t="s">
        <v>22</v>
      </c>
      <c r="J399" s="6">
        <v>125</v>
      </c>
      <c r="K399" s="6" t="s">
        <v>2025</v>
      </c>
      <c r="L399" s="6" t="s">
        <v>1905</v>
      </c>
      <c r="M399" s="6" t="s">
        <v>1965</v>
      </c>
      <c r="N399" s="6" t="s">
        <v>181</v>
      </c>
      <c r="O399" s="6" t="s">
        <v>1911</v>
      </c>
      <c r="P399" s="6" t="s">
        <v>183</v>
      </c>
      <c r="Q399" s="12">
        <v>-290670.05250789202</v>
      </c>
      <c r="R399" s="12" t="str">
        <f t="shared" si="6"/>
        <v>亏损店</v>
      </c>
      <c r="S399" s="12">
        <v>355</v>
      </c>
      <c r="T399" s="12">
        <v>809729</v>
      </c>
      <c r="U399" s="12">
        <v>85408.6</v>
      </c>
      <c r="V399" s="10" t="s">
        <v>289</v>
      </c>
      <c r="W399" s="10">
        <v>2021.5</v>
      </c>
      <c r="X399" s="10"/>
    </row>
    <row r="400" spans="1:24" s="5" customFormat="1">
      <c r="A400" s="6">
        <v>399</v>
      </c>
      <c r="B400" s="6" t="s">
        <v>1905</v>
      </c>
      <c r="C400" s="6" t="s">
        <v>1906</v>
      </c>
      <c r="D400" s="6" t="s">
        <v>2029</v>
      </c>
      <c r="E400" s="6" t="s">
        <v>239</v>
      </c>
      <c r="F400" s="6" t="s">
        <v>2811</v>
      </c>
      <c r="G400" s="6" t="s">
        <v>2795</v>
      </c>
      <c r="H400" s="6" t="s">
        <v>2030</v>
      </c>
      <c r="I400" s="6" t="s">
        <v>22</v>
      </c>
      <c r="J400" s="6">
        <v>88</v>
      </c>
      <c r="K400" s="6" t="s">
        <v>2031</v>
      </c>
      <c r="L400" s="6" t="s">
        <v>1905</v>
      </c>
      <c r="M400" s="6" t="s">
        <v>2032</v>
      </c>
      <c r="N400" s="6" t="s">
        <v>181</v>
      </c>
      <c r="O400" s="6" t="s">
        <v>1911</v>
      </c>
      <c r="P400" s="6" t="s">
        <v>183</v>
      </c>
      <c r="Q400" s="12">
        <v>-88427.390699923504</v>
      </c>
      <c r="R400" s="12" t="str">
        <f t="shared" si="6"/>
        <v>亏损店</v>
      </c>
      <c r="S400" s="12">
        <v>1656</v>
      </c>
      <c r="T400" s="12">
        <v>7535545.6200000001</v>
      </c>
      <c r="U400" s="12">
        <v>997583.92</v>
      </c>
      <c r="V400" s="10"/>
      <c r="W400" s="10"/>
      <c r="X400" s="10"/>
    </row>
    <row r="401" spans="1:24" s="5" customFormat="1">
      <c r="A401" s="6">
        <v>400</v>
      </c>
      <c r="B401" s="6" t="s">
        <v>1905</v>
      </c>
      <c r="C401" s="6" t="s">
        <v>1906</v>
      </c>
      <c r="D401" s="6" t="s">
        <v>2039</v>
      </c>
      <c r="E401" s="6" t="s">
        <v>239</v>
      </c>
      <c r="F401" s="6" t="s">
        <v>2813</v>
      </c>
      <c r="G401" s="6" t="s">
        <v>2795</v>
      </c>
      <c r="H401" s="6" t="s">
        <v>2040</v>
      </c>
      <c r="I401" s="6" t="s">
        <v>22</v>
      </c>
      <c r="J401" s="6">
        <v>180</v>
      </c>
      <c r="K401" s="6" t="s">
        <v>2041</v>
      </c>
      <c r="L401" s="6" t="s">
        <v>1905</v>
      </c>
      <c r="M401" s="6" t="s">
        <v>2032</v>
      </c>
      <c r="N401" s="6" t="s">
        <v>181</v>
      </c>
      <c r="O401" s="6" t="s">
        <v>1911</v>
      </c>
      <c r="P401" s="6" t="s">
        <v>183</v>
      </c>
      <c r="Q401" s="12">
        <v>405855.7188076225</v>
      </c>
      <c r="R401" s="12" t="str">
        <f t="shared" si="6"/>
        <v>盈利店</v>
      </c>
      <c r="S401" s="12">
        <v>3193</v>
      </c>
      <c r="T401" s="12">
        <v>12655036.07</v>
      </c>
      <c r="U401" s="12">
        <v>1585297.9</v>
      </c>
      <c r="V401" s="10"/>
      <c r="W401" s="10"/>
      <c r="X401" s="10"/>
    </row>
    <row r="402" spans="1:24" s="5" customFormat="1">
      <c r="A402" s="6">
        <v>401</v>
      </c>
      <c r="B402" s="6" t="s">
        <v>1905</v>
      </c>
      <c r="C402" s="6" t="s">
        <v>1906</v>
      </c>
      <c r="D402" s="6" t="s">
        <v>2042</v>
      </c>
      <c r="E402" s="6" t="s">
        <v>239</v>
      </c>
      <c r="F402" s="6" t="s">
        <v>2810</v>
      </c>
      <c r="G402" s="6" t="s">
        <v>2795</v>
      </c>
      <c r="H402" s="6" t="s">
        <v>2043</v>
      </c>
      <c r="I402" s="6" t="s">
        <v>22</v>
      </c>
      <c r="J402" s="6">
        <v>113</v>
      </c>
      <c r="K402" s="6" t="s">
        <v>2044</v>
      </c>
      <c r="L402" s="6" t="s">
        <v>1905</v>
      </c>
      <c r="M402" s="6" t="s">
        <v>1940</v>
      </c>
      <c r="N402" s="6" t="s">
        <v>181</v>
      </c>
      <c r="O402" s="6" t="s">
        <v>1911</v>
      </c>
      <c r="P402" s="6" t="s">
        <v>183</v>
      </c>
      <c r="Q402" s="12">
        <v>-545379.69829713413</v>
      </c>
      <c r="R402" s="12" t="str">
        <f t="shared" si="6"/>
        <v>亏损店</v>
      </c>
      <c r="S402" s="12">
        <v>1360</v>
      </c>
      <c r="T402" s="12">
        <v>5997332.4900000002</v>
      </c>
      <c r="U402" s="12">
        <v>827629.91</v>
      </c>
      <c r="V402" s="10"/>
      <c r="W402" s="10"/>
      <c r="X402" s="10"/>
    </row>
    <row r="403" spans="1:24" s="5" customFormat="1">
      <c r="A403" s="6">
        <v>402</v>
      </c>
      <c r="B403" s="6" t="s">
        <v>1905</v>
      </c>
      <c r="C403" s="6" t="s">
        <v>1906</v>
      </c>
      <c r="D403" s="6" t="s">
        <v>2048</v>
      </c>
      <c r="E403" s="6" t="s">
        <v>239</v>
      </c>
      <c r="F403" s="6" t="s">
        <v>2812</v>
      </c>
      <c r="G403" s="6" t="s">
        <v>2795</v>
      </c>
      <c r="H403" s="6" t="s">
        <v>2049</v>
      </c>
      <c r="I403" s="6" t="s">
        <v>22</v>
      </c>
      <c r="J403" s="6">
        <v>60</v>
      </c>
      <c r="K403" s="6" t="s">
        <v>2050</v>
      </c>
      <c r="L403" s="6" t="s">
        <v>1905</v>
      </c>
      <c r="M403" s="6" t="s">
        <v>2000</v>
      </c>
      <c r="N403" s="6" t="s">
        <v>181</v>
      </c>
      <c r="O403" s="6" t="s">
        <v>1911</v>
      </c>
      <c r="P403" s="6" t="s">
        <v>183</v>
      </c>
      <c r="Q403" s="12">
        <v>-114680.67333658383</v>
      </c>
      <c r="R403" s="12" t="str">
        <f t="shared" si="6"/>
        <v>亏损店</v>
      </c>
      <c r="S403" s="12">
        <v>298</v>
      </c>
      <c r="T403" s="12">
        <v>1535427</v>
      </c>
      <c r="U403" s="12">
        <v>175070.2</v>
      </c>
      <c r="V403" s="10"/>
      <c r="W403" s="10"/>
      <c r="X403" s="10"/>
    </row>
    <row r="404" spans="1:24" s="5" customFormat="1">
      <c r="A404" s="6">
        <v>403</v>
      </c>
      <c r="B404" s="6" t="s">
        <v>1905</v>
      </c>
      <c r="C404" s="6" t="s">
        <v>1906</v>
      </c>
      <c r="D404" s="6" t="s">
        <v>2057</v>
      </c>
      <c r="E404" s="6" t="s">
        <v>239</v>
      </c>
      <c r="F404" s="6" t="s">
        <v>2811</v>
      </c>
      <c r="G404" s="6" t="s">
        <v>2795</v>
      </c>
      <c r="H404" s="6" t="s">
        <v>2058</v>
      </c>
      <c r="I404" s="6" t="s">
        <v>22</v>
      </c>
      <c r="J404" s="6">
        <v>46</v>
      </c>
      <c r="K404" s="6" t="s">
        <v>2059</v>
      </c>
      <c r="L404" s="6" t="s">
        <v>1905</v>
      </c>
      <c r="M404" s="6" t="s">
        <v>2032</v>
      </c>
      <c r="N404" s="6" t="s">
        <v>181</v>
      </c>
      <c r="O404" s="6" t="s">
        <v>1911</v>
      </c>
      <c r="P404" s="6" t="s">
        <v>183</v>
      </c>
      <c r="Q404" s="12">
        <v>87887.854100561992</v>
      </c>
      <c r="R404" s="12" t="str">
        <f t="shared" si="6"/>
        <v>盈利店</v>
      </c>
      <c r="S404" s="12">
        <v>1522</v>
      </c>
      <c r="T404" s="12">
        <v>7162340.6200000001</v>
      </c>
      <c r="U404" s="12">
        <v>822322.07</v>
      </c>
      <c r="V404" s="10"/>
      <c r="W404" s="10"/>
      <c r="X404" s="10"/>
    </row>
    <row r="405" spans="1:24" s="5" customFormat="1">
      <c r="A405" s="6">
        <v>404</v>
      </c>
      <c r="B405" s="6" t="s">
        <v>1905</v>
      </c>
      <c r="C405" s="6" t="s">
        <v>1906</v>
      </c>
      <c r="D405" s="6" t="s">
        <v>2069</v>
      </c>
      <c r="E405" s="6" t="s">
        <v>239</v>
      </c>
      <c r="F405" s="6" t="s">
        <v>2812</v>
      </c>
      <c r="G405" s="6" t="s">
        <v>2795</v>
      </c>
      <c r="H405" s="6" t="s">
        <v>2070</v>
      </c>
      <c r="I405" s="6" t="s">
        <v>22</v>
      </c>
      <c r="J405" s="6">
        <v>72</v>
      </c>
      <c r="K405" s="6" t="s">
        <v>2071</v>
      </c>
      <c r="L405" s="6" t="s">
        <v>1905</v>
      </c>
      <c r="M405" s="6" t="s">
        <v>2072</v>
      </c>
      <c r="N405" s="6" t="s">
        <v>181</v>
      </c>
      <c r="O405" s="6" t="s">
        <v>1911</v>
      </c>
      <c r="P405" s="6" t="s">
        <v>183</v>
      </c>
      <c r="Q405" s="12">
        <v>-445154.47662002809</v>
      </c>
      <c r="R405" s="12" t="str">
        <f t="shared" si="6"/>
        <v>亏损店</v>
      </c>
      <c r="S405" s="12">
        <v>434</v>
      </c>
      <c r="T405" s="12">
        <v>1957556.87</v>
      </c>
      <c r="U405" s="12">
        <v>148932.37</v>
      </c>
      <c r="V405" s="10"/>
      <c r="W405" s="10"/>
      <c r="X405" s="10"/>
    </row>
    <row r="406" spans="1:24" s="5" customFormat="1">
      <c r="A406" s="6">
        <v>405</v>
      </c>
      <c r="B406" s="6" t="s">
        <v>1905</v>
      </c>
      <c r="C406" s="6" t="s">
        <v>1906</v>
      </c>
      <c r="D406" s="6" t="s">
        <v>2081</v>
      </c>
      <c r="E406" s="6" t="s">
        <v>239</v>
      </c>
      <c r="F406" s="6" t="s">
        <v>2810</v>
      </c>
      <c r="G406" s="6" t="s">
        <v>2795</v>
      </c>
      <c r="H406" s="6" t="s">
        <v>2082</v>
      </c>
      <c r="I406" s="6" t="s">
        <v>22</v>
      </c>
      <c r="J406" s="6">
        <v>76.2</v>
      </c>
      <c r="K406" s="6" t="s">
        <v>2083</v>
      </c>
      <c r="L406" s="6" t="s">
        <v>1905</v>
      </c>
      <c r="M406" s="6" t="s">
        <v>1965</v>
      </c>
      <c r="N406" s="6" t="s">
        <v>181</v>
      </c>
      <c r="O406" s="6" t="s">
        <v>1911</v>
      </c>
      <c r="P406" s="6" t="s">
        <v>183</v>
      </c>
      <c r="Q406" s="12">
        <v>-305815.96994788188</v>
      </c>
      <c r="R406" s="12" t="str">
        <f t="shared" si="6"/>
        <v>亏损店</v>
      </c>
      <c r="S406" s="12">
        <v>1909</v>
      </c>
      <c r="T406" s="12">
        <v>5171338.07</v>
      </c>
      <c r="U406" s="12">
        <v>601598.99</v>
      </c>
      <c r="V406" s="10"/>
      <c r="W406" s="10"/>
      <c r="X406" s="10"/>
    </row>
    <row r="407" spans="1:24" s="5" customFormat="1">
      <c r="A407" s="6">
        <v>406</v>
      </c>
      <c r="B407" s="6" t="s">
        <v>1905</v>
      </c>
      <c r="C407" s="6" t="s">
        <v>1906</v>
      </c>
      <c r="D407" s="6" t="s">
        <v>2084</v>
      </c>
      <c r="E407" s="6" t="s">
        <v>239</v>
      </c>
      <c r="F407" s="6" t="s">
        <v>2812</v>
      </c>
      <c r="G407" s="6" t="s">
        <v>2795</v>
      </c>
      <c r="H407" s="6" t="s">
        <v>2085</v>
      </c>
      <c r="I407" s="6" t="s">
        <v>22</v>
      </c>
      <c r="J407" s="6">
        <v>105</v>
      </c>
      <c r="K407" s="6" t="s">
        <v>2086</v>
      </c>
      <c r="L407" s="6" t="s">
        <v>1905</v>
      </c>
      <c r="M407" s="6" t="s">
        <v>2072</v>
      </c>
      <c r="N407" s="6" t="s">
        <v>181</v>
      </c>
      <c r="O407" s="6" t="s">
        <v>1911</v>
      </c>
      <c r="P407" s="6" t="s">
        <v>183</v>
      </c>
      <c r="Q407" s="12">
        <v>-455443.35290121596</v>
      </c>
      <c r="R407" s="12" t="str">
        <f t="shared" si="6"/>
        <v>亏损店</v>
      </c>
      <c r="S407" s="12">
        <v>750</v>
      </c>
      <c r="T407" s="12">
        <v>2297877.9</v>
      </c>
      <c r="U407" s="12">
        <v>211451</v>
      </c>
      <c r="V407" s="10"/>
      <c r="W407" s="10"/>
      <c r="X407" s="10"/>
    </row>
    <row r="408" spans="1:24" s="5" customFormat="1">
      <c r="A408" s="6">
        <v>407</v>
      </c>
      <c r="B408" s="6" t="s">
        <v>1905</v>
      </c>
      <c r="C408" s="6" t="s">
        <v>1906</v>
      </c>
      <c r="D408" s="6" t="s">
        <v>2087</v>
      </c>
      <c r="E408" s="6" t="s">
        <v>239</v>
      </c>
      <c r="F408" s="6" t="s">
        <v>2813</v>
      </c>
      <c r="G408" s="6" t="s">
        <v>2795</v>
      </c>
      <c r="H408" s="6" t="s">
        <v>2088</v>
      </c>
      <c r="I408" s="6" t="s">
        <v>22</v>
      </c>
      <c r="J408" s="6">
        <v>389</v>
      </c>
      <c r="K408" s="6" t="s">
        <v>2089</v>
      </c>
      <c r="L408" s="6" t="s">
        <v>1905</v>
      </c>
      <c r="M408" s="6" t="s">
        <v>1965</v>
      </c>
      <c r="N408" s="6" t="s">
        <v>181</v>
      </c>
      <c r="O408" s="6" t="s">
        <v>1911</v>
      </c>
      <c r="P408" s="6" t="s">
        <v>183</v>
      </c>
      <c r="Q408" s="12">
        <v>720799.95013272751</v>
      </c>
      <c r="R408" s="12" t="str">
        <f t="shared" si="6"/>
        <v>盈利店</v>
      </c>
      <c r="S408" s="12">
        <v>4292</v>
      </c>
      <c r="T408" s="12">
        <v>16820544.5</v>
      </c>
      <c r="U408" s="12">
        <v>2151308.69</v>
      </c>
      <c r="V408" s="10"/>
      <c r="W408" s="10"/>
      <c r="X408" s="10"/>
    </row>
    <row r="409" spans="1:24" s="5" customFormat="1">
      <c r="A409" s="6">
        <v>408</v>
      </c>
      <c r="B409" s="6" t="s">
        <v>1905</v>
      </c>
      <c r="C409" s="6" t="s">
        <v>1906</v>
      </c>
      <c r="D409" s="6" t="s">
        <v>2090</v>
      </c>
      <c r="E409" s="6" t="s">
        <v>239</v>
      </c>
      <c r="F409" s="6" t="s">
        <v>2812</v>
      </c>
      <c r="G409" s="6" t="s">
        <v>2795</v>
      </c>
      <c r="H409" s="6" t="s">
        <v>2091</v>
      </c>
      <c r="I409" s="6" t="s">
        <v>22</v>
      </c>
      <c r="J409" s="6">
        <v>100</v>
      </c>
      <c r="K409" s="6" t="s">
        <v>2092</v>
      </c>
      <c r="L409" s="6" t="s">
        <v>1905</v>
      </c>
      <c r="M409" s="6" t="s">
        <v>1915</v>
      </c>
      <c r="N409" s="6" t="s">
        <v>181</v>
      </c>
      <c r="O409" s="6" t="s">
        <v>1911</v>
      </c>
      <c r="P409" s="6" t="s">
        <v>183</v>
      </c>
      <c r="Q409" s="12">
        <v>-675524.19724795478</v>
      </c>
      <c r="R409" s="12" t="str">
        <f t="shared" si="6"/>
        <v>亏损店</v>
      </c>
      <c r="S409" s="12">
        <v>718</v>
      </c>
      <c r="T409" s="12">
        <v>2506278.5099999998</v>
      </c>
      <c r="U409" s="12">
        <v>267851.81</v>
      </c>
      <c r="V409" s="10"/>
      <c r="W409" s="10"/>
      <c r="X409" s="10"/>
    </row>
    <row r="410" spans="1:24" s="5" customFormat="1">
      <c r="A410" s="6">
        <v>409</v>
      </c>
      <c r="B410" s="6" t="s">
        <v>1905</v>
      </c>
      <c r="C410" s="6" t="s">
        <v>1906</v>
      </c>
      <c r="D410" s="6" t="s">
        <v>2093</v>
      </c>
      <c r="E410" s="6" t="s">
        <v>239</v>
      </c>
      <c r="F410" s="6" t="s">
        <v>2810</v>
      </c>
      <c r="G410" s="6" t="s">
        <v>2795</v>
      </c>
      <c r="H410" s="6" t="s">
        <v>2094</v>
      </c>
      <c r="I410" s="6" t="s">
        <v>22</v>
      </c>
      <c r="J410" s="6">
        <v>215</v>
      </c>
      <c r="K410" s="6" t="s">
        <v>2095</v>
      </c>
      <c r="L410" s="6" t="s">
        <v>1905</v>
      </c>
      <c r="M410" s="6" t="s">
        <v>2014</v>
      </c>
      <c r="N410" s="6" t="s">
        <v>181</v>
      </c>
      <c r="O410" s="6" t="s">
        <v>1911</v>
      </c>
      <c r="P410" s="6" t="s">
        <v>183</v>
      </c>
      <c r="Q410" s="12">
        <v>-268460.28050249472</v>
      </c>
      <c r="R410" s="12" t="str">
        <f t="shared" si="6"/>
        <v>亏损店</v>
      </c>
      <c r="S410" s="12">
        <v>1192</v>
      </c>
      <c r="T410" s="12">
        <v>4134022.06</v>
      </c>
      <c r="U410" s="12">
        <v>490779.7</v>
      </c>
      <c r="V410" s="10"/>
      <c r="W410" s="10"/>
      <c r="X410" s="10"/>
    </row>
    <row r="411" spans="1:24" s="5" customFormat="1">
      <c r="A411" s="6">
        <v>410</v>
      </c>
      <c r="B411" s="6" t="s">
        <v>1905</v>
      </c>
      <c r="C411" s="6" t="s">
        <v>1906</v>
      </c>
      <c r="D411" s="6" t="s">
        <v>2096</v>
      </c>
      <c r="E411" s="6" t="s">
        <v>239</v>
      </c>
      <c r="F411" s="6" t="s">
        <v>2810</v>
      </c>
      <c r="G411" s="6" t="s">
        <v>2795</v>
      </c>
      <c r="H411" s="6" t="s">
        <v>2097</v>
      </c>
      <c r="I411" s="6" t="s">
        <v>22</v>
      </c>
      <c r="J411" s="6">
        <v>116</v>
      </c>
      <c r="K411" s="6" t="s">
        <v>2098</v>
      </c>
      <c r="L411" s="6" t="s">
        <v>1905</v>
      </c>
      <c r="M411" s="6" t="s">
        <v>2014</v>
      </c>
      <c r="N411" s="6" t="s">
        <v>181</v>
      </c>
      <c r="O411" s="6" t="s">
        <v>1911</v>
      </c>
      <c r="P411" s="6" t="s">
        <v>183</v>
      </c>
      <c r="Q411" s="12">
        <v>-601062.91689841414</v>
      </c>
      <c r="R411" s="12" t="str">
        <f t="shared" si="6"/>
        <v>亏损店</v>
      </c>
      <c r="S411" s="12">
        <v>1420</v>
      </c>
      <c r="T411" s="12">
        <v>5023697.4000000004</v>
      </c>
      <c r="U411" s="12">
        <v>578663.46</v>
      </c>
      <c r="V411" s="10"/>
      <c r="W411" s="10"/>
      <c r="X411" s="10"/>
    </row>
    <row r="412" spans="1:24" s="5" customFormat="1">
      <c r="A412" s="6">
        <v>411</v>
      </c>
      <c r="B412" s="6" t="s">
        <v>1905</v>
      </c>
      <c r="C412" s="6" t="s">
        <v>1906</v>
      </c>
      <c r="D412" s="6" t="s">
        <v>2099</v>
      </c>
      <c r="E412" s="6" t="s">
        <v>239</v>
      </c>
      <c r="F412" s="6" t="s">
        <v>2810</v>
      </c>
      <c r="G412" s="6" t="s">
        <v>2795</v>
      </c>
      <c r="H412" s="6" t="s">
        <v>2100</v>
      </c>
      <c r="I412" s="6" t="s">
        <v>22</v>
      </c>
      <c r="J412" s="6">
        <v>114</v>
      </c>
      <c r="K412" s="6" t="s">
        <v>2101</v>
      </c>
      <c r="L412" s="6" t="s">
        <v>1905</v>
      </c>
      <c r="M412" s="6" t="s">
        <v>1957</v>
      </c>
      <c r="N412" s="6" t="s">
        <v>181</v>
      </c>
      <c r="O412" s="6" t="s">
        <v>1911</v>
      </c>
      <c r="P412" s="6" t="s">
        <v>183</v>
      </c>
      <c r="Q412" s="12">
        <v>-574960.54320003558</v>
      </c>
      <c r="R412" s="12" t="str">
        <f t="shared" si="6"/>
        <v>亏损店</v>
      </c>
      <c r="S412" s="12">
        <v>1364</v>
      </c>
      <c r="T412" s="12">
        <v>4999488.5</v>
      </c>
      <c r="U412" s="12">
        <v>574677.87</v>
      </c>
      <c r="V412" s="10"/>
      <c r="W412" s="10"/>
      <c r="X412" s="10"/>
    </row>
    <row r="413" spans="1:24" s="5" customFormat="1">
      <c r="A413" s="6">
        <v>412</v>
      </c>
      <c r="B413" s="6" t="s">
        <v>1905</v>
      </c>
      <c r="C413" s="6" t="s">
        <v>2102</v>
      </c>
      <c r="D413" s="6" t="s">
        <v>2103</v>
      </c>
      <c r="E413" s="6" t="s">
        <v>239</v>
      </c>
      <c r="F413" s="6" t="s">
        <v>2813</v>
      </c>
      <c r="G413" s="6" t="s">
        <v>2795</v>
      </c>
      <c r="H413" s="6" t="s">
        <v>2104</v>
      </c>
      <c r="I413" s="6" t="s">
        <v>22</v>
      </c>
      <c r="J413" s="6">
        <v>1657.3130000000001</v>
      </c>
      <c r="K413" s="6" t="s">
        <v>2105</v>
      </c>
      <c r="L413" s="6" t="s">
        <v>1905</v>
      </c>
      <c r="M413" s="6" t="s">
        <v>1915</v>
      </c>
      <c r="N413" s="6" t="s">
        <v>181</v>
      </c>
      <c r="O413" s="6" t="s">
        <v>1911</v>
      </c>
      <c r="P413" s="6" t="s">
        <v>183</v>
      </c>
      <c r="Q413" s="12">
        <v>1731477.6099380315</v>
      </c>
      <c r="R413" s="12" t="str">
        <f t="shared" si="6"/>
        <v>盈利店</v>
      </c>
      <c r="S413" s="12">
        <v>14278</v>
      </c>
      <c r="T413" s="12">
        <v>60918897.960000001</v>
      </c>
      <c r="U413" s="12">
        <v>7506863.2699999996</v>
      </c>
      <c r="V413" s="10"/>
      <c r="W413" s="10"/>
      <c r="X413" s="10"/>
    </row>
    <row r="414" spans="1:24" s="5" customFormat="1">
      <c r="A414" s="6">
        <v>413</v>
      </c>
      <c r="B414" s="6" t="s">
        <v>2302</v>
      </c>
      <c r="C414" s="6" t="s">
        <v>2309</v>
      </c>
      <c r="D414" s="7" t="s">
        <v>2327</v>
      </c>
      <c r="E414" s="6" t="s">
        <v>239</v>
      </c>
      <c r="F414" s="6" t="s">
        <v>2812</v>
      </c>
      <c r="G414" s="6" t="s">
        <v>2795</v>
      </c>
      <c r="H414" s="6" t="s">
        <v>2328</v>
      </c>
      <c r="I414" s="6" t="s">
        <v>52</v>
      </c>
      <c r="J414" s="6">
        <v>45</v>
      </c>
      <c r="K414" s="6" t="s">
        <v>2329</v>
      </c>
      <c r="L414" s="6" t="s">
        <v>2302</v>
      </c>
      <c r="M414" s="6" t="s">
        <v>2330</v>
      </c>
      <c r="N414" s="6" t="s">
        <v>181</v>
      </c>
      <c r="O414" s="6" t="s">
        <v>2308</v>
      </c>
      <c r="P414" s="6" t="s">
        <v>26</v>
      </c>
      <c r="Q414" s="12">
        <v>9600</v>
      </c>
      <c r="R414" s="12" t="str">
        <f t="shared" si="6"/>
        <v>盈利店</v>
      </c>
      <c r="S414" s="12">
        <v>117</v>
      </c>
      <c r="T414" s="12">
        <v>202675</v>
      </c>
      <c r="U414" s="12">
        <v>34291.1</v>
      </c>
      <c r="V414" s="10" t="s">
        <v>635</v>
      </c>
      <c r="W414" s="10">
        <v>2021.3</v>
      </c>
      <c r="X414" s="10"/>
    </row>
    <row r="415" spans="1:24" s="5" customFormat="1">
      <c r="A415" s="6">
        <v>414</v>
      </c>
      <c r="B415" s="6" t="s">
        <v>2467</v>
      </c>
      <c r="C415" s="6" t="s">
        <v>2569</v>
      </c>
      <c r="D415" s="6" t="s">
        <v>2570</v>
      </c>
      <c r="E415" s="6" t="s">
        <v>536</v>
      </c>
      <c r="F415" s="6" t="s">
        <v>2810</v>
      </c>
      <c r="G415" s="6" t="s">
        <v>2795</v>
      </c>
      <c r="H415" s="6" t="s">
        <v>2571</v>
      </c>
      <c r="I415" s="6" t="s">
        <v>22</v>
      </c>
      <c r="J415" s="6">
        <v>20</v>
      </c>
      <c r="K415" s="6" t="s">
        <v>2572</v>
      </c>
      <c r="L415" s="6" t="s">
        <v>2467</v>
      </c>
      <c r="M415" s="6" t="s">
        <v>2521</v>
      </c>
      <c r="N415" s="6" t="s">
        <v>31</v>
      </c>
      <c r="O415" s="6" t="s">
        <v>2521</v>
      </c>
      <c r="P415" s="6" t="s">
        <v>359</v>
      </c>
      <c r="Q415" s="12">
        <v>-113922.1363616216</v>
      </c>
      <c r="R415" s="12" t="str">
        <f t="shared" si="6"/>
        <v>亏损店</v>
      </c>
      <c r="S415" s="12">
        <v>2220</v>
      </c>
      <c r="T415" s="12">
        <v>7823755.6699999999</v>
      </c>
      <c r="U415" s="12">
        <v>635315.21</v>
      </c>
      <c r="V415" s="10"/>
      <c r="W415" s="10"/>
      <c r="X415" s="10"/>
    </row>
    <row r="416" spans="1:24" s="5" customFormat="1">
      <c r="A416" s="6">
        <v>415</v>
      </c>
      <c r="B416" s="6" t="s">
        <v>2467</v>
      </c>
      <c r="C416" s="6" t="s">
        <v>2569</v>
      </c>
      <c r="D416" s="6" t="s">
        <v>2576</v>
      </c>
      <c r="E416" s="6" t="s">
        <v>536</v>
      </c>
      <c r="F416" s="6" t="s">
        <v>2810</v>
      </c>
      <c r="G416" s="6" t="s">
        <v>2795</v>
      </c>
      <c r="H416" s="6" t="s">
        <v>2577</v>
      </c>
      <c r="I416" s="6" t="s">
        <v>22</v>
      </c>
      <c r="J416" s="6">
        <v>210</v>
      </c>
      <c r="K416" s="6" t="s">
        <v>2578</v>
      </c>
      <c r="L416" s="6" t="s">
        <v>2467</v>
      </c>
      <c r="M416" s="6" t="s">
        <v>2521</v>
      </c>
      <c r="N416" s="6" t="s">
        <v>31</v>
      </c>
      <c r="O416" s="6" t="s">
        <v>2521</v>
      </c>
      <c r="P416" s="6" t="s">
        <v>359</v>
      </c>
      <c r="Q416" s="12">
        <v>-742533.10379098996</v>
      </c>
      <c r="R416" s="12" t="str">
        <f t="shared" si="6"/>
        <v>亏损店</v>
      </c>
      <c r="S416" s="12">
        <v>2101</v>
      </c>
      <c r="T416" s="12">
        <v>8354256</v>
      </c>
      <c r="U416" s="12">
        <v>1010524.65</v>
      </c>
      <c r="V416" s="10"/>
      <c r="W416" s="10"/>
      <c r="X416" s="10"/>
    </row>
    <row r="417" spans="1:24" s="5" customFormat="1">
      <c r="A417" s="6">
        <v>416</v>
      </c>
      <c r="B417" s="6" t="s">
        <v>2597</v>
      </c>
      <c r="C417" s="6" t="s">
        <v>2598</v>
      </c>
      <c r="D417" s="6" t="s">
        <v>2610</v>
      </c>
      <c r="E417" s="6" t="s">
        <v>239</v>
      </c>
      <c r="F417" s="6" t="s">
        <v>2813</v>
      </c>
      <c r="G417" s="6" t="s">
        <v>2795</v>
      </c>
      <c r="H417" s="6" t="s">
        <v>2611</v>
      </c>
      <c r="I417" s="6" t="s">
        <v>52</v>
      </c>
      <c r="J417" s="6">
        <v>254</v>
      </c>
      <c r="K417" s="6" t="s">
        <v>2612</v>
      </c>
      <c r="L417" s="6" t="s">
        <v>496</v>
      </c>
      <c r="M417" s="6" t="s">
        <v>546</v>
      </c>
      <c r="N417" s="6" t="s">
        <v>31</v>
      </c>
      <c r="O417" s="6" t="s">
        <v>546</v>
      </c>
      <c r="P417" s="6" t="s">
        <v>183</v>
      </c>
      <c r="Q417" s="12">
        <v>80328.559724562991</v>
      </c>
      <c r="R417" s="12" t="str">
        <f t="shared" si="6"/>
        <v>盈利店</v>
      </c>
      <c r="S417" s="12">
        <v>3544</v>
      </c>
      <c r="T417" s="12">
        <v>29245106.23</v>
      </c>
      <c r="U417" s="12">
        <v>3791396.37</v>
      </c>
      <c r="V417" s="10"/>
      <c r="W417" s="10"/>
      <c r="X417" s="10"/>
    </row>
    <row r="418" spans="1:24" s="5" customFormat="1">
      <c r="A418" s="6">
        <v>417</v>
      </c>
      <c r="B418" s="6" t="s">
        <v>2597</v>
      </c>
      <c r="C418" s="6" t="s">
        <v>2598</v>
      </c>
      <c r="D418" s="6" t="s">
        <v>2646</v>
      </c>
      <c r="E418" s="6" t="s">
        <v>239</v>
      </c>
      <c r="F418" s="6" t="s">
        <v>2812</v>
      </c>
      <c r="G418" s="6" t="s">
        <v>2795</v>
      </c>
      <c r="H418" s="6" t="s">
        <v>2647</v>
      </c>
      <c r="I418" s="6" t="s">
        <v>52</v>
      </c>
      <c r="J418" s="6">
        <v>147</v>
      </c>
      <c r="K418" s="6" t="s">
        <v>2648</v>
      </c>
      <c r="L418" s="6" t="s">
        <v>496</v>
      </c>
      <c r="M418" s="6" t="s">
        <v>546</v>
      </c>
      <c r="N418" s="6" t="s">
        <v>31</v>
      </c>
      <c r="O418" s="6" t="s">
        <v>546</v>
      </c>
      <c r="P418" s="6" t="s">
        <v>183</v>
      </c>
      <c r="Q418" s="12">
        <v>30280.796790745288</v>
      </c>
      <c r="R418" s="12" t="str">
        <f t="shared" si="6"/>
        <v>盈利店</v>
      </c>
      <c r="S418" s="12">
        <v>194</v>
      </c>
      <c r="T418" s="12">
        <v>1555123.69</v>
      </c>
      <c r="U418" s="12">
        <v>238268.62</v>
      </c>
      <c r="V418" s="10"/>
      <c r="W418" s="10"/>
      <c r="X418" s="10"/>
    </row>
    <row r="419" spans="1:24" s="5" customFormat="1">
      <c r="A419" s="6">
        <v>418</v>
      </c>
      <c r="B419" s="6" t="s">
        <v>2597</v>
      </c>
      <c r="C419" s="6" t="s">
        <v>2598</v>
      </c>
      <c r="D419" s="6" t="s">
        <v>2731</v>
      </c>
      <c r="E419" s="6" t="s">
        <v>239</v>
      </c>
      <c r="F419" s="6" t="s">
        <v>2812</v>
      </c>
      <c r="G419" s="6" t="s">
        <v>2795</v>
      </c>
      <c r="H419" s="6" t="s">
        <v>2732</v>
      </c>
      <c r="I419" s="6" t="s">
        <v>52</v>
      </c>
      <c r="J419" s="6">
        <v>150</v>
      </c>
      <c r="K419" s="6" t="s">
        <v>2664</v>
      </c>
      <c r="L419" s="6" t="s">
        <v>496</v>
      </c>
      <c r="M419" s="6" t="s">
        <v>546</v>
      </c>
      <c r="N419" s="6" t="s">
        <v>31</v>
      </c>
      <c r="O419" s="6" t="s">
        <v>546</v>
      </c>
      <c r="P419" s="6" t="s">
        <v>183</v>
      </c>
      <c r="Q419" s="12">
        <v>43630.887150442417</v>
      </c>
      <c r="R419" s="12" t="str">
        <f t="shared" si="6"/>
        <v>盈利店</v>
      </c>
      <c r="S419" s="12">
        <v>731</v>
      </c>
      <c r="T419" s="12">
        <v>1909023</v>
      </c>
      <c r="U419" s="12">
        <v>253255.36</v>
      </c>
      <c r="V419" s="10"/>
      <c r="W419" s="10"/>
      <c r="X419" s="10" t="s">
        <v>2730</v>
      </c>
    </row>
    <row r="420" spans="1:24" s="5" customFormat="1">
      <c r="A420" s="6">
        <v>419</v>
      </c>
      <c r="B420" s="6" t="s">
        <v>175</v>
      </c>
      <c r="C420" s="6" t="s">
        <v>176</v>
      </c>
      <c r="D420" s="6" t="s">
        <v>429</v>
      </c>
      <c r="E420" s="6" t="s">
        <v>2836</v>
      </c>
      <c r="F420" s="6" t="e">
        <v>#N/A</v>
      </c>
      <c r="G420" s="6" t="s">
        <v>2795</v>
      </c>
      <c r="H420" s="6" t="s">
        <v>430</v>
      </c>
      <c r="I420" s="6" t="s">
        <v>425</v>
      </c>
      <c r="J420" s="6">
        <v>200</v>
      </c>
      <c r="K420" s="6" t="s">
        <v>431</v>
      </c>
      <c r="L420" s="6" t="s">
        <v>315</v>
      </c>
      <c r="M420" s="6" t="s">
        <v>331</v>
      </c>
      <c r="N420" s="6" t="s">
        <v>181</v>
      </c>
      <c r="O420" s="6" t="s">
        <v>182</v>
      </c>
      <c r="P420" s="6" t="s">
        <v>183</v>
      </c>
      <c r="Q420" s="12" t="s">
        <v>286</v>
      </c>
      <c r="R420" s="12" t="str">
        <f t="shared" si="6"/>
        <v>盈利店</v>
      </c>
      <c r="S420" s="12" t="s">
        <v>2809</v>
      </c>
      <c r="T420" s="12" t="s">
        <v>2809</v>
      </c>
      <c r="U420" s="12" t="s">
        <v>2809</v>
      </c>
      <c r="V420" s="10" t="s">
        <v>289</v>
      </c>
      <c r="W420" s="17" t="s">
        <v>428</v>
      </c>
      <c r="X420" s="10"/>
    </row>
    <row r="421" spans="1:24" s="5" customFormat="1">
      <c r="A421" s="6">
        <v>420</v>
      </c>
      <c r="B421" s="6" t="s">
        <v>175</v>
      </c>
      <c r="C421" s="6" t="s">
        <v>176</v>
      </c>
      <c r="D421" s="6" t="s">
        <v>300</v>
      </c>
      <c r="E421" s="6" t="s">
        <v>2838</v>
      </c>
      <c r="F421" s="6" t="s">
        <v>2810</v>
      </c>
      <c r="G421" s="6" t="s">
        <v>2795</v>
      </c>
      <c r="H421" s="6" t="s">
        <v>301</v>
      </c>
      <c r="I421" s="6" t="s">
        <v>22</v>
      </c>
      <c r="J421" s="6">
        <v>148</v>
      </c>
      <c r="K421" s="6" t="s">
        <v>302</v>
      </c>
      <c r="L421" s="6" t="s">
        <v>175</v>
      </c>
      <c r="M421" s="6" t="s">
        <v>249</v>
      </c>
      <c r="N421" s="6" t="s">
        <v>181</v>
      </c>
      <c r="O421" s="6" t="s">
        <v>182</v>
      </c>
      <c r="P421" s="6" t="s">
        <v>183</v>
      </c>
      <c r="Q421" s="12">
        <v>612530.26976880268</v>
      </c>
      <c r="R421" s="12" t="str">
        <f t="shared" si="6"/>
        <v>盈利店</v>
      </c>
      <c r="S421" s="12">
        <v>2332</v>
      </c>
      <c r="T421" s="12">
        <v>7319610.9000000004</v>
      </c>
      <c r="U421" s="12">
        <v>1009555.08</v>
      </c>
      <c r="V421" s="10"/>
      <c r="W421" s="17"/>
      <c r="X421" s="10"/>
    </row>
    <row r="422" spans="1:24" s="5" customFormat="1">
      <c r="A422" s="6">
        <v>421</v>
      </c>
      <c r="B422" s="6" t="s">
        <v>175</v>
      </c>
      <c r="C422" s="6" t="s">
        <v>176</v>
      </c>
      <c r="D422" s="6" t="s">
        <v>303</v>
      </c>
      <c r="E422" s="6" t="s">
        <v>2844</v>
      </c>
      <c r="F422" s="6" t="s">
        <v>2810</v>
      </c>
      <c r="G422" s="6" t="s">
        <v>2795</v>
      </c>
      <c r="H422" s="6" t="s">
        <v>304</v>
      </c>
      <c r="I422" s="6" t="s">
        <v>22</v>
      </c>
      <c r="J422" s="6">
        <v>52</v>
      </c>
      <c r="K422" s="6" t="s">
        <v>305</v>
      </c>
      <c r="L422" s="6" t="s">
        <v>175</v>
      </c>
      <c r="M422" s="6" t="s">
        <v>180</v>
      </c>
      <c r="N422" s="6" t="s">
        <v>181</v>
      </c>
      <c r="O422" s="6" t="s">
        <v>182</v>
      </c>
      <c r="P422" s="6" t="s">
        <v>183</v>
      </c>
      <c r="Q422" s="12">
        <v>-74515.334045584576</v>
      </c>
      <c r="R422" s="12" t="str">
        <f t="shared" si="6"/>
        <v>亏损店</v>
      </c>
      <c r="S422" s="12">
        <v>339</v>
      </c>
      <c r="T422" s="12">
        <v>2313909.91</v>
      </c>
      <c r="U422" s="12">
        <v>318762.90999999997</v>
      </c>
      <c r="V422" s="10" t="s">
        <v>289</v>
      </c>
      <c r="W422" s="17">
        <v>2021.5</v>
      </c>
      <c r="X422" s="10"/>
    </row>
    <row r="423" spans="1:24" s="5" customFormat="1">
      <c r="A423" s="6">
        <v>422</v>
      </c>
      <c r="B423" s="6" t="s">
        <v>175</v>
      </c>
      <c r="C423" s="6" t="s">
        <v>176</v>
      </c>
      <c r="D423" s="6" t="s">
        <v>306</v>
      </c>
      <c r="E423" s="6" t="s">
        <v>2852</v>
      </c>
      <c r="F423" s="6" t="s">
        <v>2810</v>
      </c>
      <c r="G423" s="6" t="s">
        <v>2795</v>
      </c>
      <c r="H423" s="6" t="s">
        <v>307</v>
      </c>
      <c r="I423" s="6" t="s">
        <v>22</v>
      </c>
      <c r="J423" s="6">
        <v>90</v>
      </c>
      <c r="K423" s="6" t="s">
        <v>308</v>
      </c>
      <c r="L423" s="6" t="s">
        <v>175</v>
      </c>
      <c r="M423" s="6" t="s">
        <v>202</v>
      </c>
      <c r="N423" s="6" t="s">
        <v>181</v>
      </c>
      <c r="O423" s="6" t="s">
        <v>182</v>
      </c>
      <c r="P423" s="6" t="s">
        <v>183</v>
      </c>
      <c r="Q423" s="12">
        <v>47829.621987326303</v>
      </c>
      <c r="R423" s="12" t="str">
        <f t="shared" si="6"/>
        <v>盈利店</v>
      </c>
      <c r="S423" s="12">
        <v>231</v>
      </c>
      <c r="T423" s="12">
        <v>3715181.75</v>
      </c>
      <c r="U423" s="12">
        <v>369119.79</v>
      </c>
      <c r="V423" s="10" t="s">
        <v>289</v>
      </c>
      <c r="W423" s="17">
        <v>2021.5</v>
      </c>
      <c r="X423" s="10"/>
    </row>
    <row r="424" spans="1:24" s="5" customFormat="1">
      <c r="A424" s="6">
        <v>423</v>
      </c>
      <c r="B424" s="6" t="s">
        <v>175</v>
      </c>
      <c r="C424" s="6" t="s">
        <v>176</v>
      </c>
      <c r="D424" s="6" t="s">
        <v>316</v>
      </c>
      <c r="E424" s="6" t="s">
        <v>2848</v>
      </c>
      <c r="F424" s="6" t="s">
        <v>2810</v>
      </c>
      <c r="G424" s="6" t="s">
        <v>2795</v>
      </c>
      <c r="H424" s="6" t="s">
        <v>317</v>
      </c>
      <c r="I424" s="6" t="s">
        <v>22</v>
      </c>
      <c r="J424" s="6">
        <v>48</v>
      </c>
      <c r="K424" s="6" t="s">
        <v>318</v>
      </c>
      <c r="L424" s="6" t="s">
        <v>315</v>
      </c>
      <c r="M424" s="6" t="s">
        <v>195</v>
      </c>
      <c r="N424" s="6" t="s">
        <v>181</v>
      </c>
      <c r="O424" s="6" t="s">
        <v>182</v>
      </c>
      <c r="P424" s="6" t="s">
        <v>183</v>
      </c>
      <c r="Q424" s="12">
        <v>-7986.3217980540685</v>
      </c>
      <c r="R424" s="12" t="str">
        <f t="shared" si="6"/>
        <v>亏损店</v>
      </c>
      <c r="S424" s="12">
        <v>465</v>
      </c>
      <c r="T424" s="12">
        <v>1361419.9</v>
      </c>
      <c r="U424" s="12">
        <v>148437.9</v>
      </c>
      <c r="V424" s="10" t="s">
        <v>38</v>
      </c>
      <c r="W424" s="17">
        <v>2021.7</v>
      </c>
      <c r="X424" s="10"/>
    </row>
    <row r="425" spans="1:24" s="5" customFormat="1">
      <c r="A425" s="6">
        <v>424</v>
      </c>
      <c r="B425" s="6" t="s">
        <v>175</v>
      </c>
      <c r="C425" s="6" t="s">
        <v>176</v>
      </c>
      <c r="D425" s="6" t="s">
        <v>322</v>
      </c>
      <c r="E425" s="6" t="s">
        <v>2856</v>
      </c>
      <c r="F425" s="6" t="s">
        <v>2810</v>
      </c>
      <c r="G425" s="6" t="s">
        <v>2795</v>
      </c>
      <c r="H425" s="6" t="s">
        <v>323</v>
      </c>
      <c r="I425" s="6" t="s">
        <v>22</v>
      </c>
      <c r="J425" s="6">
        <v>90</v>
      </c>
      <c r="K425" s="6" t="s">
        <v>324</v>
      </c>
      <c r="L425" s="6" t="s">
        <v>315</v>
      </c>
      <c r="M425" s="6" t="s">
        <v>195</v>
      </c>
      <c r="N425" s="6" t="s">
        <v>181</v>
      </c>
      <c r="O425" s="6" t="s">
        <v>182</v>
      </c>
      <c r="P425" s="6" t="s">
        <v>183</v>
      </c>
      <c r="Q425" s="12">
        <v>19956.632387738558</v>
      </c>
      <c r="R425" s="12" t="str">
        <f t="shared" si="6"/>
        <v>盈利店</v>
      </c>
      <c r="S425" s="12">
        <v>342</v>
      </c>
      <c r="T425" s="12">
        <v>1597183.3</v>
      </c>
      <c r="U425" s="12">
        <v>183391.37</v>
      </c>
      <c r="V425" s="10" t="s">
        <v>289</v>
      </c>
      <c r="W425" s="17">
        <v>2021.9</v>
      </c>
      <c r="X425" s="10"/>
    </row>
    <row r="426" spans="1:24" s="5" customFormat="1">
      <c r="A426" s="6">
        <v>425</v>
      </c>
      <c r="B426" s="6" t="s">
        <v>175</v>
      </c>
      <c r="C426" s="6" t="s">
        <v>176</v>
      </c>
      <c r="D426" s="6" t="s">
        <v>325</v>
      </c>
      <c r="E426" s="6" t="s">
        <v>2852</v>
      </c>
      <c r="F426" s="6" t="s">
        <v>2810</v>
      </c>
      <c r="G426" s="6" t="s">
        <v>2795</v>
      </c>
      <c r="H426" s="6" t="s">
        <v>326</v>
      </c>
      <c r="I426" s="6" t="s">
        <v>22</v>
      </c>
      <c r="J426" s="6">
        <v>127</v>
      </c>
      <c r="K426" s="6" t="s">
        <v>327</v>
      </c>
      <c r="L426" s="6" t="s">
        <v>175</v>
      </c>
      <c r="M426" s="6" t="s">
        <v>180</v>
      </c>
      <c r="N426" s="6" t="s">
        <v>181</v>
      </c>
      <c r="O426" s="6" t="s">
        <v>182</v>
      </c>
      <c r="P426" s="6" t="s">
        <v>183</v>
      </c>
      <c r="Q426" s="12">
        <v>-125904.67775816779</v>
      </c>
      <c r="R426" s="12" t="str">
        <f t="shared" si="6"/>
        <v>亏损店</v>
      </c>
      <c r="S426" s="12">
        <v>0</v>
      </c>
      <c r="T426" s="12">
        <v>1323504.57</v>
      </c>
      <c r="U426" s="12">
        <v>133358.57</v>
      </c>
      <c r="V426" s="10" t="s">
        <v>289</v>
      </c>
      <c r="W426" s="17">
        <v>2021.9</v>
      </c>
      <c r="X426" s="10" t="s">
        <v>290</v>
      </c>
    </row>
    <row r="427" spans="1:24" s="5" customFormat="1">
      <c r="A427" s="6">
        <v>426</v>
      </c>
      <c r="B427" s="6" t="s">
        <v>175</v>
      </c>
      <c r="C427" s="6" t="s">
        <v>176</v>
      </c>
      <c r="D427" s="6" t="s">
        <v>333</v>
      </c>
      <c r="E427" s="6" t="s">
        <v>2852</v>
      </c>
      <c r="F427" s="6" t="s">
        <v>2812</v>
      </c>
      <c r="G427" s="6" t="s">
        <v>2795</v>
      </c>
      <c r="H427" s="6" t="s">
        <v>334</v>
      </c>
      <c r="I427" s="6" t="s">
        <v>22</v>
      </c>
      <c r="J427" s="6">
        <v>30</v>
      </c>
      <c r="K427" s="6" t="s">
        <v>335</v>
      </c>
      <c r="L427" s="6" t="s">
        <v>175</v>
      </c>
      <c r="M427" s="6" t="s">
        <v>180</v>
      </c>
      <c r="N427" s="6" t="s">
        <v>181</v>
      </c>
      <c r="O427" s="6" t="s">
        <v>182</v>
      </c>
      <c r="P427" s="6" t="s">
        <v>183</v>
      </c>
      <c r="Q427" s="12">
        <v>16270.42699286298</v>
      </c>
      <c r="R427" s="12" t="str">
        <f t="shared" si="6"/>
        <v>盈利店</v>
      </c>
      <c r="S427" s="12">
        <v>0</v>
      </c>
      <c r="T427" s="12">
        <v>278482</v>
      </c>
      <c r="U427" s="12">
        <v>18972</v>
      </c>
      <c r="V427" s="10" t="s">
        <v>289</v>
      </c>
      <c r="W427" s="17">
        <v>2021.9</v>
      </c>
      <c r="X427" s="10" t="s">
        <v>290</v>
      </c>
    </row>
    <row r="428" spans="1:24" s="5" customFormat="1">
      <c r="A428" s="6">
        <v>427</v>
      </c>
      <c r="B428" s="6" t="s">
        <v>175</v>
      </c>
      <c r="C428" s="6" t="s">
        <v>176</v>
      </c>
      <c r="D428" s="6" t="s">
        <v>336</v>
      </c>
      <c r="E428" s="6" t="s">
        <v>2848</v>
      </c>
      <c r="F428" s="6" t="s">
        <v>2812</v>
      </c>
      <c r="G428" s="6" t="s">
        <v>2795</v>
      </c>
      <c r="H428" s="6" t="s">
        <v>337</v>
      </c>
      <c r="I428" s="6" t="s">
        <v>22</v>
      </c>
      <c r="J428" s="6">
        <v>50</v>
      </c>
      <c r="K428" s="6" t="s">
        <v>338</v>
      </c>
      <c r="L428" s="6" t="s">
        <v>175</v>
      </c>
      <c r="M428" s="6" t="s">
        <v>339</v>
      </c>
      <c r="N428" s="6" t="s">
        <v>181</v>
      </c>
      <c r="O428" s="6" t="s">
        <v>182</v>
      </c>
      <c r="P428" s="6" t="s">
        <v>183</v>
      </c>
      <c r="Q428" s="12">
        <v>-12758.3741547059</v>
      </c>
      <c r="R428" s="12" t="str">
        <f t="shared" si="6"/>
        <v>亏损店</v>
      </c>
      <c r="S428" s="12">
        <v>86</v>
      </c>
      <c r="T428" s="12">
        <v>251920</v>
      </c>
      <c r="U428" s="12">
        <v>35660</v>
      </c>
      <c r="V428" s="10" t="s">
        <v>289</v>
      </c>
      <c r="W428" s="17"/>
      <c r="X428" s="10"/>
    </row>
    <row r="429" spans="1:24" s="5" customFormat="1">
      <c r="A429" s="6">
        <v>428</v>
      </c>
      <c r="B429" s="6" t="s">
        <v>175</v>
      </c>
      <c r="C429" s="6" t="s">
        <v>176</v>
      </c>
      <c r="D429" s="6" t="s">
        <v>423</v>
      </c>
      <c r="E429" s="6" t="s">
        <v>2836</v>
      </c>
      <c r="F429" s="6" t="e">
        <v>#N/A</v>
      </c>
      <c r="G429" s="6" t="s">
        <v>2795</v>
      </c>
      <c r="H429" s="6" t="s">
        <v>424</v>
      </c>
      <c r="I429" s="6" t="s">
        <v>425</v>
      </c>
      <c r="J429" s="6">
        <v>86</v>
      </c>
      <c r="K429" s="6" t="s">
        <v>426</v>
      </c>
      <c r="L429" s="6" t="s">
        <v>175</v>
      </c>
      <c r="M429" s="6" t="s">
        <v>427</v>
      </c>
      <c r="N429" s="6" t="s">
        <v>181</v>
      </c>
      <c r="O429" s="6" t="s">
        <v>182</v>
      </c>
      <c r="P429" s="6" t="s">
        <v>183</v>
      </c>
      <c r="Q429" s="12" t="s">
        <v>286</v>
      </c>
      <c r="R429" s="12" t="str">
        <f t="shared" si="6"/>
        <v>盈利店</v>
      </c>
      <c r="S429" s="12" t="s">
        <v>2809</v>
      </c>
      <c r="T429" s="12" t="s">
        <v>2809</v>
      </c>
      <c r="U429" s="12" t="s">
        <v>2809</v>
      </c>
      <c r="V429" s="10" t="s">
        <v>289</v>
      </c>
      <c r="W429" s="17" t="s">
        <v>428</v>
      </c>
      <c r="X429" s="10"/>
    </row>
    <row r="430" spans="1:24" s="5" customFormat="1">
      <c r="A430" s="6">
        <v>429</v>
      </c>
      <c r="B430" s="6" t="s">
        <v>175</v>
      </c>
      <c r="C430" s="6" t="s">
        <v>176</v>
      </c>
      <c r="D430" s="6" t="s">
        <v>432</v>
      </c>
      <c r="E430" s="6" t="s">
        <v>2836</v>
      </c>
      <c r="F430" s="6" t="e">
        <v>#N/A</v>
      </c>
      <c r="G430" s="6" t="s">
        <v>2795</v>
      </c>
      <c r="H430" s="6" t="s">
        <v>433</v>
      </c>
      <c r="I430" s="6" t="s">
        <v>425</v>
      </c>
      <c r="J430" s="6">
        <v>83</v>
      </c>
      <c r="K430" s="6" t="s">
        <v>434</v>
      </c>
      <c r="L430" s="6" t="s">
        <v>175</v>
      </c>
      <c r="M430" s="6" t="s">
        <v>206</v>
      </c>
      <c r="N430" s="6" t="s">
        <v>181</v>
      </c>
      <c r="O430" s="6" t="s">
        <v>182</v>
      </c>
      <c r="P430" s="6" t="s">
        <v>183</v>
      </c>
      <c r="Q430" s="12" t="s">
        <v>286</v>
      </c>
      <c r="R430" s="12" t="str">
        <f t="shared" si="6"/>
        <v>盈利店</v>
      </c>
      <c r="S430" s="12" t="s">
        <v>2809</v>
      </c>
      <c r="T430" s="12" t="s">
        <v>2809</v>
      </c>
      <c r="U430" s="12" t="s">
        <v>2809</v>
      </c>
      <c r="V430" s="10" t="s">
        <v>289</v>
      </c>
      <c r="W430" s="17" t="s">
        <v>428</v>
      </c>
      <c r="X430" s="10"/>
    </row>
    <row r="431" spans="1:24" s="5" customFormat="1">
      <c r="A431" s="6">
        <v>430</v>
      </c>
      <c r="B431" s="6" t="s">
        <v>175</v>
      </c>
      <c r="C431" s="24" t="s">
        <v>435</v>
      </c>
      <c r="D431" s="6" t="s">
        <v>436</v>
      </c>
      <c r="E431" s="6" t="s">
        <v>2800</v>
      </c>
      <c r="F431" s="6" t="e">
        <v>#N/A</v>
      </c>
      <c r="G431" s="6" t="s">
        <v>2795</v>
      </c>
      <c r="H431" s="6" t="s">
        <v>437</v>
      </c>
      <c r="I431" s="6" t="s">
        <v>425</v>
      </c>
      <c r="J431" s="6">
        <v>120</v>
      </c>
      <c r="K431" s="6" t="s">
        <v>438</v>
      </c>
      <c r="L431" s="6" t="s">
        <v>175</v>
      </c>
      <c r="M431" s="6" t="s">
        <v>357</v>
      </c>
      <c r="N431" s="6" t="s">
        <v>37</v>
      </c>
      <c r="O431" s="6" t="s">
        <v>358</v>
      </c>
      <c r="P431" s="6" t="s">
        <v>359</v>
      </c>
      <c r="Q431" s="12" t="s">
        <v>286</v>
      </c>
      <c r="R431" s="12" t="str">
        <f t="shared" si="6"/>
        <v>盈利店</v>
      </c>
      <c r="S431" s="12" t="s">
        <v>2809</v>
      </c>
      <c r="T431" s="12" t="s">
        <v>2809</v>
      </c>
      <c r="U431" s="12" t="s">
        <v>2809</v>
      </c>
      <c r="V431" s="10" t="s">
        <v>289</v>
      </c>
      <c r="W431" s="17" t="s">
        <v>428</v>
      </c>
      <c r="X431" s="10"/>
    </row>
    <row r="432" spans="1:24" s="5" customFormat="1">
      <c r="A432" s="6">
        <v>431</v>
      </c>
      <c r="B432" s="6" t="s">
        <v>439</v>
      </c>
      <c r="C432" s="6" t="s">
        <v>458</v>
      </c>
      <c r="D432" s="6" t="s">
        <v>468</v>
      </c>
      <c r="E432" s="6" t="s">
        <v>2844</v>
      </c>
      <c r="F432" s="6" t="e">
        <v>#N/A</v>
      </c>
      <c r="G432" s="6" t="s">
        <v>2795</v>
      </c>
      <c r="H432" s="6" t="s">
        <v>469</v>
      </c>
      <c r="I432" s="6" t="s">
        <v>22</v>
      </c>
      <c r="J432" s="6">
        <v>59.54</v>
      </c>
      <c r="K432" s="6" t="s">
        <v>470</v>
      </c>
      <c r="L432" s="6" t="s">
        <v>439</v>
      </c>
      <c r="M432" s="6" t="s">
        <v>454</v>
      </c>
      <c r="N432" s="6" t="s">
        <v>31</v>
      </c>
      <c r="O432" s="6" t="s">
        <v>454</v>
      </c>
      <c r="P432" s="6" t="s">
        <v>359</v>
      </c>
      <c r="Q432" s="12">
        <v>47943.12</v>
      </c>
      <c r="R432" s="12" t="str">
        <f t="shared" si="6"/>
        <v>盈利店</v>
      </c>
      <c r="S432" s="12">
        <v>11</v>
      </c>
      <c r="T432" s="12">
        <v>82801</v>
      </c>
      <c r="U432" s="12">
        <v>5714</v>
      </c>
      <c r="V432" s="10" t="s">
        <v>289</v>
      </c>
      <c r="W432" s="10">
        <v>2021.12</v>
      </c>
      <c r="X432" s="10"/>
    </row>
    <row r="433" spans="1:24" s="5" customFormat="1">
      <c r="A433" s="6">
        <v>432</v>
      </c>
      <c r="B433" s="6" t="s">
        <v>496</v>
      </c>
      <c r="C433" s="6" t="s">
        <v>620</v>
      </c>
      <c r="D433" s="6" t="s">
        <v>621</v>
      </c>
      <c r="E433" s="6" t="s">
        <v>2838</v>
      </c>
      <c r="F433" s="6" t="e">
        <v>#N/A</v>
      </c>
      <c r="G433" s="6" t="s">
        <v>2795</v>
      </c>
      <c r="H433" s="6" t="s">
        <v>622</v>
      </c>
      <c r="I433" s="6" t="s">
        <v>425</v>
      </c>
      <c r="J433" s="6">
        <v>120</v>
      </c>
      <c r="K433" s="6" t="s">
        <v>623</v>
      </c>
      <c r="L433" s="6" t="s">
        <v>496</v>
      </c>
      <c r="M433" s="6" t="s">
        <v>501</v>
      </c>
      <c r="N433" s="6" t="s">
        <v>25</v>
      </c>
      <c r="O433" s="6" t="s">
        <v>501</v>
      </c>
      <c r="P433" s="6" t="s">
        <v>26</v>
      </c>
      <c r="Q433" s="12">
        <v>-35591</v>
      </c>
      <c r="R433" s="12" t="str">
        <f t="shared" si="6"/>
        <v>亏损店</v>
      </c>
      <c r="S433" s="12">
        <v>17</v>
      </c>
      <c r="T433" s="12">
        <v>46413</v>
      </c>
      <c r="U433" s="12">
        <v>3764</v>
      </c>
      <c r="V433" s="10" t="s">
        <v>289</v>
      </c>
      <c r="W433" s="10">
        <v>2021.12</v>
      </c>
      <c r="X433" s="10"/>
    </row>
    <row r="434" spans="1:24" s="5" customFormat="1">
      <c r="A434" s="6">
        <v>433</v>
      </c>
      <c r="B434" s="6" t="s">
        <v>496</v>
      </c>
      <c r="C434" s="6" t="s">
        <v>497</v>
      </c>
      <c r="D434" s="6" t="s">
        <v>498</v>
      </c>
      <c r="E434" s="6" t="s">
        <v>2858</v>
      </c>
      <c r="F434" s="6" t="s">
        <v>2812</v>
      </c>
      <c r="G434" s="6" t="s">
        <v>2795</v>
      </c>
      <c r="H434" s="6" t="s">
        <v>499</v>
      </c>
      <c r="I434" s="6" t="s">
        <v>52</v>
      </c>
      <c r="J434" s="6">
        <v>127</v>
      </c>
      <c r="K434" s="6" t="s">
        <v>500</v>
      </c>
      <c r="L434" s="6" t="s">
        <v>496</v>
      </c>
      <c r="M434" s="6" t="s">
        <v>501</v>
      </c>
      <c r="N434" s="6" t="s">
        <v>25</v>
      </c>
      <c r="O434" s="6" t="s">
        <v>501</v>
      </c>
      <c r="P434" s="6" t="s">
        <v>26</v>
      </c>
      <c r="Q434" s="12">
        <v>-220546.42884955724</v>
      </c>
      <c r="R434" s="12" t="str">
        <f t="shared" si="6"/>
        <v>亏损店</v>
      </c>
      <c r="S434" s="12">
        <v>686</v>
      </c>
      <c r="T434" s="12">
        <v>2103539</v>
      </c>
      <c r="U434" s="12">
        <v>298114</v>
      </c>
      <c r="V434" s="10"/>
      <c r="W434" s="10"/>
      <c r="X434" s="10"/>
    </row>
    <row r="435" spans="1:24" s="5" customFormat="1">
      <c r="A435" s="6">
        <v>434</v>
      </c>
      <c r="B435" s="6" t="s">
        <v>533</v>
      </c>
      <c r="C435" s="6" t="s">
        <v>542</v>
      </c>
      <c r="D435" s="6" t="s">
        <v>543</v>
      </c>
      <c r="E435" s="6" t="s">
        <v>2844</v>
      </c>
      <c r="F435" s="6" t="s">
        <v>2811</v>
      </c>
      <c r="G435" s="6" t="s">
        <v>2795</v>
      </c>
      <c r="H435" s="6" t="s">
        <v>544</v>
      </c>
      <c r="I435" s="6" t="s">
        <v>22</v>
      </c>
      <c r="J435" s="6">
        <v>120</v>
      </c>
      <c r="K435" s="6" t="s">
        <v>545</v>
      </c>
      <c r="L435" s="6" t="s">
        <v>496</v>
      </c>
      <c r="M435" s="6" t="s">
        <v>546</v>
      </c>
      <c r="N435" s="6" t="s">
        <v>31</v>
      </c>
      <c r="O435" s="6" t="s">
        <v>546</v>
      </c>
      <c r="P435" s="6" t="s">
        <v>183</v>
      </c>
      <c r="Q435" s="12">
        <v>-188324.28184344442</v>
      </c>
      <c r="R435" s="12" t="str">
        <f t="shared" si="6"/>
        <v>亏损店</v>
      </c>
      <c r="S435" s="12">
        <v>1047</v>
      </c>
      <c r="T435" s="12">
        <v>8790602</v>
      </c>
      <c r="U435" s="12">
        <v>781419.74</v>
      </c>
      <c r="V435" s="10" t="s">
        <v>289</v>
      </c>
      <c r="W435" s="10">
        <v>2021.1</v>
      </c>
      <c r="X435" s="10"/>
    </row>
    <row r="436" spans="1:24" s="5" customFormat="1">
      <c r="A436" s="6">
        <v>435</v>
      </c>
      <c r="B436" s="6" t="s">
        <v>533</v>
      </c>
      <c r="C436" s="6" t="s">
        <v>542</v>
      </c>
      <c r="D436" s="6" t="s">
        <v>556</v>
      </c>
      <c r="E436" s="6" t="s">
        <v>2848</v>
      </c>
      <c r="F436" s="6" t="s">
        <v>2810</v>
      </c>
      <c r="G436" s="6" t="s">
        <v>2795</v>
      </c>
      <c r="H436" s="6" t="s">
        <v>557</v>
      </c>
      <c r="I436" s="6" t="s">
        <v>22</v>
      </c>
      <c r="J436" s="6">
        <v>95</v>
      </c>
      <c r="K436" s="6" t="s">
        <v>558</v>
      </c>
      <c r="L436" s="6" t="s">
        <v>496</v>
      </c>
      <c r="M436" s="6" t="s">
        <v>546</v>
      </c>
      <c r="N436" s="6" t="s">
        <v>31</v>
      </c>
      <c r="O436" s="6" t="s">
        <v>546</v>
      </c>
      <c r="P436" s="6" t="s">
        <v>183</v>
      </c>
      <c r="Q436" s="12">
        <v>-284399.5810382457</v>
      </c>
      <c r="R436" s="12" t="str">
        <f t="shared" si="6"/>
        <v>亏损店</v>
      </c>
      <c r="S436" s="12">
        <v>918</v>
      </c>
      <c r="T436" s="12">
        <v>2892319.27</v>
      </c>
      <c r="U436" s="12">
        <v>322338.53999999998</v>
      </c>
      <c r="V436" s="10" t="s">
        <v>289</v>
      </c>
      <c r="W436" s="10">
        <v>2021.7</v>
      </c>
      <c r="X436" s="10" t="s">
        <v>559</v>
      </c>
    </row>
    <row r="437" spans="1:24" s="5" customFormat="1">
      <c r="A437" s="6">
        <v>436</v>
      </c>
      <c r="B437" s="6" t="s">
        <v>695</v>
      </c>
      <c r="C437" s="6" t="s">
        <v>696</v>
      </c>
      <c r="D437" s="6" t="s">
        <v>723</v>
      </c>
      <c r="E437" s="6" t="s">
        <v>2836</v>
      </c>
      <c r="F437" s="6" t="s">
        <v>2812</v>
      </c>
      <c r="G437" s="6" t="s">
        <v>2795</v>
      </c>
      <c r="H437" s="6" t="s">
        <v>724</v>
      </c>
      <c r="I437" s="6" t="s">
        <v>22</v>
      </c>
      <c r="J437" s="6">
        <v>178</v>
      </c>
      <c r="K437" s="6" t="s">
        <v>725</v>
      </c>
      <c r="L437" s="6" t="s">
        <v>695</v>
      </c>
      <c r="M437" s="6" t="s">
        <v>700</v>
      </c>
      <c r="N437" s="6" t="s">
        <v>31</v>
      </c>
      <c r="O437" s="6" t="s">
        <v>700</v>
      </c>
      <c r="P437" s="6" t="s">
        <v>359</v>
      </c>
      <c r="Q437" s="12">
        <v>-263173.45000000013</v>
      </c>
      <c r="R437" s="12" t="str">
        <f t="shared" si="6"/>
        <v>亏损店</v>
      </c>
      <c r="S437" s="12">
        <v>421</v>
      </c>
      <c r="T437" s="12">
        <v>1306313</v>
      </c>
      <c r="U437" s="12">
        <v>110060.96</v>
      </c>
      <c r="V437" s="10" t="s">
        <v>289</v>
      </c>
      <c r="W437" s="10">
        <v>2021.7</v>
      </c>
      <c r="X437" s="10"/>
    </row>
    <row r="438" spans="1:24" s="5" customFormat="1">
      <c r="A438" s="6">
        <v>437</v>
      </c>
      <c r="B438" s="6" t="s">
        <v>695</v>
      </c>
      <c r="C438" s="6" t="s">
        <v>696</v>
      </c>
      <c r="D438" s="6" t="s">
        <v>726</v>
      </c>
      <c r="E438" s="6" t="s">
        <v>2838</v>
      </c>
      <c r="F438" s="6" t="s">
        <v>2812</v>
      </c>
      <c r="G438" s="6" t="s">
        <v>2795</v>
      </c>
      <c r="H438" s="6" t="s">
        <v>727</v>
      </c>
      <c r="I438" s="6" t="s">
        <v>22</v>
      </c>
      <c r="J438" s="6">
        <v>150</v>
      </c>
      <c r="K438" s="6" t="s">
        <v>728</v>
      </c>
      <c r="L438" s="6" t="s">
        <v>695</v>
      </c>
      <c r="M438" s="6" t="s">
        <v>700</v>
      </c>
      <c r="N438" s="6" t="s">
        <v>31</v>
      </c>
      <c r="O438" s="6" t="s">
        <v>700</v>
      </c>
      <c r="P438" s="6" t="s">
        <v>359</v>
      </c>
      <c r="Q438" s="12">
        <v>-232882.02000000002</v>
      </c>
      <c r="R438" s="12" t="str">
        <f t="shared" si="6"/>
        <v>亏损店</v>
      </c>
      <c r="S438" s="12">
        <v>241</v>
      </c>
      <c r="T438" s="12">
        <v>640936.69999999995</v>
      </c>
      <c r="U438" s="12">
        <v>62594.48</v>
      </c>
      <c r="V438" s="10" t="s">
        <v>289</v>
      </c>
      <c r="W438" s="10">
        <v>2021.7</v>
      </c>
      <c r="X438" s="10"/>
    </row>
    <row r="439" spans="1:24" s="5" customFormat="1">
      <c r="A439" s="6">
        <v>438</v>
      </c>
      <c r="B439" s="6" t="s">
        <v>774</v>
      </c>
      <c r="C439" s="6" t="s">
        <v>775</v>
      </c>
      <c r="D439" s="6" t="s">
        <v>880</v>
      </c>
      <c r="E439" s="6" t="s">
        <v>2832</v>
      </c>
      <c r="F439" s="6" t="s">
        <v>2810</v>
      </c>
      <c r="G439" s="6" t="s">
        <v>2795</v>
      </c>
      <c r="H439" s="6" t="s">
        <v>881</v>
      </c>
      <c r="I439" s="6" t="s">
        <v>22</v>
      </c>
      <c r="J439" s="6">
        <v>125</v>
      </c>
      <c r="K439" s="6" t="s">
        <v>882</v>
      </c>
      <c r="L439" s="6" t="s">
        <v>774</v>
      </c>
      <c r="M439" s="6" t="s">
        <v>779</v>
      </c>
      <c r="N439" s="6" t="s">
        <v>31</v>
      </c>
      <c r="O439" s="6" t="s">
        <v>779</v>
      </c>
      <c r="P439" s="6" t="s">
        <v>26</v>
      </c>
      <c r="Q439" s="12">
        <v>-122510.07270403873</v>
      </c>
      <c r="R439" s="12" t="str">
        <f t="shared" si="6"/>
        <v>亏损店</v>
      </c>
      <c r="S439" s="12">
        <v>561</v>
      </c>
      <c r="T439" s="12">
        <v>3471001.7</v>
      </c>
      <c r="U439" s="12">
        <v>524968.1</v>
      </c>
      <c r="V439" s="10"/>
      <c r="W439" s="10"/>
      <c r="X439" s="10"/>
    </row>
    <row r="440" spans="1:24" s="5" customFormat="1">
      <c r="A440" s="6">
        <v>439</v>
      </c>
      <c r="B440" s="6" t="s">
        <v>774</v>
      </c>
      <c r="C440" s="6" t="s">
        <v>775</v>
      </c>
      <c r="D440" s="7" t="s">
        <v>883</v>
      </c>
      <c r="E440" s="6" t="s">
        <v>2852</v>
      </c>
      <c r="F440" s="6" t="s">
        <v>2812</v>
      </c>
      <c r="G440" s="6" t="s">
        <v>2795</v>
      </c>
      <c r="H440" s="6" t="s">
        <v>884</v>
      </c>
      <c r="I440" s="6" t="s">
        <v>22</v>
      </c>
      <c r="J440" s="6">
        <v>157</v>
      </c>
      <c r="K440" s="6" t="s">
        <v>885</v>
      </c>
      <c r="L440" s="6" t="s">
        <v>774</v>
      </c>
      <c r="M440" s="6" t="s">
        <v>830</v>
      </c>
      <c r="N440" s="6" t="s">
        <v>25</v>
      </c>
      <c r="O440" s="6" t="s">
        <v>830</v>
      </c>
      <c r="P440" s="6" t="s">
        <v>56</v>
      </c>
      <c r="Q440" s="12">
        <v>9562.521109581201</v>
      </c>
      <c r="R440" s="12" t="str">
        <f t="shared" si="6"/>
        <v>盈利店</v>
      </c>
      <c r="S440" s="12">
        <v>3</v>
      </c>
      <c r="T440" s="12">
        <v>10903760.24</v>
      </c>
      <c r="U440" s="12">
        <v>302954.12999999995</v>
      </c>
      <c r="V440" s="10"/>
      <c r="W440" s="10"/>
      <c r="X440" s="10"/>
    </row>
    <row r="441" spans="1:24" s="5" customFormat="1">
      <c r="A441" s="6">
        <v>440</v>
      </c>
      <c r="B441" s="6" t="s">
        <v>774</v>
      </c>
      <c r="C441" s="6" t="s">
        <v>775</v>
      </c>
      <c r="D441" s="7" t="s">
        <v>886</v>
      </c>
      <c r="E441" s="6" t="s">
        <v>2852</v>
      </c>
      <c r="F441" s="6" t="s">
        <v>2810</v>
      </c>
      <c r="G441" s="6" t="s">
        <v>2795</v>
      </c>
      <c r="H441" s="6" t="s">
        <v>887</v>
      </c>
      <c r="I441" s="6" t="s">
        <v>22</v>
      </c>
      <c r="J441" s="6">
        <v>196</v>
      </c>
      <c r="K441" s="6" t="s">
        <v>888</v>
      </c>
      <c r="L441" s="6" t="s">
        <v>774</v>
      </c>
      <c r="M441" s="6" t="s">
        <v>879</v>
      </c>
      <c r="N441" s="6" t="s">
        <v>25</v>
      </c>
      <c r="O441" s="6" t="s">
        <v>879</v>
      </c>
      <c r="P441" s="6" t="s">
        <v>48</v>
      </c>
      <c r="Q441" s="12">
        <v>-66332.922125190162</v>
      </c>
      <c r="R441" s="12" t="str">
        <f t="shared" si="6"/>
        <v>亏损店</v>
      </c>
      <c r="S441" s="12" t="s">
        <v>286</v>
      </c>
      <c r="T441" s="12">
        <v>11944998.35</v>
      </c>
      <c r="U441" s="12">
        <v>511487.13999999996</v>
      </c>
      <c r="V441" s="10"/>
      <c r="W441" s="10"/>
      <c r="X441" s="10"/>
    </row>
    <row r="442" spans="1:24" s="5" customFormat="1">
      <c r="A442" s="6">
        <v>441</v>
      </c>
      <c r="B442" s="6" t="s">
        <v>774</v>
      </c>
      <c r="C442" s="6" t="s">
        <v>775</v>
      </c>
      <c r="D442" s="7" t="s">
        <v>894</v>
      </c>
      <c r="E442" s="6" t="s">
        <v>2852</v>
      </c>
      <c r="F442" s="6" t="s">
        <v>2812</v>
      </c>
      <c r="G442" s="6" t="s">
        <v>2795</v>
      </c>
      <c r="H442" s="6" t="s">
        <v>895</v>
      </c>
      <c r="I442" s="6" t="s">
        <v>22</v>
      </c>
      <c r="J442" s="6">
        <v>142</v>
      </c>
      <c r="K442" s="6" t="s">
        <v>896</v>
      </c>
      <c r="L442" s="6" t="s">
        <v>774</v>
      </c>
      <c r="M442" s="6" t="s">
        <v>779</v>
      </c>
      <c r="N442" s="6" t="s">
        <v>31</v>
      </c>
      <c r="O442" s="6" t="s">
        <v>779</v>
      </c>
      <c r="P442" s="6" t="s">
        <v>26</v>
      </c>
      <c r="Q442" s="12">
        <v>-202482.44204789447</v>
      </c>
      <c r="R442" s="12" t="str">
        <f t="shared" si="6"/>
        <v>亏损店</v>
      </c>
      <c r="S442" s="12" t="s">
        <v>286</v>
      </c>
      <c r="T442" s="12">
        <v>8347665.2599999998</v>
      </c>
      <c r="U442" s="12">
        <v>234503.06</v>
      </c>
      <c r="V442" s="10"/>
      <c r="W442" s="10"/>
      <c r="X442" s="10"/>
    </row>
    <row r="443" spans="1:24" s="5" customFormat="1">
      <c r="A443" s="6">
        <v>442</v>
      </c>
      <c r="B443" s="6" t="s">
        <v>774</v>
      </c>
      <c r="C443" s="6" t="s">
        <v>775</v>
      </c>
      <c r="D443" s="7" t="s">
        <v>934</v>
      </c>
      <c r="E443" s="6" t="s">
        <v>2832</v>
      </c>
      <c r="F443" s="6" t="s">
        <v>2813</v>
      </c>
      <c r="G443" s="6" t="s">
        <v>2795</v>
      </c>
      <c r="H443" s="6" t="s">
        <v>935</v>
      </c>
      <c r="I443" s="6" t="s">
        <v>22</v>
      </c>
      <c r="J443" s="6">
        <v>151</v>
      </c>
      <c r="K443" s="6" t="s">
        <v>936</v>
      </c>
      <c r="L443" s="6" t="s">
        <v>774</v>
      </c>
      <c r="M443" s="6" t="s">
        <v>804</v>
      </c>
      <c r="N443" s="6" t="s">
        <v>25</v>
      </c>
      <c r="O443" s="6" t="s">
        <v>804</v>
      </c>
      <c r="P443" s="6" t="s">
        <v>48</v>
      </c>
      <c r="Q443" s="12">
        <v>-667521.9311667257</v>
      </c>
      <c r="R443" s="12" t="str">
        <f t="shared" si="6"/>
        <v>亏损店</v>
      </c>
      <c r="S443" s="12">
        <v>2114</v>
      </c>
      <c r="T443" s="12">
        <v>16052860.01</v>
      </c>
      <c r="U443" s="12">
        <v>2359830.2000000002</v>
      </c>
      <c r="V443" s="10"/>
      <c r="W443" s="10"/>
      <c r="X443" s="10" t="s">
        <v>937</v>
      </c>
    </row>
    <row r="444" spans="1:24" s="5" customFormat="1">
      <c r="A444" s="6">
        <v>443</v>
      </c>
      <c r="B444" s="6" t="s">
        <v>774</v>
      </c>
      <c r="C444" s="6" t="s">
        <v>775</v>
      </c>
      <c r="D444" s="6" t="s">
        <v>938</v>
      </c>
      <c r="E444" s="6" t="s">
        <v>2832</v>
      </c>
      <c r="F444" s="6" t="s">
        <v>2813</v>
      </c>
      <c r="G444" s="6" t="s">
        <v>2795</v>
      </c>
      <c r="H444" s="6" t="s">
        <v>939</v>
      </c>
      <c r="I444" s="6" t="s">
        <v>22</v>
      </c>
      <c r="J444" s="6">
        <v>520</v>
      </c>
      <c r="K444" s="6" t="s">
        <v>940</v>
      </c>
      <c r="L444" s="6" t="s">
        <v>774</v>
      </c>
      <c r="M444" s="6" t="s">
        <v>779</v>
      </c>
      <c r="N444" s="6" t="s">
        <v>31</v>
      </c>
      <c r="O444" s="6" t="s">
        <v>779</v>
      </c>
      <c r="P444" s="6" t="s">
        <v>26</v>
      </c>
      <c r="Q444" s="12">
        <v>-1221200.1136266831</v>
      </c>
      <c r="R444" s="12" t="str">
        <f t="shared" si="6"/>
        <v>亏损店</v>
      </c>
      <c r="S444" s="12">
        <v>2341</v>
      </c>
      <c r="T444" s="12">
        <v>17458495.689999998</v>
      </c>
      <c r="U444" s="12">
        <v>2506609.1999999997</v>
      </c>
      <c r="V444" s="10"/>
      <c r="W444" s="10"/>
      <c r="X444" s="10" t="s">
        <v>941</v>
      </c>
    </row>
    <row r="445" spans="1:24" s="5" customFormat="1">
      <c r="A445" s="6">
        <v>444</v>
      </c>
      <c r="B445" s="6" t="s">
        <v>774</v>
      </c>
      <c r="C445" s="6" t="s">
        <v>775</v>
      </c>
      <c r="D445" s="6" t="s">
        <v>961</v>
      </c>
      <c r="E445" s="6" t="s">
        <v>2848</v>
      </c>
      <c r="F445" s="6" t="s">
        <v>2812</v>
      </c>
      <c r="G445" s="6" t="s">
        <v>2795</v>
      </c>
      <c r="H445" s="6" t="s">
        <v>962</v>
      </c>
      <c r="I445" s="6" t="s">
        <v>22</v>
      </c>
      <c r="J445" s="6">
        <v>100</v>
      </c>
      <c r="K445" s="6" t="s">
        <v>963</v>
      </c>
      <c r="L445" s="6" t="s">
        <v>774</v>
      </c>
      <c r="M445" s="6" t="s">
        <v>804</v>
      </c>
      <c r="N445" s="6" t="s">
        <v>25</v>
      </c>
      <c r="O445" s="6" t="s">
        <v>804</v>
      </c>
      <c r="P445" s="6" t="s">
        <v>48</v>
      </c>
      <c r="Q445" s="12">
        <v>-126771.73646017702</v>
      </c>
      <c r="R445" s="12" t="str">
        <f t="shared" si="6"/>
        <v>亏损店</v>
      </c>
      <c r="S445" s="12">
        <v>213</v>
      </c>
      <c r="T445" s="12">
        <v>690553.09</v>
      </c>
      <c r="U445" s="12">
        <v>66050.28</v>
      </c>
      <c r="V445" s="10" t="s">
        <v>38</v>
      </c>
      <c r="W445" s="10">
        <v>2021.9</v>
      </c>
      <c r="X445" s="10"/>
    </row>
    <row r="446" spans="1:24" s="5" customFormat="1">
      <c r="A446" s="6">
        <v>445</v>
      </c>
      <c r="B446" s="6" t="s">
        <v>774</v>
      </c>
      <c r="C446" s="6" t="s">
        <v>996</v>
      </c>
      <c r="D446" s="6" t="s">
        <v>1026</v>
      </c>
      <c r="E446" s="6" t="s">
        <v>2832</v>
      </c>
      <c r="F446" s="6" t="s">
        <v>2811</v>
      </c>
      <c r="G446" s="6" t="s">
        <v>2795</v>
      </c>
      <c r="H446" s="6" t="s">
        <v>1027</v>
      </c>
      <c r="I446" s="6" t="s">
        <v>52</v>
      </c>
      <c r="J446" s="6">
        <v>227</v>
      </c>
      <c r="K446" s="6" t="s">
        <v>1028</v>
      </c>
      <c r="L446" s="6" t="s">
        <v>774</v>
      </c>
      <c r="M446" s="6" t="s">
        <v>982</v>
      </c>
      <c r="N446" s="6" t="s">
        <v>25</v>
      </c>
      <c r="O446" s="6" t="s">
        <v>982</v>
      </c>
      <c r="P446" s="6" t="s">
        <v>566</v>
      </c>
      <c r="Q446" s="12">
        <v>0</v>
      </c>
      <c r="R446" s="12" t="str">
        <f t="shared" si="6"/>
        <v>盈利店</v>
      </c>
      <c r="S446" s="12">
        <v>1465</v>
      </c>
      <c r="T446" s="12">
        <v>9304033.1300000008</v>
      </c>
      <c r="U446" s="12">
        <v>1317293.68</v>
      </c>
      <c r="V446" s="10"/>
      <c r="W446" s="10"/>
      <c r="X446" s="10"/>
    </row>
    <row r="447" spans="1:24" s="5" customFormat="1">
      <c r="A447" s="6">
        <v>446</v>
      </c>
      <c r="B447" s="6" t="s">
        <v>774</v>
      </c>
      <c r="C447" s="6" t="s">
        <v>978</v>
      </c>
      <c r="D447" s="6" t="s">
        <v>992</v>
      </c>
      <c r="E447" s="6" t="s">
        <v>2852</v>
      </c>
      <c r="F447" s="6" t="s">
        <v>2812</v>
      </c>
      <c r="G447" s="6" t="s">
        <v>2795</v>
      </c>
      <c r="H447" s="6" t="s">
        <v>993</v>
      </c>
      <c r="I447" s="6" t="s">
        <v>52</v>
      </c>
      <c r="J447" s="6">
        <v>30</v>
      </c>
      <c r="K447" s="6" t="s">
        <v>994</v>
      </c>
      <c r="L447" s="6" t="s">
        <v>774</v>
      </c>
      <c r="M447" s="6" t="s">
        <v>995</v>
      </c>
      <c r="N447" s="6" t="s">
        <v>25</v>
      </c>
      <c r="O447" s="6" t="s">
        <v>982</v>
      </c>
      <c r="P447" s="6" t="s">
        <v>566</v>
      </c>
      <c r="Q447" s="12">
        <v>0</v>
      </c>
      <c r="R447" s="12" t="str">
        <f t="shared" si="6"/>
        <v>盈利店</v>
      </c>
      <c r="S447" s="12" t="s">
        <v>286</v>
      </c>
      <c r="T447" s="12">
        <v>307548.27</v>
      </c>
      <c r="U447" s="12">
        <v>17029.169999999998</v>
      </c>
      <c r="V447" s="10" t="s">
        <v>38</v>
      </c>
      <c r="W447" s="10">
        <v>2021.7</v>
      </c>
      <c r="X447" s="10"/>
    </row>
    <row r="448" spans="1:24" s="5" customFormat="1">
      <c r="A448" s="6">
        <v>447</v>
      </c>
      <c r="B448" s="6" t="s">
        <v>774</v>
      </c>
      <c r="C448" s="6" t="s">
        <v>1035</v>
      </c>
      <c r="D448" s="6" t="s">
        <v>1084</v>
      </c>
      <c r="E448" s="6" t="s">
        <v>2832</v>
      </c>
      <c r="F448" s="6" t="s">
        <v>2810</v>
      </c>
      <c r="G448" s="6" t="s">
        <v>2795</v>
      </c>
      <c r="H448" s="6" t="s">
        <v>1085</v>
      </c>
      <c r="I448" s="6" t="s">
        <v>52</v>
      </c>
      <c r="J448" s="6">
        <v>113</v>
      </c>
      <c r="K448" s="6" t="s">
        <v>1086</v>
      </c>
      <c r="L448" s="6" t="s">
        <v>774</v>
      </c>
      <c r="M448" s="6" t="s">
        <v>1087</v>
      </c>
      <c r="N448" s="6" t="s">
        <v>37</v>
      </c>
      <c r="O448" s="6" t="s">
        <v>804</v>
      </c>
      <c r="P448" s="6" t="s">
        <v>48</v>
      </c>
      <c r="Q448" s="12">
        <v>145880.18666938628</v>
      </c>
      <c r="R448" s="12" t="str">
        <f t="shared" si="6"/>
        <v>盈利店</v>
      </c>
      <c r="S448" s="12">
        <v>1048</v>
      </c>
      <c r="T448" s="12">
        <v>5796520.5</v>
      </c>
      <c r="U448" s="12">
        <v>887780.6</v>
      </c>
      <c r="V448" s="10"/>
      <c r="W448" s="10"/>
      <c r="X448" s="10"/>
    </row>
    <row r="449" spans="1:24" s="5" customFormat="1">
      <c r="A449" s="6">
        <v>448</v>
      </c>
      <c r="B449" s="6" t="s">
        <v>1253</v>
      </c>
      <c r="C449" s="6" t="s">
        <v>1298</v>
      </c>
      <c r="D449" s="6" t="s">
        <v>1299</v>
      </c>
      <c r="E449" s="6" t="s">
        <v>2852</v>
      </c>
      <c r="F449" s="6" t="s">
        <v>2812</v>
      </c>
      <c r="G449" s="6" t="s">
        <v>2795</v>
      </c>
      <c r="H449" s="6" t="s">
        <v>1300</v>
      </c>
      <c r="I449" s="6" t="s">
        <v>22</v>
      </c>
      <c r="J449" s="6">
        <v>240</v>
      </c>
      <c r="K449" s="6" t="s">
        <v>1301</v>
      </c>
      <c r="L449" s="6" t="s">
        <v>1253</v>
      </c>
      <c r="M449" s="6" t="s">
        <v>1259</v>
      </c>
      <c r="N449" s="6" t="s">
        <v>25</v>
      </c>
      <c r="O449" s="6" t="s">
        <v>1259</v>
      </c>
      <c r="P449" s="6" t="s">
        <v>26</v>
      </c>
      <c r="Q449" s="12">
        <v>-597752.28</v>
      </c>
      <c r="R449" s="12" t="str">
        <f t="shared" si="6"/>
        <v>亏损店</v>
      </c>
      <c r="S449" s="12">
        <v>414</v>
      </c>
      <c r="T449" s="12">
        <v>2642301.75</v>
      </c>
      <c r="U449" s="12">
        <v>99210.43</v>
      </c>
      <c r="V449" s="10"/>
      <c r="W449" s="10"/>
      <c r="X449" s="10" t="s">
        <v>1297</v>
      </c>
    </row>
    <row r="450" spans="1:24" s="5" customFormat="1">
      <c r="A450" s="6">
        <v>449</v>
      </c>
      <c r="B450" s="6" t="s">
        <v>1271</v>
      </c>
      <c r="C450" s="6" t="s">
        <v>1254</v>
      </c>
      <c r="D450" s="6" t="s">
        <v>1272</v>
      </c>
      <c r="E450" s="6" t="s">
        <v>2838</v>
      </c>
      <c r="F450" s="6" t="s">
        <v>2812</v>
      </c>
      <c r="G450" s="6" t="s">
        <v>2795</v>
      </c>
      <c r="H450" s="6" t="s">
        <v>1273</v>
      </c>
      <c r="I450" s="6" t="s">
        <v>52</v>
      </c>
      <c r="J450" s="6">
        <v>227</v>
      </c>
      <c r="K450" s="6" t="s">
        <v>1274</v>
      </c>
      <c r="L450" s="6" t="s">
        <v>1253</v>
      </c>
      <c r="M450" s="6" t="s">
        <v>1259</v>
      </c>
      <c r="N450" s="6" t="s">
        <v>25</v>
      </c>
      <c r="O450" s="6" t="s">
        <v>1259</v>
      </c>
      <c r="P450" s="6" t="s">
        <v>26</v>
      </c>
      <c r="Q450" s="12">
        <v>-128485.70999999999</v>
      </c>
      <c r="R450" s="12" t="str">
        <f t="shared" ref="R450:R513" si="7">IF(Q450&lt;0,"亏损店","盈利店")</f>
        <v>亏损店</v>
      </c>
      <c r="S450" s="12">
        <v>370</v>
      </c>
      <c r="T450" s="12">
        <v>988267</v>
      </c>
      <c r="U450" s="12">
        <v>105996</v>
      </c>
      <c r="V450" s="10" t="s">
        <v>635</v>
      </c>
      <c r="W450" s="10"/>
      <c r="X450" s="10"/>
    </row>
    <row r="451" spans="1:24" s="5" customFormat="1">
      <c r="A451" s="6">
        <v>450</v>
      </c>
      <c r="B451" s="6" t="s">
        <v>1354</v>
      </c>
      <c r="C451" s="6" t="s">
        <v>1355</v>
      </c>
      <c r="D451" s="25" t="s">
        <v>1382</v>
      </c>
      <c r="E451" s="6" t="s">
        <v>2836</v>
      </c>
      <c r="F451" s="6" t="s">
        <v>2812</v>
      </c>
      <c r="G451" s="6" t="s">
        <v>2795</v>
      </c>
      <c r="H451" s="6" t="s">
        <v>1383</v>
      </c>
      <c r="I451" s="6" t="s">
        <v>52</v>
      </c>
      <c r="J451" s="6">
        <v>80</v>
      </c>
      <c r="K451" s="6" t="s">
        <v>1384</v>
      </c>
      <c r="L451" s="6" t="s">
        <v>1318</v>
      </c>
      <c r="M451" s="6" t="s">
        <v>1385</v>
      </c>
      <c r="N451" s="6" t="s">
        <v>37</v>
      </c>
      <c r="O451" s="6" t="s">
        <v>1371</v>
      </c>
      <c r="P451" s="6" t="s">
        <v>56</v>
      </c>
      <c r="Q451" s="12">
        <v>-90099.880654786175</v>
      </c>
      <c r="R451" s="12" t="str">
        <f t="shared" si="7"/>
        <v>亏损店</v>
      </c>
      <c r="S451" s="12">
        <v>73</v>
      </c>
      <c r="T451" s="12">
        <v>176405.09</v>
      </c>
      <c r="U451" s="12">
        <v>13168.69</v>
      </c>
      <c r="V451" s="10"/>
      <c r="W451" s="10"/>
      <c r="X451" s="10"/>
    </row>
    <row r="452" spans="1:24" s="5" customFormat="1">
      <c r="A452" s="6">
        <v>451</v>
      </c>
      <c r="B452" s="6" t="s">
        <v>1354</v>
      </c>
      <c r="C452" s="6" t="s">
        <v>1355</v>
      </c>
      <c r="D452" s="6" t="s">
        <v>1386</v>
      </c>
      <c r="E452" s="6" t="s">
        <v>2838</v>
      </c>
      <c r="F452" s="6" t="s">
        <v>2812</v>
      </c>
      <c r="G452" s="6" t="s">
        <v>2795</v>
      </c>
      <c r="H452" s="6" t="s">
        <v>1387</v>
      </c>
      <c r="I452" s="6" t="s">
        <v>52</v>
      </c>
      <c r="J452" s="6">
        <v>85.77</v>
      </c>
      <c r="K452" s="6" t="s">
        <v>1388</v>
      </c>
      <c r="L452" s="6" t="s">
        <v>1318</v>
      </c>
      <c r="M452" s="6" t="s">
        <v>1385</v>
      </c>
      <c r="N452" s="6" t="s">
        <v>37</v>
      </c>
      <c r="O452" s="6" t="s">
        <v>1371</v>
      </c>
      <c r="P452" s="6" t="s">
        <v>56</v>
      </c>
      <c r="Q452" s="12">
        <v>-65644.2457595327</v>
      </c>
      <c r="R452" s="12" t="str">
        <f t="shared" si="7"/>
        <v>亏损店</v>
      </c>
      <c r="S452" s="12">
        <v>189</v>
      </c>
      <c r="T452" s="12">
        <v>674032</v>
      </c>
      <c r="U452" s="12">
        <v>54987.7</v>
      </c>
      <c r="V452" s="10"/>
      <c r="W452" s="10"/>
      <c r="X452" s="10"/>
    </row>
    <row r="453" spans="1:24" s="5" customFormat="1">
      <c r="A453" s="6">
        <v>452</v>
      </c>
      <c r="B453" s="6" t="s">
        <v>1552</v>
      </c>
      <c r="C453" s="6" t="s">
        <v>1614</v>
      </c>
      <c r="D453" s="6" t="s">
        <v>1657</v>
      </c>
      <c r="E453" s="6" t="s">
        <v>2848</v>
      </c>
      <c r="F453" s="6" t="s">
        <v>2811</v>
      </c>
      <c r="G453" s="6" t="s">
        <v>2795</v>
      </c>
      <c r="H453" s="6" t="s">
        <v>1658</v>
      </c>
      <c r="I453" s="6" t="s">
        <v>52</v>
      </c>
      <c r="J453" s="6">
        <v>100</v>
      </c>
      <c r="K453" s="6" t="s">
        <v>1659</v>
      </c>
      <c r="L453" s="6" t="s">
        <v>1557</v>
      </c>
      <c r="M453" s="6" t="s">
        <v>1558</v>
      </c>
      <c r="N453" s="6" t="s">
        <v>1559</v>
      </c>
      <c r="O453" s="6" t="s">
        <v>1558</v>
      </c>
      <c r="P453" s="6" t="s">
        <v>359</v>
      </c>
      <c r="Q453" s="12">
        <v>-562549.9781886792</v>
      </c>
      <c r="R453" s="12" t="str">
        <f t="shared" si="7"/>
        <v>亏损店</v>
      </c>
      <c r="S453" s="12">
        <v>2472</v>
      </c>
      <c r="T453" s="12">
        <v>8543544.8200000003</v>
      </c>
      <c r="U453" s="12">
        <v>872314.46</v>
      </c>
      <c r="V453" s="21"/>
      <c r="W453" s="21"/>
      <c r="X453" s="10" t="s">
        <v>1660</v>
      </c>
    </row>
    <row r="454" spans="1:24" s="5" customFormat="1">
      <c r="A454" s="6">
        <v>453</v>
      </c>
      <c r="B454" s="6" t="s">
        <v>1552</v>
      </c>
      <c r="C454" s="6" t="s">
        <v>1614</v>
      </c>
      <c r="D454" s="6" t="s">
        <v>1661</v>
      </c>
      <c r="E454" s="6" t="s">
        <v>2832</v>
      </c>
      <c r="F454" s="6" t="e">
        <v>#N/A</v>
      </c>
      <c r="G454" s="6" t="s">
        <v>2795</v>
      </c>
      <c r="H454" s="6" t="s">
        <v>1662</v>
      </c>
      <c r="I454" s="6" t="s">
        <v>52</v>
      </c>
      <c r="J454" s="6">
        <v>120</v>
      </c>
      <c r="K454" s="6" t="s">
        <v>1663</v>
      </c>
      <c r="L454" s="6" t="s">
        <v>1557</v>
      </c>
      <c r="M454" s="6" t="s">
        <v>1558</v>
      </c>
      <c r="N454" s="6" t="s">
        <v>1559</v>
      </c>
      <c r="O454" s="6" t="s">
        <v>1558</v>
      </c>
      <c r="P454" s="6" t="s">
        <v>359</v>
      </c>
      <c r="Q454" s="12">
        <v>870203.89676729566</v>
      </c>
      <c r="R454" s="12" t="str">
        <f t="shared" si="7"/>
        <v>盈利店</v>
      </c>
      <c r="S454" s="12">
        <v>1515</v>
      </c>
      <c r="T454" s="12">
        <v>7662182.1900000004</v>
      </c>
      <c r="U454" s="12">
        <v>1214912.1100000001</v>
      </c>
      <c r="V454" s="21"/>
      <c r="W454" s="21"/>
      <c r="X454" s="10" t="s">
        <v>1664</v>
      </c>
    </row>
    <row r="455" spans="1:24" s="5" customFormat="1">
      <c r="A455" s="6">
        <v>454</v>
      </c>
      <c r="B455" s="6" t="s">
        <v>1552</v>
      </c>
      <c r="C455" s="6" t="s">
        <v>1614</v>
      </c>
      <c r="D455" s="6" t="s">
        <v>1683</v>
      </c>
      <c r="E455" s="6" t="s">
        <v>2858</v>
      </c>
      <c r="F455" s="6" t="s">
        <v>2813</v>
      </c>
      <c r="G455" s="6" t="s">
        <v>2795</v>
      </c>
      <c r="H455" s="6" t="s">
        <v>1684</v>
      </c>
      <c r="I455" s="6" t="s">
        <v>52</v>
      </c>
      <c r="J455" s="6">
        <v>237</v>
      </c>
      <c r="K455" s="6" t="s">
        <v>1685</v>
      </c>
      <c r="L455" s="6" t="s">
        <v>1557</v>
      </c>
      <c r="M455" s="6" t="s">
        <v>1558</v>
      </c>
      <c r="N455" s="6" t="s">
        <v>1559</v>
      </c>
      <c r="O455" s="6" t="s">
        <v>1558</v>
      </c>
      <c r="P455" s="6" t="s">
        <v>359</v>
      </c>
      <c r="Q455" s="12">
        <v>219969.32206289336</v>
      </c>
      <c r="R455" s="12" t="str">
        <f t="shared" si="7"/>
        <v>盈利店</v>
      </c>
      <c r="S455" s="12">
        <v>5572</v>
      </c>
      <c r="T455" s="12">
        <v>21592290.02</v>
      </c>
      <c r="U455" s="12">
        <v>2153153.4500000002</v>
      </c>
      <c r="V455" s="21"/>
      <c r="W455" s="21"/>
      <c r="X455" s="10"/>
    </row>
    <row r="456" spans="1:24" s="5" customFormat="1">
      <c r="A456" s="6">
        <v>455</v>
      </c>
      <c r="B456" s="6" t="s">
        <v>1552</v>
      </c>
      <c r="C456" s="6" t="s">
        <v>1553</v>
      </c>
      <c r="D456" s="6" t="s">
        <v>1594</v>
      </c>
      <c r="E456" s="6" t="s">
        <v>2832</v>
      </c>
      <c r="F456" s="6" t="s">
        <v>2813</v>
      </c>
      <c r="G456" s="6" t="s">
        <v>2795</v>
      </c>
      <c r="H456" s="6" t="s">
        <v>1595</v>
      </c>
      <c r="I456" s="6" t="s">
        <v>22</v>
      </c>
      <c r="J456" s="6">
        <v>100</v>
      </c>
      <c r="K456" s="6" t="s">
        <v>1596</v>
      </c>
      <c r="L456" s="6" t="s">
        <v>1557</v>
      </c>
      <c r="M456" s="6" t="s">
        <v>1558</v>
      </c>
      <c r="N456" s="6" t="s">
        <v>1559</v>
      </c>
      <c r="O456" s="6" t="s">
        <v>1558</v>
      </c>
      <c r="P456" s="6" t="s">
        <v>359</v>
      </c>
      <c r="Q456" s="12">
        <v>511382.52717335097</v>
      </c>
      <c r="R456" s="12" t="str">
        <f t="shared" si="7"/>
        <v>盈利店</v>
      </c>
      <c r="S456" s="12">
        <v>1994</v>
      </c>
      <c r="T456" s="12">
        <v>9745664.1999999993</v>
      </c>
      <c r="U456" s="12">
        <v>1371568.91</v>
      </c>
      <c r="V456" s="21"/>
      <c r="W456" s="21"/>
      <c r="X456" s="10"/>
    </row>
    <row r="457" spans="1:24" s="5" customFormat="1">
      <c r="A457" s="6">
        <v>456</v>
      </c>
      <c r="B457" s="6" t="s">
        <v>1686</v>
      </c>
      <c r="C457" s="6" t="s">
        <v>1687</v>
      </c>
      <c r="D457" s="6" t="s">
        <v>1705</v>
      </c>
      <c r="E457" s="6" t="s">
        <v>2852</v>
      </c>
      <c r="F457" s="6" t="s">
        <v>2811</v>
      </c>
      <c r="G457" s="6" t="s">
        <v>2795</v>
      </c>
      <c r="H457" s="6" t="s">
        <v>1706</v>
      </c>
      <c r="I457" s="6" t="s">
        <v>22</v>
      </c>
      <c r="J457" s="6">
        <v>110</v>
      </c>
      <c r="K457" s="6" t="s">
        <v>1707</v>
      </c>
      <c r="L457" s="6" t="s">
        <v>1686</v>
      </c>
      <c r="M457" s="6" t="s">
        <v>1691</v>
      </c>
      <c r="N457" s="6" t="s">
        <v>31</v>
      </c>
      <c r="O457" s="6" t="s">
        <v>1691</v>
      </c>
      <c r="P457" s="6" t="s">
        <v>359</v>
      </c>
      <c r="Q457" s="12">
        <v>213127.92399993088</v>
      </c>
      <c r="R457" s="12" t="str">
        <f t="shared" si="7"/>
        <v>盈利店</v>
      </c>
      <c r="S457" s="12">
        <v>3337</v>
      </c>
      <c r="T457" s="12">
        <v>18167064.079999998</v>
      </c>
      <c r="U457" s="12">
        <v>1410806.56</v>
      </c>
      <c r="V457" s="10"/>
      <c r="W457" s="10"/>
      <c r="X457" s="10"/>
    </row>
    <row r="458" spans="1:24" s="5" customFormat="1">
      <c r="A458" s="6">
        <v>457</v>
      </c>
      <c r="B458" s="6" t="s">
        <v>1686</v>
      </c>
      <c r="C458" s="6" t="s">
        <v>1708</v>
      </c>
      <c r="D458" s="6" t="s">
        <v>1731</v>
      </c>
      <c r="E458" s="6" t="s">
        <v>2852</v>
      </c>
      <c r="F458" s="6" t="s">
        <v>2811</v>
      </c>
      <c r="G458" s="6" t="s">
        <v>2795</v>
      </c>
      <c r="H458" s="6" t="s">
        <v>1732</v>
      </c>
      <c r="I458" s="6" t="s">
        <v>22</v>
      </c>
      <c r="J458" s="6">
        <v>140</v>
      </c>
      <c r="K458" s="6" t="s">
        <v>1733</v>
      </c>
      <c r="L458" s="6" t="s">
        <v>1686</v>
      </c>
      <c r="M458" s="6" t="s">
        <v>1726</v>
      </c>
      <c r="N458" s="6" t="s">
        <v>25</v>
      </c>
      <c r="O458" s="6" t="s">
        <v>1726</v>
      </c>
      <c r="P458" s="6" t="s">
        <v>48</v>
      </c>
      <c r="Q458" s="12">
        <v>809761.76770740014</v>
      </c>
      <c r="R458" s="12" t="str">
        <f t="shared" si="7"/>
        <v>盈利店</v>
      </c>
      <c r="S458" s="12">
        <v>3003</v>
      </c>
      <c r="T458" s="12">
        <v>19186505.379999999</v>
      </c>
      <c r="U458" s="12">
        <v>1299595.45</v>
      </c>
      <c r="V458" s="10"/>
      <c r="W458" s="10"/>
      <c r="X458" s="10" t="s">
        <v>1734</v>
      </c>
    </row>
    <row r="459" spans="1:24" s="5" customFormat="1">
      <c r="A459" s="6">
        <v>458</v>
      </c>
      <c r="B459" s="6" t="s">
        <v>1686</v>
      </c>
      <c r="C459" s="6" t="s">
        <v>1708</v>
      </c>
      <c r="D459" s="6" t="s">
        <v>1735</v>
      </c>
      <c r="E459" s="6" t="s">
        <v>2852</v>
      </c>
      <c r="F459" s="6" t="s">
        <v>2811</v>
      </c>
      <c r="G459" s="6" t="s">
        <v>2795</v>
      </c>
      <c r="H459" s="6" t="s">
        <v>1736</v>
      </c>
      <c r="I459" s="6" t="s">
        <v>22</v>
      </c>
      <c r="J459" s="6">
        <v>230</v>
      </c>
      <c r="K459" s="6" t="s">
        <v>1737</v>
      </c>
      <c r="L459" s="6" t="s">
        <v>1686</v>
      </c>
      <c r="M459" s="6" t="s">
        <v>1712</v>
      </c>
      <c r="N459" s="6" t="s">
        <v>1559</v>
      </c>
      <c r="O459" s="6" t="s">
        <v>1712</v>
      </c>
      <c r="P459" s="6" t="s">
        <v>26</v>
      </c>
      <c r="Q459" s="12">
        <v>275204.03357805253</v>
      </c>
      <c r="R459" s="12" t="str">
        <f t="shared" si="7"/>
        <v>盈利店</v>
      </c>
      <c r="S459" s="12">
        <v>3113</v>
      </c>
      <c r="T459" s="12">
        <v>17809226.649999999</v>
      </c>
      <c r="U459" s="12">
        <v>1167425.33</v>
      </c>
      <c r="V459" s="10"/>
      <c r="W459" s="10"/>
      <c r="X459" s="10"/>
    </row>
    <row r="460" spans="1:24" s="5" customFormat="1">
      <c r="A460" s="6">
        <v>459</v>
      </c>
      <c r="B460" s="6" t="s">
        <v>1778</v>
      </c>
      <c r="C460" s="6" t="s">
        <v>1829</v>
      </c>
      <c r="D460" s="6" t="s">
        <v>1833</v>
      </c>
      <c r="E460" s="6" t="s">
        <v>2832</v>
      </c>
      <c r="F460" s="6" t="s">
        <v>2811</v>
      </c>
      <c r="G460" s="6" t="s">
        <v>2795</v>
      </c>
      <c r="H460" s="6" t="s">
        <v>1834</v>
      </c>
      <c r="I460" s="6" t="s">
        <v>22</v>
      </c>
      <c r="J460" s="6">
        <v>120</v>
      </c>
      <c r="K460" s="6" t="s">
        <v>1835</v>
      </c>
      <c r="L460" s="6" t="s">
        <v>1778</v>
      </c>
      <c r="M460" s="6" t="s">
        <v>1783</v>
      </c>
      <c r="N460" s="6" t="s">
        <v>31</v>
      </c>
      <c r="O460" s="6" t="s">
        <v>1783</v>
      </c>
      <c r="P460" s="6" t="s">
        <v>359</v>
      </c>
      <c r="Q460" s="12">
        <v>365843.24791983224</v>
      </c>
      <c r="R460" s="12" t="str">
        <f t="shared" si="7"/>
        <v>盈利店</v>
      </c>
      <c r="S460" s="12">
        <v>1824</v>
      </c>
      <c r="T460" s="12">
        <v>12657479.76</v>
      </c>
      <c r="U460" s="12">
        <v>1465400.58</v>
      </c>
      <c r="V460" s="10"/>
      <c r="W460" s="10"/>
      <c r="X460" s="10"/>
    </row>
    <row r="461" spans="1:24" s="5" customFormat="1">
      <c r="A461" s="6">
        <v>460</v>
      </c>
      <c r="B461" s="6" t="s">
        <v>1778</v>
      </c>
      <c r="C461" s="6" t="s">
        <v>1829</v>
      </c>
      <c r="D461" s="6" t="s">
        <v>1839</v>
      </c>
      <c r="E461" s="6" t="s">
        <v>2832</v>
      </c>
      <c r="F461" s="6" t="s">
        <v>2811</v>
      </c>
      <c r="G461" s="6" t="s">
        <v>2795</v>
      </c>
      <c r="H461" s="6" t="s">
        <v>1840</v>
      </c>
      <c r="I461" s="6" t="s">
        <v>22</v>
      </c>
      <c r="J461" s="6">
        <v>120</v>
      </c>
      <c r="K461" s="6" t="s">
        <v>1841</v>
      </c>
      <c r="L461" s="6" t="s">
        <v>1778</v>
      </c>
      <c r="M461" s="6" t="s">
        <v>1783</v>
      </c>
      <c r="N461" s="6" t="s">
        <v>31</v>
      </c>
      <c r="O461" s="6" t="s">
        <v>1783</v>
      </c>
      <c r="P461" s="6" t="s">
        <v>359</v>
      </c>
      <c r="Q461" s="12">
        <v>427897.39989815454</v>
      </c>
      <c r="R461" s="12" t="str">
        <f t="shared" si="7"/>
        <v>盈利店</v>
      </c>
      <c r="S461" s="12">
        <v>1200</v>
      </c>
      <c r="T461" s="12">
        <v>5865056.4000000004</v>
      </c>
      <c r="U461" s="12">
        <v>1500984.94</v>
      </c>
      <c r="V461" s="10"/>
      <c r="W461" s="10"/>
      <c r="X461" s="10"/>
    </row>
    <row r="462" spans="1:24" s="5" customFormat="1">
      <c r="A462" s="6">
        <v>461</v>
      </c>
      <c r="B462" s="6" t="s">
        <v>1905</v>
      </c>
      <c r="C462" s="6" t="s">
        <v>1906</v>
      </c>
      <c r="D462" s="6" t="s">
        <v>1985</v>
      </c>
      <c r="E462" s="6" t="s">
        <v>2832</v>
      </c>
      <c r="F462" s="6" t="s">
        <v>2811</v>
      </c>
      <c r="G462" s="6" t="s">
        <v>2795</v>
      </c>
      <c r="H462" s="6" t="s">
        <v>1986</v>
      </c>
      <c r="I462" s="6" t="s">
        <v>22</v>
      </c>
      <c r="J462" s="6">
        <v>86</v>
      </c>
      <c r="K462" s="6" t="s">
        <v>1987</v>
      </c>
      <c r="L462" s="6" t="s">
        <v>1905</v>
      </c>
      <c r="M462" s="6" t="s">
        <v>1936</v>
      </c>
      <c r="N462" s="6" t="s">
        <v>181</v>
      </c>
      <c r="O462" s="6" t="s">
        <v>1911</v>
      </c>
      <c r="P462" s="6" t="s">
        <v>183</v>
      </c>
      <c r="Q462" s="12">
        <v>186955.59279449822</v>
      </c>
      <c r="R462" s="12" t="str">
        <f t="shared" si="7"/>
        <v>盈利店</v>
      </c>
      <c r="S462" s="12">
        <v>2194</v>
      </c>
      <c r="T462" s="12">
        <v>10371561</v>
      </c>
      <c r="U462" s="12">
        <v>1512830.89</v>
      </c>
      <c r="V462" s="10"/>
      <c r="W462" s="10"/>
      <c r="X462" s="10"/>
    </row>
    <row r="463" spans="1:24" s="5" customFormat="1">
      <c r="A463" s="6">
        <v>462</v>
      </c>
      <c r="B463" s="6" t="s">
        <v>1905</v>
      </c>
      <c r="C463" s="6" t="s">
        <v>1906</v>
      </c>
      <c r="D463" s="6" t="s">
        <v>2045</v>
      </c>
      <c r="E463" s="6" t="s">
        <v>2832</v>
      </c>
      <c r="F463" s="6" t="s">
        <v>2811</v>
      </c>
      <c r="G463" s="6" t="s">
        <v>2795</v>
      </c>
      <c r="H463" s="6" t="s">
        <v>2046</v>
      </c>
      <c r="I463" s="6" t="s">
        <v>22</v>
      </c>
      <c r="J463" s="6">
        <v>25</v>
      </c>
      <c r="K463" s="6" t="s">
        <v>2047</v>
      </c>
      <c r="L463" s="6" t="s">
        <v>1905</v>
      </c>
      <c r="M463" s="6" t="s">
        <v>1940</v>
      </c>
      <c r="N463" s="6" t="s">
        <v>181</v>
      </c>
      <c r="O463" s="6" t="s">
        <v>1911</v>
      </c>
      <c r="P463" s="6" t="s">
        <v>183</v>
      </c>
      <c r="Q463" s="12">
        <v>360254.5120040995</v>
      </c>
      <c r="R463" s="12" t="str">
        <f t="shared" si="7"/>
        <v>盈利店</v>
      </c>
      <c r="S463" s="12">
        <v>1850</v>
      </c>
      <c r="T463" s="12">
        <v>10136005</v>
      </c>
      <c r="U463" s="12">
        <v>1500669.59</v>
      </c>
      <c r="V463" s="10"/>
      <c r="W463" s="10"/>
      <c r="X463" s="10"/>
    </row>
    <row r="464" spans="1:24" s="5" customFormat="1">
      <c r="A464" s="6">
        <v>463</v>
      </c>
      <c r="B464" s="6" t="s">
        <v>1905</v>
      </c>
      <c r="C464" s="6" t="s">
        <v>1906</v>
      </c>
      <c r="D464" s="6" t="s">
        <v>2019</v>
      </c>
      <c r="E464" s="6" t="s">
        <v>2848</v>
      </c>
      <c r="F464" s="6" t="e">
        <v>#N/A</v>
      </c>
      <c r="G464" s="6" t="s">
        <v>2795</v>
      </c>
      <c r="H464" s="6" t="s">
        <v>2020</v>
      </c>
      <c r="I464" s="6" t="s">
        <v>22</v>
      </c>
      <c r="J464" s="6">
        <v>108</v>
      </c>
      <c r="K464" s="6" t="s">
        <v>2021</v>
      </c>
      <c r="L464" s="6" t="s">
        <v>1905</v>
      </c>
      <c r="M464" s="6" t="s">
        <v>2022</v>
      </c>
      <c r="N464" s="6" t="s">
        <v>181</v>
      </c>
      <c r="O464" s="6" t="s">
        <v>1911</v>
      </c>
      <c r="P464" s="6" t="s">
        <v>183</v>
      </c>
      <c r="Q464" s="12">
        <v>-103920.04569287409</v>
      </c>
      <c r="R464" s="12" t="str">
        <f t="shared" si="7"/>
        <v>亏损店</v>
      </c>
      <c r="S464" s="12">
        <v>14</v>
      </c>
      <c r="T464" s="12">
        <v>39383</v>
      </c>
      <c r="U464" s="12">
        <v>4882</v>
      </c>
      <c r="V464" s="10" t="s">
        <v>289</v>
      </c>
      <c r="W464" s="10">
        <v>2021.12</v>
      </c>
      <c r="X464" s="10"/>
    </row>
    <row r="465" spans="1:24" s="5" customFormat="1">
      <c r="A465" s="6">
        <v>464</v>
      </c>
      <c r="B465" s="6" t="s">
        <v>2122</v>
      </c>
      <c r="C465" s="6" t="s">
        <v>2177</v>
      </c>
      <c r="D465" s="6" t="s">
        <v>2242</v>
      </c>
      <c r="E465" s="6" t="s">
        <v>2844</v>
      </c>
      <c r="F465" s="6" t="s">
        <v>2810</v>
      </c>
      <c r="G465" s="6" t="s">
        <v>2795</v>
      </c>
      <c r="H465" s="6" t="s">
        <v>2243</v>
      </c>
      <c r="I465" s="6" t="s">
        <v>52</v>
      </c>
      <c r="J465" s="6">
        <v>117.06</v>
      </c>
      <c r="K465" s="6" t="s">
        <v>2244</v>
      </c>
      <c r="L465" s="6" t="s">
        <v>2122</v>
      </c>
      <c r="M465" s="6" t="s">
        <v>2134</v>
      </c>
      <c r="N465" s="6" t="s">
        <v>31</v>
      </c>
      <c r="O465" s="6" t="s">
        <v>2134</v>
      </c>
      <c r="P465" s="6" t="s">
        <v>26</v>
      </c>
      <c r="Q465" s="12">
        <v>-439103.50854903477</v>
      </c>
      <c r="R465" s="12" t="str">
        <f t="shared" si="7"/>
        <v>亏损店</v>
      </c>
      <c r="S465" s="12">
        <v>457</v>
      </c>
      <c r="T465" s="12">
        <v>3869614</v>
      </c>
      <c r="U465" s="12">
        <v>281445</v>
      </c>
      <c r="V465" s="10"/>
      <c r="W465" s="10"/>
      <c r="X465" s="10"/>
    </row>
    <row r="466" spans="1:24" s="5" customFormat="1">
      <c r="A466" s="6">
        <v>465</v>
      </c>
      <c r="B466" s="6" t="s">
        <v>2122</v>
      </c>
      <c r="C466" s="6" t="s">
        <v>2167</v>
      </c>
      <c r="D466" s="7" t="s">
        <v>2168</v>
      </c>
      <c r="E466" s="6" t="s">
        <v>2832</v>
      </c>
      <c r="F466" s="6" t="s">
        <v>2813</v>
      </c>
      <c r="G466" s="6" t="s">
        <v>2795</v>
      </c>
      <c r="H466" s="6" t="s">
        <v>2169</v>
      </c>
      <c r="I466" s="6" t="s">
        <v>52</v>
      </c>
      <c r="J466" s="6">
        <v>94</v>
      </c>
      <c r="K466" s="6" t="s">
        <v>2170</v>
      </c>
      <c r="L466" s="6" t="s">
        <v>2122</v>
      </c>
      <c r="M466" s="6" t="s">
        <v>2134</v>
      </c>
      <c r="N466" s="6" t="s">
        <v>31</v>
      </c>
      <c r="O466" s="6" t="s">
        <v>2134</v>
      </c>
      <c r="P466" s="6" t="s">
        <v>26</v>
      </c>
      <c r="Q466" s="12">
        <v>132663.79425962627</v>
      </c>
      <c r="R466" s="12" t="str">
        <f t="shared" si="7"/>
        <v>盈利店</v>
      </c>
      <c r="S466" s="12">
        <v>904</v>
      </c>
      <c r="T466" s="12">
        <v>6208357.0499999998</v>
      </c>
      <c r="U466" s="12">
        <v>656961.65</v>
      </c>
      <c r="V466" s="10" t="s">
        <v>477</v>
      </c>
      <c r="W466" s="10"/>
      <c r="X466" s="10" t="s">
        <v>2171</v>
      </c>
    </row>
    <row r="467" spans="1:24" s="5" customFormat="1">
      <c r="A467" s="6">
        <v>466</v>
      </c>
      <c r="B467" s="6" t="s">
        <v>2122</v>
      </c>
      <c r="C467" s="6" t="s">
        <v>2172</v>
      </c>
      <c r="D467" s="6" t="s">
        <v>2173</v>
      </c>
      <c r="E467" s="6" t="s">
        <v>2848</v>
      </c>
      <c r="F467" s="6" t="s">
        <v>2810</v>
      </c>
      <c r="G467" s="6" t="s">
        <v>2795</v>
      </c>
      <c r="H467" s="6" t="s">
        <v>2174</v>
      </c>
      <c r="I467" s="6" t="s">
        <v>425</v>
      </c>
      <c r="J467" s="6">
        <v>208.71</v>
      </c>
      <c r="K467" s="6" t="s">
        <v>2175</v>
      </c>
      <c r="L467" s="6" t="s">
        <v>2122</v>
      </c>
      <c r="M467" s="6" t="s">
        <v>2176</v>
      </c>
      <c r="N467" s="6" t="s">
        <v>25</v>
      </c>
      <c r="O467" s="6" t="s">
        <v>2176</v>
      </c>
      <c r="P467" s="6" t="s">
        <v>566</v>
      </c>
      <c r="Q467" s="12">
        <v>-249742.67111299999</v>
      </c>
      <c r="R467" s="12" t="str">
        <f t="shared" si="7"/>
        <v>亏损店</v>
      </c>
      <c r="S467" s="12">
        <v>407</v>
      </c>
      <c r="T467" s="12">
        <v>1254889.1000000001</v>
      </c>
      <c r="U467" s="12">
        <v>108298.98</v>
      </c>
      <c r="V467" s="10" t="s">
        <v>38</v>
      </c>
      <c r="W467" s="10">
        <v>2021.9</v>
      </c>
      <c r="X467" s="10"/>
    </row>
    <row r="468" spans="1:24" s="5" customFormat="1">
      <c r="A468" s="6">
        <v>467</v>
      </c>
      <c r="B468" s="6" t="s">
        <v>2597</v>
      </c>
      <c r="C468" s="6" t="s">
        <v>2598</v>
      </c>
      <c r="D468" s="6" t="s">
        <v>2602</v>
      </c>
      <c r="E468" s="6" t="s">
        <v>2832</v>
      </c>
      <c r="F468" s="6" t="s">
        <v>2811</v>
      </c>
      <c r="G468" s="6" t="s">
        <v>2795</v>
      </c>
      <c r="H468" s="6" t="s">
        <v>2603</v>
      </c>
      <c r="I468" s="6" t="s">
        <v>52</v>
      </c>
      <c r="J468" s="6">
        <v>139.5</v>
      </c>
      <c r="K468" s="6" t="s">
        <v>2604</v>
      </c>
      <c r="L468" s="6" t="s">
        <v>496</v>
      </c>
      <c r="M468" s="6" t="s">
        <v>546</v>
      </c>
      <c r="N468" s="6" t="s">
        <v>31</v>
      </c>
      <c r="O468" s="6" t="s">
        <v>546</v>
      </c>
      <c r="P468" s="6" t="s">
        <v>183</v>
      </c>
      <c r="Q468" s="12">
        <v>101233.76030634835</v>
      </c>
      <c r="R468" s="12" t="str">
        <f t="shared" si="7"/>
        <v>盈利店</v>
      </c>
      <c r="S468" s="12">
        <v>1564</v>
      </c>
      <c r="T468" s="12">
        <v>7989206.5999999996</v>
      </c>
      <c r="U468" s="12">
        <v>957669.44</v>
      </c>
      <c r="V468" s="10"/>
      <c r="W468" s="10"/>
      <c r="X468" s="10"/>
    </row>
    <row r="469" spans="1:24" s="5" customFormat="1">
      <c r="A469" s="6">
        <v>468</v>
      </c>
      <c r="B469" s="6" t="s">
        <v>2597</v>
      </c>
      <c r="C469" s="6" t="s">
        <v>2598</v>
      </c>
      <c r="D469" s="6" t="s">
        <v>2613</v>
      </c>
      <c r="E469" s="6" t="s">
        <v>2844</v>
      </c>
      <c r="F469" s="6" t="s">
        <v>2811</v>
      </c>
      <c r="G469" s="6" t="s">
        <v>2795</v>
      </c>
      <c r="H469" s="6" t="s">
        <v>2614</v>
      </c>
      <c r="I469" s="6" t="s">
        <v>52</v>
      </c>
      <c r="J469" s="6">
        <v>404</v>
      </c>
      <c r="K469" s="6" t="s">
        <v>2615</v>
      </c>
      <c r="L469" s="6" t="s">
        <v>496</v>
      </c>
      <c r="M469" s="6" t="s">
        <v>546</v>
      </c>
      <c r="N469" s="6" t="s">
        <v>31</v>
      </c>
      <c r="O469" s="6" t="s">
        <v>546</v>
      </c>
      <c r="P469" s="6" t="s">
        <v>183</v>
      </c>
      <c r="Q469" s="12">
        <v>24030.6890145912</v>
      </c>
      <c r="R469" s="12" t="str">
        <f t="shared" si="7"/>
        <v>盈利店</v>
      </c>
      <c r="S469" s="12">
        <v>1777</v>
      </c>
      <c r="T469" s="12">
        <v>11414730.93</v>
      </c>
      <c r="U469" s="12">
        <v>1265341.67</v>
      </c>
      <c r="V469" s="10"/>
      <c r="W469" s="10"/>
      <c r="X469" s="10"/>
    </row>
    <row r="470" spans="1:24" s="5" customFormat="1">
      <c r="A470" s="6">
        <v>469</v>
      </c>
      <c r="B470" s="6" t="s">
        <v>2597</v>
      </c>
      <c r="C470" s="6" t="s">
        <v>2598</v>
      </c>
      <c r="D470" s="6" t="s">
        <v>2733</v>
      </c>
      <c r="E470" s="6" t="s">
        <v>2844</v>
      </c>
      <c r="F470" s="6" t="s">
        <v>2812</v>
      </c>
      <c r="G470" s="6" t="s">
        <v>2795</v>
      </c>
      <c r="H470" s="6" t="s">
        <v>2734</v>
      </c>
      <c r="I470" s="6" t="s">
        <v>52</v>
      </c>
      <c r="J470" s="6">
        <v>83</v>
      </c>
      <c r="K470" s="6" t="s">
        <v>2735</v>
      </c>
      <c r="L470" s="6" t="s">
        <v>496</v>
      </c>
      <c r="M470" s="6" t="s">
        <v>546</v>
      </c>
      <c r="N470" s="6" t="s">
        <v>31</v>
      </c>
      <c r="O470" s="6" t="s">
        <v>546</v>
      </c>
      <c r="P470" s="6" t="s">
        <v>183</v>
      </c>
      <c r="Q470" s="12">
        <v>-85955.031465736567</v>
      </c>
      <c r="R470" s="12" t="str">
        <f t="shared" si="7"/>
        <v>亏损店</v>
      </c>
      <c r="S470" s="12">
        <v>103</v>
      </c>
      <c r="T470" s="12">
        <v>874408.2</v>
      </c>
      <c r="U470" s="12">
        <v>82481.2</v>
      </c>
      <c r="V470" s="10" t="s">
        <v>38</v>
      </c>
      <c r="W470" s="10"/>
      <c r="X470" s="10" t="s">
        <v>2736</v>
      </c>
    </row>
    <row r="471" spans="1:24" s="8" customFormat="1">
      <c r="A471" s="6">
        <v>470</v>
      </c>
      <c r="B471" s="6" t="s">
        <v>2597</v>
      </c>
      <c r="C471" s="6" t="s">
        <v>2737</v>
      </c>
      <c r="D471" s="6" t="s">
        <v>2745</v>
      </c>
      <c r="E471" s="6" t="s">
        <v>2844</v>
      </c>
      <c r="F471" s="6" t="e">
        <v>#N/A</v>
      </c>
      <c r="G471" s="6" t="s">
        <v>2795</v>
      </c>
      <c r="H471" s="6" t="s">
        <v>2746</v>
      </c>
      <c r="I471" s="6" t="s">
        <v>52</v>
      </c>
      <c r="J471" s="6">
        <v>117</v>
      </c>
      <c r="K471" s="6" t="s">
        <v>2747</v>
      </c>
      <c r="L471" s="6" t="s">
        <v>496</v>
      </c>
      <c r="M471" s="6" t="s">
        <v>546</v>
      </c>
      <c r="N471" s="6" t="s">
        <v>31</v>
      </c>
      <c r="O471" s="6" t="s">
        <v>546</v>
      </c>
      <c r="P471" s="6" t="s">
        <v>183</v>
      </c>
      <c r="Q471" s="12" t="s">
        <v>286</v>
      </c>
      <c r="R471" s="12" t="str">
        <f t="shared" si="7"/>
        <v>盈利店</v>
      </c>
      <c r="S471" s="12">
        <v>10</v>
      </c>
      <c r="T471" s="12">
        <v>53202</v>
      </c>
      <c r="U471" s="12">
        <v>3102</v>
      </c>
      <c r="V471" s="10" t="s">
        <v>38</v>
      </c>
      <c r="W471" s="10">
        <v>2021.12</v>
      </c>
      <c r="X471" s="10"/>
    </row>
    <row r="472" spans="1:24" s="8" customFormat="1">
      <c r="A472" s="6">
        <v>471</v>
      </c>
      <c r="B472" s="6" t="s">
        <v>2597</v>
      </c>
      <c r="C472" s="6" t="s">
        <v>2737</v>
      </c>
      <c r="D472" s="6" t="s">
        <v>2738</v>
      </c>
      <c r="E472" s="6" t="s">
        <v>2844</v>
      </c>
      <c r="F472" s="6" t="s">
        <v>2812</v>
      </c>
      <c r="G472" s="6" t="s">
        <v>2795</v>
      </c>
      <c r="H472" s="6" t="s">
        <v>2739</v>
      </c>
      <c r="I472" s="6" t="s">
        <v>52</v>
      </c>
      <c r="J472" s="6">
        <v>84</v>
      </c>
      <c r="K472" s="6" t="s">
        <v>2740</v>
      </c>
      <c r="L472" s="6" t="s">
        <v>496</v>
      </c>
      <c r="M472" s="6" t="s">
        <v>546</v>
      </c>
      <c r="N472" s="6" t="s">
        <v>31</v>
      </c>
      <c r="O472" s="6" t="s">
        <v>546</v>
      </c>
      <c r="P472" s="6" t="s">
        <v>183</v>
      </c>
      <c r="Q472" s="12">
        <v>-1293.7800000000002</v>
      </c>
      <c r="R472" s="12" t="str">
        <f t="shared" si="7"/>
        <v>亏损店</v>
      </c>
      <c r="S472" s="12">
        <v>24</v>
      </c>
      <c r="T472" s="12">
        <v>179380</v>
      </c>
      <c r="U472" s="12">
        <v>12329.52</v>
      </c>
      <c r="V472" s="10" t="s">
        <v>38</v>
      </c>
      <c r="W472" s="10"/>
      <c r="X472" s="10"/>
    </row>
    <row r="473" spans="1:24" s="5" customFormat="1">
      <c r="A473" s="6">
        <v>472</v>
      </c>
      <c r="B473" s="6" t="s">
        <v>661</v>
      </c>
      <c r="C473" s="6" t="s">
        <v>662</v>
      </c>
      <c r="D473" s="6" t="s">
        <v>663</v>
      </c>
      <c r="E473" s="6" t="s">
        <v>482</v>
      </c>
      <c r="F473" s="6" t="s">
        <v>2812</v>
      </c>
      <c r="G473" s="6" t="s">
        <v>2797</v>
      </c>
      <c r="H473" s="6" t="s">
        <v>664</v>
      </c>
      <c r="I473" s="6" t="s">
        <v>52</v>
      </c>
      <c r="J473" s="6">
        <v>50</v>
      </c>
      <c r="K473" s="6" t="s">
        <v>665</v>
      </c>
      <c r="L473" s="6" t="s">
        <v>661</v>
      </c>
      <c r="M473" s="6" t="s">
        <v>666</v>
      </c>
      <c r="N473" s="6" t="s">
        <v>31</v>
      </c>
      <c r="O473" s="6" t="s">
        <v>666</v>
      </c>
      <c r="P473" s="6" t="s">
        <v>359</v>
      </c>
      <c r="Q473" s="12">
        <v>-7951.2793004554787</v>
      </c>
      <c r="R473" s="12" t="str">
        <f t="shared" si="7"/>
        <v>亏损店</v>
      </c>
      <c r="S473" s="12">
        <v>293</v>
      </c>
      <c r="T473" s="12">
        <v>1008307</v>
      </c>
      <c r="U473" s="12">
        <v>123578</v>
      </c>
      <c r="V473" s="10"/>
      <c r="W473" s="10"/>
      <c r="X473" s="10"/>
    </row>
    <row r="474" spans="1:24" s="5" customFormat="1">
      <c r="A474" s="6">
        <v>473</v>
      </c>
      <c r="B474" s="6" t="s">
        <v>695</v>
      </c>
      <c r="C474" s="6" t="s">
        <v>696</v>
      </c>
      <c r="D474" s="6" t="s">
        <v>697</v>
      </c>
      <c r="E474" s="6" t="s">
        <v>482</v>
      </c>
      <c r="F474" s="6" t="s">
        <v>2812</v>
      </c>
      <c r="G474" s="6" t="s">
        <v>2797</v>
      </c>
      <c r="H474" s="6" t="s">
        <v>698</v>
      </c>
      <c r="I474" s="6" t="s">
        <v>22</v>
      </c>
      <c r="J474" s="6">
        <v>15</v>
      </c>
      <c r="K474" s="6" t="s">
        <v>699</v>
      </c>
      <c r="L474" s="6" t="s">
        <v>695</v>
      </c>
      <c r="M474" s="6" t="s">
        <v>700</v>
      </c>
      <c r="N474" s="6" t="s">
        <v>31</v>
      </c>
      <c r="O474" s="6" t="s">
        <v>700</v>
      </c>
      <c r="P474" s="6" t="s">
        <v>359</v>
      </c>
      <c r="Q474" s="12">
        <v>-42570.870000000119</v>
      </c>
      <c r="R474" s="12" t="str">
        <f t="shared" si="7"/>
        <v>亏损店</v>
      </c>
      <c r="S474" s="12">
        <v>971</v>
      </c>
      <c r="T474" s="12">
        <v>2512926.7999999998</v>
      </c>
      <c r="U474" s="12">
        <v>242024</v>
      </c>
      <c r="V474" s="10"/>
      <c r="W474" s="10"/>
      <c r="X474" s="10"/>
    </row>
    <row r="475" spans="1:24" s="5" customFormat="1">
      <c r="A475" s="6">
        <v>474</v>
      </c>
      <c r="B475" s="6" t="s">
        <v>695</v>
      </c>
      <c r="C475" s="6" t="s">
        <v>696</v>
      </c>
      <c r="D475" s="6" t="s">
        <v>701</v>
      </c>
      <c r="E475" s="6" t="s">
        <v>482</v>
      </c>
      <c r="F475" s="6" t="s">
        <v>2812</v>
      </c>
      <c r="G475" s="6" t="s">
        <v>2797</v>
      </c>
      <c r="H475" s="6" t="s">
        <v>702</v>
      </c>
      <c r="I475" s="6" t="s">
        <v>22</v>
      </c>
      <c r="J475" s="6">
        <v>17</v>
      </c>
      <c r="K475" s="6" t="s">
        <v>703</v>
      </c>
      <c r="L475" s="6" t="s">
        <v>695</v>
      </c>
      <c r="M475" s="6" t="s">
        <v>700</v>
      </c>
      <c r="N475" s="6" t="s">
        <v>31</v>
      </c>
      <c r="O475" s="6" t="s">
        <v>700</v>
      </c>
      <c r="P475" s="6" t="s">
        <v>359</v>
      </c>
      <c r="Q475" s="12">
        <v>-93352.46</v>
      </c>
      <c r="R475" s="12" t="str">
        <f t="shared" si="7"/>
        <v>亏损店</v>
      </c>
      <c r="S475" s="12">
        <v>1005</v>
      </c>
      <c r="T475" s="12">
        <v>2533690</v>
      </c>
      <c r="U475" s="12">
        <v>242428.2</v>
      </c>
      <c r="V475" s="10"/>
      <c r="W475" s="10"/>
      <c r="X475" s="10" t="s">
        <v>704</v>
      </c>
    </row>
    <row r="476" spans="1:24" s="5" customFormat="1">
      <c r="A476" s="6">
        <v>475</v>
      </c>
      <c r="B476" s="6" t="s">
        <v>695</v>
      </c>
      <c r="C476" s="6" t="s">
        <v>696</v>
      </c>
      <c r="D476" s="6" t="s">
        <v>705</v>
      </c>
      <c r="E476" s="6" t="s">
        <v>482</v>
      </c>
      <c r="F476" s="6" t="s">
        <v>2812</v>
      </c>
      <c r="G476" s="6" t="s">
        <v>2797</v>
      </c>
      <c r="H476" s="6" t="s">
        <v>706</v>
      </c>
      <c r="I476" s="6" t="s">
        <v>22</v>
      </c>
      <c r="J476" s="6">
        <v>35</v>
      </c>
      <c r="K476" s="6" t="s">
        <v>707</v>
      </c>
      <c r="L476" s="6" t="s">
        <v>695</v>
      </c>
      <c r="M476" s="6" t="s">
        <v>700</v>
      </c>
      <c r="N476" s="6" t="s">
        <v>31</v>
      </c>
      <c r="O476" s="6" t="s">
        <v>700</v>
      </c>
      <c r="P476" s="6" t="s">
        <v>359</v>
      </c>
      <c r="Q476" s="12">
        <v>-103865.26999999987</v>
      </c>
      <c r="R476" s="12" t="str">
        <f t="shared" si="7"/>
        <v>亏损店</v>
      </c>
      <c r="S476" s="12">
        <v>864</v>
      </c>
      <c r="T476" s="12">
        <v>2407432</v>
      </c>
      <c r="U476" s="12">
        <v>235335.4</v>
      </c>
      <c r="V476" s="10"/>
      <c r="W476" s="10"/>
      <c r="X476" s="10"/>
    </row>
    <row r="477" spans="1:24" s="5" customFormat="1">
      <c r="A477" s="6">
        <v>476</v>
      </c>
      <c r="B477" s="6" t="s">
        <v>695</v>
      </c>
      <c r="C477" s="6" t="s">
        <v>696</v>
      </c>
      <c r="D477" s="6" t="s">
        <v>708</v>
      </c>
      <c r="E477" s="6" t="s">
        <v>482</v>
      </c>
      <c r="F477" s="6" t="s">
        <v>2812</v>
      </c>
      <c r="G477" s="6" t="s">
        <v>2797</v>
      </c>
      <c r="H477" s="6" t="s">
        <v>709</v>
      </c>
      <c r="I477" s="6" t="s">
        <v>22</v>
      </c>
      <c r="J477" s="6">
        <v>47</v>
      </c>
      <c r="K477" s="6" t="s">
        <v>710</v>
      </c>
      <c r="L477" s="6" t="s">
        <v>695</v>
      </c>
      <c r="M477" s="6" t="s">
        <v>700</v>
      </c>
      <c r="N477" s="6" t="s">
        <v>31</v>
      </c>
      <c r="O477" s="6" t="s">
        <v>700</v>
      </c>
      <c r="P477" s="6" t="s">
        <v>359</v>
      </c>
      <c r="Q477" s="12">
        <v>-100175.96000000009</v>
      </c>
      <c r="R477" s="12" t="str">
        <f t="shared" si="7"/>
        <v>亏损店</v>
      </c>
      <c r="S477" s="12">
        <v>741</v>
      </c>
      <c r="T477" s="12">
        <v>1895685.8</v>
      </c>
      <c r="U477" s="12">
        <v>164730.5</v>
      </c>
      <c r="V477" s="10"/>
      <c r="W477" s="10"/>
      <c r="X477" s="10"/>
    </row>
    <row r="478" spans="1:24" s="5" customFormat="1">
      <c r="A478" s="6">
        <v>477</v>
      </c>
      <c r="B478" s="6" t="s">
        <v>695</v>
      </c>
      <c r="C478" s="6" t="s">
        <v>696</v>
      </c>
      <c r="D478" s="6" t="s">
        <v>720</v>
      </c>
      <c r="E478" s="6" t="s">
        <v>482</v>
      </c>
      <c r="F478" s="6" t="s">
        <v>2812</v>
      </c>
      <c r="G478" s="6" t="s">
        <v>2797</v>
      </c>
      <c r="H478" s="6" t="s">
        <v>721</v>
      </c>
      <c r="I478" s="6" t="s">
        <v>22</v>
      </c>
      <c r="J478" s="6">
        <v>53</v>
      </c>
      <c r="K478" s="6" t="s">
        <v>722</v>
      </c>
      <c r="L478" s="6" t="s">
        <v>695</v>
      </c>
      <c r="M478" s="6" t="s">
        <v>700</v>
      </c>
      <c r="N478" s="6" t="s">
        <v>31</v>
      </c>
      <c r="O478" s="6" t="s">
        <v>700</v>
      </c>
      <c r="P478" s="6" t="s">
        <v>359</v>
      </c>
      <c r="Q478" s="12">
        <v>-51829.259999999878</v>
      </c>
      <c r="R478" s="12" t="str">
        <f t="shared" si="7"/>
        <v>亏损店</v>
      </c>
      <c r="S478" s="12">
        <v>506</v>
      </c>
      <c r="T478" s="12">
        <v>1446799</v>
      </c>
      <c r="U478" s="12">
        <v>110757</v>
      </c>
      <c r="V478" s="10" t="s">
        <v>289</v>
      </c>
      <c r="W478" s="10">
        <v>2021.6</v>
      </c>
      <c r="X478" s="10"/>
    </row>
    <row r="479" spans="1:24" s="5" customFormat="1">
      <c r="A479" s="6">
        <v>478</v>
      </c>
      <c r="B479" s="6" t="s">
        <v>695</v>
      </c>
      <c r="C479" s="6" t="s">
        <v>729</v>
      </c>
      <c r="D479" s="6" t="s">
        <v>771</v>
      </c>
      <c r="E479" s="6" t="s">
        <v>482</v>
      </c>
      <c r="F479" s="6" t="s">
        <v>2810</v>
      </c>
      <c r="G479" s="6" t="s">
        <v>2797</v>
      </c>
      <c r="H479" s="6" t="s">
        <v>772</v>
      </c>
      <c r="I479" s="6" t="s">
        <v>52</v>
      </c>
      <c r="J479" s="6">
        <v>43</v>
      </c>
      <c r="K479" s="6" t="s">
        <v>773</v>
      </c>
      <c r="L479" s="6" t="s">
        <v>695</v>
      </c>
      <c r="M479" s="6" t="s">
        <v>761</v>
      </c>
      <c r="N479" s="6" t="s">
        <v>25</v>
      </c>
      <c r="O479" s="6" t="s">
        <v>761</v>
      </c>
      <c r="P479" s="6" t="s">
        <v>56</v>
      </c>
      <c r="Q479" s="12">
        <v>-8167.1500000000688</v>
      </c>
      <c r="R479" s="12" t="str">
        <f t="shared" si="7"/>
        <v>亏损店</v>
      </c>
      <c r="S479" s="12">
        <v>720</v>
      </c>
      <c r="T479" s="12">
        <v>2548997.81</v>
      </c>
      <c r="U479" s="12">
        <v>381832.41</v>
      </c>
      <c r="V479" s="10"/>
      <c r="W479" s="10"/>
      <c r="X479" s="10"/>
    </row>
    <row r="480" spans="1:24" s="5" customFormat="1">
      <c r="A480" s="6">
        <v>479</v>
      </c>
      <c r="B480" s="6" t="s">
        <v>1318</v>
      </c>
      <c r="C480" s="6" t="s">
        <v>1334</v>
      </c>
      <c r="D480" s="6" t="s">
        <v>1348</v>
      </c>
      <c r="E480" s="6" t="s">
        <v>482</v>
      </c>
      <c r="F480" s="6" t="s">
        <v>2812</v>
      </c>
      <c r="G480" s="6" t="s">
        <v>2797</v>
      </c>
      <c r="H480" s="6" t="s">
        <v>1349</v>
      </c>
      <c r="I480" s="6" t="s">
        <v>22</v>
      </c>
      <c r="J480" s="6">
        <v>40</v>
      </c>
      <c r="K480" s="6" t="s">
        <v>1350</v>
      </c>
      <c r="L480" s="6" t="s">
        <v>1318</v>
      </c>
      <c r="M480" s="6" t="s">
        <v>1323</v>
      </c>
      <c r="N480" s="6" t="s">
        <v>31</v>
      </c>
      <c r="O480" s="6" t="s">
        <v>1323</v>
      </c>
      <c r="P480" s="6" t="s">
        <v>26</v>
      </c>
      <c r="Q480" s="12">
        <v>-84623.171504212587</v>
      </c>
      <c r="R480" s="12" t="str">
        <f t="shared" si="7"/>
        <v>亏损店</v>
      </c>
      <c r="S480" s="12">
        <v>327</v>
      </c>
      <c r="T480" s="12">
        <v>1126770.1000000001</v>
      </c>
      <c r="U480" s="12">
        <v>102841.59</v>
      </c>
      <c r="V480" s="10"/>
      <c r="W480" s="10"/>
      <c r="X480" s="10"/>
    </row>
    <row r="481" spans="1:24" s="5" customFormat="1">
      <c r="A481" s="6">
        <v>480</v>
      </c>
      <c r="B481" s="6" t="s">
        <v>1426</v>
      </c>
      <c r="C481" s="6" t="s">
        <v>1427</v>
      </c>
      <c r="D481" s="6" t="s">
        <v>1442</v>
      </c>
      <c r="E481" s="6" t="s">
        <v>482</v>
      </c>
      <c r="F481" s="6" t="s">
        <v>2812</v>
      </c>
      <c r="G481" s="6" t="s">
        <v>2797</v>
      </c>
      <c r="H481" s="6" t="s">
        <v>1443</v>
      </c>
      <c r="I481" s="6" t="s">
        <v>22</v>
      </c>
      <c r="J481" s="6">
        <v>10</v>
      </c>
      <c r="K481" s="6" t="s">
        <v>1444</v>
      </c>
      <c r="L481" s="6" t="s">
        <v>1426</v>
      </c>
      <c r="M481" s="6" t="s">
        <v>1431</v>
      </c>
      <c r="N481" s="6" t="s">
        <v>31</v>
      </c>
      <c r="O481" s="6" t="s">
        <v>1431</v>
      </c>
      <c r="P481" s="6" t="s">
        <v>26</v>
      </c>
      <c r="Q481" s="12">
        <v>20326.307964887241</v>
      </c>
      <c r="R481" s="12" t="str">
        <f t="shared" si="7"/>
        <v>盈利店</v>
      </c>
      <c r="S481" s="12">
        <v>890</v>
      </c>
      <c r="T481" s="12">
        <v>1811594.8</v>
      </c>
      <c r="U481" s="12">
        <v>125477.56</v>
      </c>
      <c r="V481" s="10"/>
      <c r="W481" s="10"/>
      <c r="X481" s="10"/>
    </row>
    <row r="482" spans="1:24" s="5" customFormat="1">
      <c r="A482" s="6">
        <v>481</v>
      </c>
      <c r="B482" s="6" t="s">
        <v>17</v>
      </c>
      <c r="C482" s="6" t="s">
        <v>49</v>
      </c>
      <c r="D482" s="6" t="s">
        <v>61</v>
      </c>
      <c r="E482" s="6" t="s">
        <v>2798</v>
      </c>
      <c r="F482" s="6" t="s">
        <v>2812</v>
      </c>
      <c r="G482" s="6" t="s">
        <v>2796</v>
      </c>
      <c r="H482" s="6" t="s">
        <v>62</v>
      </c>
      <c r="I482" s="6" t="s">
        <v>52</v>
      </c>
      <c r="J482" s="6">
        <v>100</v>
      </c>
      <c r="K482" s="6" t="s">
        <v>63</v>
      </c>
      <c r="L482" s="6" t="s">
        <v>17</v>
      </c>
      <c r="M482" s="6" t="s">
        <v>54</v>
      </c>
      <c r="N482" s="6" t="s">
        <v>37</v>
      </c>
      <c r="O482" s="6" t="s">
        <v>55</v>
      </c>
      <c r="P482" s="6" t="s">
        <v>56</v>
      </c>
      <c r="Q482" s="12">
        <v>-111514.29999999999</v>
      </c>
      <c r="R482" s="12" t="str">
        <f t="shared" si="7"/>
        <v>亏损店</v>
      </c>
      <c r="S482" s="12">
        <v>461</v>
      </c>
      <c r="T482" s="12">
        <v>1073755</v>
      </c>
      <c r="U482" s="12">
        <v>242337</v>
      </c>
      <c r="V482" s="10"/>
      <c r="W482" s="10"/>
      <c r="X482" s="10"/>
    </row>
    <row r="483" spans="1:24" s="5" customFormat="1">
      <c r="A483" s="6">
        <v>482</v>
      </c>
      <c r="B483" s="6" t="s">
        <v>17</v>
      </c>
      <c r="C483" s="6" t="s">
        <v>49</v>
      </c>
      <c r="D483" s="6" t="s">
        <v>88</v>
      </c>
      <c r="E483" s="6" t="s">
        <v>2798</v>
      </c>
      <c r="F483" s="6" t="s">
        <v>2811</v>
      </c>
      <c r="G483" s="6" t="s">
        <v>2796</v>
      </c>
      <c r="H483" s="6" t="s">
        <v>89</v>
      </c>
      <c r="I483" s="6" t="s">
        <v>52</v>
      </c>
      <c r="J483" s="6">
        <v>220</v>
      </c>
      <c r="K483" s="6" t="s">
        <v>90</v>
      </c>
      <c r="L483" s="6" t="s">
        <v>17</v>
      </c>
      <c r="M483" s="6" t="s">
        <v>70</v>
      </c>
      <c r="N483" s="6" t="s">
        <v>25</v>
      </c>
      <c r="O483" s="6" t="s">
        <v>70</v>
      </c>
      <c r="P483" s="6" t="s">
        <v>56</v>
      </c>
      <c r="Q483" s="12">
        <v>313405.62</v>
      </c>
      <c r="R483" s="12" t="str">
        <f t="shared" si="7"/>
        <v>盈利店</v>
      </c>
      <c r="S483" s="12">
        <v>1570</v>
      </c>
      <c r="T483" s="12">
        <v>3858877.96</v>
      </c>
      <c r="U483" s="12">
        <v>1152914.95</v>
      </c>
      <c r="V483" s="10"/>
      <c r="W483" s="10"/>
      <c r="X483" s="10"/>
    </row>
    <row r="484" spans="1:24" s="5" customFormat="1">
      <c r="A484" s="6">
        <v>483</v>
      </c>
      <c r="B484" s="6" t="s">
        <v>17</v>
      </c>
      <c r="C484" s="6" t="s">
        <v>49</v>
      </c>
      <c r="D484" s="6" t="s">
        <v>91</v>
      </c>
      <c r="E484" s="6" t="s">
        <v>2798</v>
      </c>
      <c r="F484" s="6" t="s">
        <v>2812</v>
      </c>
      <c r="G484" s="6" t="s">
        <v>2796</v>
      </c>
      <c r="H484" s="6" t="s">
        <v>92</v>
      </c>
      <c r="I484" s="6" t="s">
        <v>52</v>
      </c>
      <c r="J484" s="6">
        <v>150</v>
      </c>
      <c r="K484" s="6" t="s">
        <v>93</v>
      </c>
      <c r="L484" s="6" t="s">
        <v>17</v>
      </c>
      <c r="M484" s="6" t="s">
        <v>60</v>
      </c>
      <c r="N484" s="6" t="s">
        <v>37</v>
      </c>
      <c r="O484" s="6" t="s">
        <v>55</v>
      </c>
      <c r="P484" s="6" t="s">
        <v>56</v>
      </c>
      <c r="Q484" s="12">
        <v>-51774.169999999969</v>
      </c>
      <c r="R484" s="12" t="str">
        <f t="shared" si="7"/>
        <v>亏损店</v>
      </c>
      <c r="S484" s="12">
        <v>572</v>
      </c>
      <c r="T484" s="12">
        <v>1622516</v>
      </c>
      <c r="U484" s="12">
        <v>311105.3</v>
      </c>
      <c r="V484" s="10"/>
      <c r="W484" s="10"/>
      <c r="X484" s="10"/>
    </row>
    <row r="485" spans="1:24" s="5" customFormat="1">
      <c r="A485" s="6">
        <v>484</v>
      </c>
      <c r="B485" s="6" t="s">
        <v>17</v>
      </c>
      <c r="C485" s="6" t="s">
        <v>49</v>
      </c>
      <c r="D485" s="6" t="s">
        <v>94</v>
      </c>
      <c r="E485" s="6" t="s">
        <v>2798</v>
      </c>
      <c r="F485" s="6" t="s">
        <v>2812</v>
      </c>
      <c r="G485" s="6" t="s">
        <v>2796</v>
      </c>
      <c r="H485" s="6" t="s">
        <v>95</v>
      </c>
      <c r="I485" s="6" t="s">
        <v>52</v>
      </c>
      <c r="J485" s="6">
        <v>20</v>
      </c>
      <c r="K485" s="6" t="s">
        <v>96</v>
      </c>
      <c r="L485" s="6" t="s">
        <v>17</v>
      </c>
      <c r="M485" s="6" t="s">
        <v>97</v>
      </c>
      <c r="N485" s="6" t="s">
        <v>37</v>
      </c>
      <c r="O485" s="6" t="s">
        <v>55</v>
      </c>
      <c r="P485" s="6" t="s">
        <v>56</v>
      </c>
      <c r="Q485" s="12">
        <v>53466.579999999994</v>
      </c>
      <c r="R485" s="12" t="str">
        <f t="shared" si="7"/>
        <v>盈利店</v>
      </c>
      <c r="S485" s="12">
        <v>389</v>
      </c>
      <c r="T485" s="12">
        <v>1105902.2</v>
      </c>
      <c r="U485" s="12">
        <v>241255.7</v>
      </c>
      <c r="V485" s="10"/>
      <c r="W485" s="10"/>
      <c r="X485" s="10"/>
    </row>
    <row r="486" spans="1:24" s="5" customFormat="1">
      <c r="A486" s="6">
        <v>485</v>
      </c>
      <c r="B486" s="6" t="s">
        <v>17</v>
      </c>
      <c r="C486" s="6" t="s">
        <v>49</v>
      </c>
      <c r="D486" s="6" t="s">
        <v>98</v>
      </c>
      <c r="E486" s="6" t="s">
        <v>2802</v>
      </c>
      <c r="F486" s="6" t="s">
        <v>2811</v>
      </c>
      <c r="G486" s="6" t="s">
        <v>2796</v>
      </c>
      <c r="H486" s="6" t="s">
        <v>99</v>
      </c>
      <c r="I486" s="6" t="s">
        <v>52</v>
      </c>
      <c r="J486" s="6">
        <v>80</v>
      </c>
      <c r="K486" s="6" t="s">
        <v>100</v>
      </c>
      <c r="L486" s="6" t="s">
        <v>17</v>
      </c>
      <c r="M486" s="6" t="s">
        <v>60</v>
      </c>
      <c r="N486" s="6" t="s">
        <v>37</v>
      </c>
      <c r="O486" s="6" t="s">
        <v>55</v>
      </c>
      <c r="P486" s="6" t="s">
        <v>56</v>
      </c>
      <c r="Q486" s="12">
        <v>421008.99616352213</v>
      </c>
      <c r="R486" s="12" t="str">
        <f t="shared" si="7"/>
        <v>盈利店</v>
      </c>
      <c r="S486" s="12">
        <v>721</v>
      </c>
      <c r="T486" s="12">
        <v>2528469.56</v>
      </c>
      <c r="U486" s="12">
        <v>804170.86</v>
      </c>
      <c r="V486" s="10"/>
      <c r="W486" s="10"/>
      <c r="X486" s="10"/>
    </row>
    <row r="487" spans="1:24" s="5" customFormat="1">
      <c r="A487" s="6">
        <v>486</v>
      </c>
      <c r="B487" s="6" t="s">
        <v>17</v>
      </c>
      <c r="C487" s="6" t="s">
        <v>49</v>
      </c>
      <c r="D487" s="6" t="s">
        <v>101</v>
      </c>
      <c r="E487" s="6" t="s">
        <v>2798</v>
      </c>
      <c r="F487" s="6" t="s">
        <v>2811</v>
      </c>
      <c r="G487" s="6" t="s">
        <v>2796</v>
      </c>
      <c r="H487" s="6" t="s">
        <v>102</v>
      </c>
      <c r="I487" s="6" t="s">
        <v>52</v>
      </c>
      <c r="J487" s="6">
        <v>300</v>
      </c>
      <c r="K487" s="6" t="s">
        <v>103</v>
      </c>
      <c r="L487" s="6" t="s">
        <v>17</v>
      </c>
      <c r="M487" s="6" t="s">
        <v>55</v>
      </c>
      <c r="N487" s="6" t="s">
        <v>25</v>
      </c>
      <c r="O487" s="6" t="s">
        <v>55</v>
      </c>
      <c r="P487" s="6" t="s">
        <v>56</v>
      </c>
      <c r="Q487" s="12">
        <v>536552.08000000007</v>
      </c>
      <c r="R487" s="12" t="str">
        <f t="shared" si="7"/>
        <v>盈利店</v>
      </c>
      <c r="S487" s="12">
        <v>2408</v>
      </c>
      <c r="T487" s="12">
        <v>6417713.1699999999</v>
      </c>
      <c r="U487" s="12">
        <v>1225322.3500000001</v>
      </c>
      <c r="V487" s="10"/>
      <c r="W487" s="10"/>
      <c r="X487" s="10"/>
    </row>
    <row r="488" spans="1:24" s="8" customFormat="1">
      <c r="A488" s="6">
        <v>487</v>
      </c>
      <c r="B488" s="6" t="s">
        <v>17</v>
      </c>
      <c r="C488" s="6" t="s">
        <v>49</v>
      </c>
      <c r="D488" s="6" t="s">
        <v>112</v>
      </c>
      <c r="E488" s="6" t="s">
        <v>2799</v>
      </c>
      <c r="F488" s="6" t="s">
        <v>2813</v>
      </c>
      <c r="G488" s="6" t="s">
        <v>2796</v>
      </c>
      <c r="H488" s="6" t="s">
        <v>113</v>
      </c>
      <c r="I488" s="6" t="s">
        <v>52</v>
      </c>
      <c r="J488" s="6">
        <v>300</v>
      </c>
      <c r="K488" s="6" t="s">
        <v>114</v>
      </c>
      <c r="L488" s="6" t="s">
        <v>17</v>
      </c>
      <c r="M488" s="6" t="s">
        <v>77</v>
      </c>
      <c r="N488" s="6" t="s">
        <v>25</v>
      </c>
      <c r="O488" s="6" t="s">
        <v>77</v>
      </c>
      <c r="P488" s="6" t="s">
        <v>48</v>
      </c>
      <c r="Q488" s="12">
        <v>443377.43999999994</v>
      </c>
      <c r="R488" s="12" t="str">
        <f t="shared" si="7"/>
        <v>盈利店</v>
      </c>
      <c r="S488" s="12">
        <v>1467</v>
      </c>
      <c r="T488" s="12">
        <v>4122085.04</v>
      </c>
      <c r="U488" s="12">
        <v>1762072.72</v>
      </c>
      <c r="V488" s="10"/>
      <c r="W488" s="10"/>
      <c r="X488" s="10"/>
    </row>
    <row r="489" spans="1:24" s="8" customFormat="1">
      <c r="A489" s="6">
        <v>488</v>
      </c>
      <c r="B489" s="6" t="s">
        <v>17</v>
      </c>
      <c r="C489" s="6" t="s">
        <v>49</v>
      </c>
      <c r="D489" s="6" t="s">
        <v>119</v>
      </c>
      <c r="E489" s="6" t="s">
        <v>2802</v>
      </c>
      <c r="F489" s="6" t="s">
        <v>2810</v>
      </c>
      <c r="G489" s="6" t="s">
        <v>2796</v>
      </c>
      <c r="H489" s="6" t="s">
        <v>120</v>
      </c>
      <c r="I489" s="6" t="s">
        <v>52</v>
      </c>
      <c r="J489" s="6">
        <v>50</v>
      </c>
      <c r="K489" s="6" t="s">
        <v>121</v>
      </c>
      <c r="L489" s="6" t="s">
        <v>17</v>
      </c>
      <c r="M489" s="6" t="s">
        <v>84</v>
      </c>
      <c r="N489" s="6" t="s">
        <v>37</v>
      </c>
      <c r="O489" s="6" t="s">
        <v>55</v>
      </c>
      <c r="P489" s="6" t="s">
        <v>56</v>
      </c>
      <c r="Q489" s="12">
        <v>123335.21000000004</v>
      </c>
      <c r="R489" s="12" t="str">
        <f t="shared" si="7"/>
        <v>盈利店</v>
      </c>
      <c r="S489" s="12">
        <v>837</v>
      </c>
      <c r="T489" s="12">
        <v>1980283.33</v>
      </c>
      <c r="U489" s="12">
        <v>472377.33</v>
      </c>
      <c r="V489" s="10"/>
      <c r="W489" s="10"/>
      <c r="X489" s="10"/>
    </row>
    <row r="490" spans="1:24" s="8" customFormat="1">
      <c r="A490" s="6">
        <v>489</v>
      </c>
      <c r="B490" s="6" t="s">
        <v>17</v>
      </c>
      <c r="C490" s="6" t="s">
        <v>49</v>
      </c>
      <c r="D490" s="6" t="s">
        <v>128</v>
      </c>
      <c r="E490" s="6" t="s">
        <v>2799</v>
      </c>
      <c r="F490" s="6" t="s">
        <v>2811</v>
      </c>
      <c r="G490" s="6" t="s">
        <v>2796</v>
      </c>
      <c r="H490" s="6" t="s">
        <v>129</v>
      </c>
      <c r="I490" s="6" t="s">
        <v>52</v>
      </c>
      <c r="J490" s="6">
        <v>200</v>
      </c>
      <c r="K490" s="6" t="s">
        <v>130</v>
      </c>
      <c r="L490" s="6" t="s">
        <v>17</v>
      </c>
      <c r="M490" s="6" t="s">
        <v>36</v>
      </c>
      <c r="N490" s="6" t="s">
        <v>37</v>
      </c>
      <c r="O490" s="6" t="s">
        <v>24</v>
      </c>
      <c r="P490" s="6" t="s">
        <v>26</v>
      </c>
      <c r="Q490" s="12">
        <v>207877.49999999983</v>
      </c>
      <c r="R490" s="12" t="str">
        <f t="shared" si="7"/>
        <v>盈利店</v>
      </c>
      <c r="S490" s="12">
        <v>2409</v>
      </c>
      <c r="T490" s="12">
        <v>7051842.5300000003</v>
      </c>
      <c r="U490" s="12">
        <v>1780419.42</v>
      </c>
      <c r="V490" s="10"/>
      <c r="W490" s="10"/>
      <c r="X490" s="10"/>
    </row>
    <row r="491" spans="1:24" s="5" customFormat="1">
      <c r="A491" s="6">
        <v>490</v>
      </c>
      <c r="B491" s="6" t="s">
        <v>17</v>
      </c>
      <c r="C491" s="6" t="s">
        <v>49</v>
      </c>
      <c r="D491" s="6" t="s">
        <v>131</v>
      </c>
      <c r="E491" s="6" t="s">
        <v>2799</v>
      </c>
      <c r="F491" s="6" t="s">
        <v>2810</v>
      </c>
      <c r="G491" s="6" t="s">
        <v>2796</v>
      </c>
      <c r="H491" s="6" t="s">
        <v>132</v>
      </c>
      <c r="I491" s="6" t="s">
        <v>52</v>
      </c>
      <c r="J491" s="6">
        <v>30</v>
      </c>
      <c r="K491" s="6" t="s">
        <v>133</v>
      </c>
      <c r="L491" s="6" t="s">
        <v>17</v>
      </c>
      <c r="M491" s="6" t="s">
        <v>77</v>
      </c>
      <c r="N491" s="6" t="s">
        <v>25</v>
      </c>
      <c r="O491" s="6" t="s">
        <v>77</v>
      </c>
      <c r="P491" s="6" t="s">
        <v>48</v>
      </c>
      <c r="Q491" s="12">
        <v>-873.12000000002081</v>
      </c>
      <c r="R491" s="12" t="str">
        <f t="shared" si="7"/>
        <v>亏损店</v>
      </c>
      <c r="S491" s="12">
        <v>1341</v>
      </c>
      <c r="T491" s="12">
        <v>3653448.31</v>
      </c>
      <c r="U491" s="12">
        <v>384352.71</v>
      </c>
      <c r="V491" s="10"/>
      <c r="W491" s="10"/>
      <c r="X491" s="10"/>
    </row>
    <row r="492" spans="1:24" s="5" customFormat="1">
      <c r="A492" s="6">
        <v>491</v>
      </c>
      <c r="B492" s="6" t="s">
        <v>17</v>
      </c>
      <c r="C492" s="6" t="s">
        <v>49</v>
      </c>
      <c r="D492" s="6" t="s">
        <v>140</v>
      </c>
      <c r="E492" s="6" t="s">
        <v>2799</v>
      </c>
      <c r="F492" s="6" t="s">
        <v>2810</v>
      </c>
      <c r="G492" s="6" t="s">
        <v>2796</v>
      </c>
      <c r="H492" s="6" t="s">
        <v>141</v>
      </c>
      <c r="I492" s="6" t="s">
        <v>52</v>
      </c>
      <c r="J492" s="6">
        <v>380</v>
      </c>
      <c r="K492" s="6" t="s">
        <v>142</v>
      </c>
      <c r="L492" s="6" t="s">
        <v>17</v>
      </c>
      <c r="M492" s="6" t="s">
        <v>77</v>
      </c>
      <c r="N492" s="6" t="s">
        <v>25</v>
      </c>
      <c r="O492" s="6" t="s">
        <v>77</v>
      </c>
      <c r="P492" s="6" t="s">
        <v>48</v>
      </c>
      <c r="Q492" s="12">
        <v>31663.800000000032</v>
      </c>
      <c r="R492" s="12" t="str">
        <f t="shared" si="7"/>
        <v>盈利店</v>
      </c>
      <c r="S492" s="12">
        <v>1757</v>
      </c>
      <c r="T492" s="12">
        <v>5598268.7999999998</v>
      </c>
      <c r="U492" s="12">
        <v>867050.2</v>
      </c>
      <c r="V492" s="10"/>
      <c r="W492" s="10"/>
      <c r="X492" s="10"/>
    </row>
    <row r="493" spans="1:24" s="5" customFormat="1">
      <c r="A493" s="6">
        <v>492</v>
      </c>
      <c r="B493" s="6" t="s">
        <v>17</v>
      </c>
      <c r="C493" s="6" t="s">
        <v>49</v>
      </c>
      <c r="D493" s="6" t="s">
        <v>149</v>
      </c>
      <c r="E493" s="6" t="s">
        <v>2798</v>
      </c>
      <c r="F493" s="6" t="s">
        <v>2812</v>
      </c>
      <c r="G493" s="6" t="s">
        <v>2796</v>
      </c>
      <c r="H493" s="6" t="s">
        <v>150</v>
      </c>
      <c r="I493" s="6" t="s">
        <v>52</v>
      </c>
      <c r="J493" s="6">
        <v>200</v>
      </c>
      <c r="K493" s="6" t="s">
        <v>151</v>
      </c>
      <c r="L493" s="6" t="s">
        <v>17</v>
      </c>
      <c r="M493" s="6" t="s">
        <v>84</v>
      </c>
      <c r="N493" s="6" t="s">
        <v>37</v>
      </c>
      <c r="O493" s="6" t="s">
        <v>55</v>
      </c>
      <c r="P493" s="6" t="s">
        <v>56</v>
      </c>
      <c r="Q493" s="12">
        <v>300821.24</v>
      </c>
      <c r="R493" s="12" t="str">
        <f t="shared" si="7"/>
        <v>盈利店</v>
      </c>
      <c r="S493" s="12">
        <v>1573</v>
      </c>
      <c r="T493" s="12">
        <v>2985417</v>
      </c>
      <c r="U493" s="12">
        <v>358434.49</v>
      </c>
      <c r="V493" s="10"/>
      <c r="W493" s="10"/>
      <c r="X493" s="10"/>
    </row>
    <row r="494" spans="1:24" s="5" customFormat="1">
      <c r="A494" s="6">
        <v>493</v>
      </c>
      <c r="B494" s="6" t="s">
        <v>175</v>
      </c>
      <c r="C494" s="6" t="s">
        <v>378</v>
      </c>
      <c r="D494" s="6" t="s">
        <v>379</v>
      </c>
      <c r="E494" s="6" t="s">
        <v>2801</v>
      </c>
      <c r="F494" s="6" t="s">
        <v>2811</v>
      </c>
      <c r="G494" s="6" t="s">
        <v>2796</v>
      </c>
      <c r="H494" s="6" t="s">
        <v>380</v>
      </c>
      <c r="I494" s="6" t="s">
        <v>22</v>
      </c>
      <c r="J494" s="6">
        <v>169</v>
      </c>
      <c r="K494" s="6" t="s">
        <v>381</v>
      </c>
      <c r="L494" s="6" t="s">
        <v>175</v>
      </c>
      <c r="M494" s="6" t="s">
        <v>202</v>
      </c>
      <c r="N494" s="6" t="s">
        <v>181</v>
      </c>
      <c r="O494" s="6" t="s">
        <v>182</v>
      </c>
      <c r="P494" s="6" t="s">
        <v>183</v>
      </c>
      <c r="Q494" s="12">
        <v>597343.51016198017</v>
      </c>
      <c r="R494" s="12" t="str">
        <f t="shared" si="7"/>
        <v>盈利店</v>
      </c>
      <c r="S494" s="12">
        <v>1803</v>
      </c>
      <c r="T494" s="12">
        <v>5951213.71</v>
      </c>
      <c r="U494" s="12">
        <v>1283484.53</v>
      </c>
      <c r="V494" s="10"/>
      <c r="W494" s="17"/>
      <c r="X494" s="10"/>
    </row>
    <row r="495" spans="1:24" s="5" customFormat="1">
      <c r="A495" s="6">
        <v>494</v>
      </c>
      <c r="B495" s="6" t="s">
        <v>175</v>
      </c>
      <c r="C495" s="6" t="s">
        <v>378</v>
      </c>
      <c r="D495" s="6" t="s">
        <v>382</v>
      </c>
      <c r="E495" s="6" t="s">
        <v>2801</v>
      </c>
      <c r="F495" s="6" t="s">
        <v>2810</v>
      </c>
      <c r="G495" s="6" t="s">
        <v>2796</v>
      </c>
      <c r="H495" s="6" t="s">
        <v>383</v>
      </c>
      <c r="I495" s="6" t="s">
        <v>22</v>
      </c>
      <c r="J495" s="6">
        <v>35</v>
      </c>
      <c r="K495" s="6" t="s">
        <v>384</v>
      </c>
      <c r="L495" s="6" t="s">
        <v>175</v>
      </c>
      <c r="M495" s="6" t="s">
        <v>202</v>
      </c>
      <c r="N495" s="6" t="s">
        <v>181</v>
      </c>
      <c r="O495" s="6" t="s">
        <v>182</v>
      </c>
      <c r="P495" s="6" t="s">
        <v>183</v>
      </c>
      <c r="Q495" s="12">
        <v>305822.62200242851</v>
      </c>
      <c r="R495" s="12" t="str">
        <f t="shared" si="7"/>
        <v>盈利店</v>
      </c>
      <c r="S495" s="12">
        <v>1221</v>
      </c>
      <c r="T495" s="12">
        <v>3999231.5</v>
      </c>
      <c r="U495" s="12">
        <v>829721.61</v>
      </c>
      <c r="V495" s="10"/>
      <c r="W495" s="17"/>
      <c r="X495" s="10"/>
    </row>
    <row r="496" spans="1:24" s="5" customFormat="1">
      <c r="A496" s="6">
        <v>495</v>
      </c>
      <c r="B496" s="6" t="s">
        <v>439</v>
      </c>
      <c r="C496" s="6" t="s">
        <v>458</v>
      </c>
      <c r="D496" s="6" t="s">
        <v>459</v>
      </c>
      <c r="E496" s="6" t="s">
        <v>2802</v>
      </c>
      <c r="F496" s="6" t="s">
        <v>2811</v>
      </c>
      <c r="G496" s="6" t="s">
        <v>2796</v>
      </c>
      <c r="H496" s="6" t="s">
        <v>460</v>
      </c>
      <c r="I496" s="6" t="s">
        <v>22</v>
      </c>
      <c r="J496" s="6">
        <v>828</v>
      </c>
      <c r="K496" s="6" t="s">
        <v>461</v>
      </c>
      <c r="L496" s="6" t="s">
        <v>439</v>
      </c>
      <c r="M496" s="6" t="s">
        <v>454</v>
      </c>
      <c r="N496" s="6" t="s">
        <v>31</v>
      </c>
      <c r="O496" s="6" t="s">
        <v>454</v>
      </c>
      <c r="P496" s="6" t="s">
        <v>359</v>
      </c>
      <c r="Q496" s="12">
        <v>-399413.60857747472</v>
      </c>
      <c r="R496" s="12" t="str">
        <f t="shared" si="7"/>
        <v>亏损店</v>
      </c>
      <c r="S496" s="12">
        <v>2180</v>
      </c>
      <c r="T496" s="12">
        <v>8904382.1600000001</v>
      </c>
      <c r="U496" s="12">
        <v>1311581.99</v>
      </c>
      <c r="V496" s="10"/>
      <c r="W496" s="10"/>
      <c r="X496" s="10"/>
    </row>
    <row r="497" spans="1:24" s="5" customFormat="1">
      <c r="A497" s="6">
        <v>496</v>
      </c>
      <c r="B497" s="6" t="s">
        <v>439</v>
      </c>
      <c r="C497" s="6" t="s">
        <v>458</v>
      </c>
      <c r="D497" s="6" t="s">
        <v>462</v>
      </c>
      <c r="E497" s="6" t="s">
        <v>2802</v>
      </c>
      <c r="F497" s="6" t="s">
        <v>2811</v>
      </c>
      <c r="G497" s="6" t="s">
        <v>2796</v>
      </c>
      <c r="H497" s="6" t="s">
        <v>463</v>
      </c>
      <c r="I497" s="6" t="s">
        <v>22</v>
      </c>
      <c r="J497" s="6">
        <v>400</v>
      </c>
      <c r="K497" s="6" t="s">
        <v>464</v>
      </c>
      <c r="L497" s="6" t="s">
        <v>439</v>
      </c>
      <c r="M497" s="6" t="s">
        <v>454</v>
      </c>
      <c r="N497" s="6" t="s">
        <v>31</v>
      </c>
      <c r="O497" s="6" t="s">
        <v>454</v>
      </c>
      <c r="P497" s="6" t="s">
        <v>359</v>
      </c>
      <c r="Q497" s="12">
        <v>275236.55112331186</v>
      </c>
      <c r="R497" s="12" t="str">
        <f t="shared" si="7"/>
        <v>盈利店</v>
      </c>
      <c r="S497" s="12">
        <v>1169</v>
      </c>
      <c r="T497" s="12">
        <v>4647563.33</v>
      </c>
      <c r="U497" s="12">
        <v>855858.43</v>
      </c>
      <c r="V497" s="10"/>
      <c r="W497" s="10"/>
      <c r="X497" s="10"/>
    </row>
    <row r="498" spans="1:24" s="5" customFormat="1">
      <c r="A498" s="6">
        <v>497</v>
      </c>
      <c r="B498" s="6" t="s">
        <v>439</v>
      </c>
      <c r="C498" s="6" t="s">
        <v>458</v>
      </c>
      <c r="D498" s="6" t="s">
        <v>465</v>
      </c>
      <c r="E498" s="6" t="s">
        <v>2802</v>
      </c>
      <c r="F498" s="6" t="s">
        <v>2810</v>
      </c>
      <c r="G498" s="6" t="s">
        <v>2796</v>
      </c>
      <c r="H498" s="6" t="s">
        <v>466</v>
      </c>
      <c r="I498" s="6" t="s">
        <v>22</v>
      </c>
      <c r="J498" s="6">
        <v>450</v>
      </c>
      <c r="K498" s="6" t="s">
        <v>467</v>
      </c>
      <c r="L498" s="6" t="s">
        <v>439</v>
      </c>
      <c r="M498" s="6" t="s">
        <v>454</v>
      </c>
      <c r="N498" s="6" t="s">
        <v>31</v>
      </c>
      <c r="O498" s="6" t="s">
        <v>454</v>
      </c>
      <c r="P498" s="6" t="s">
        <v>359</v>
      </c>
      <c r="Q498" s="12">
        <v>266497.55821209383</v>
      </c>
      <c r="R498" s="12" t="str">
        <f t="shared" si="7"/>
        <v>盈利店</v>
      </c>
      <c r="S498" s="12">
        <v>1307</v>
      </c>
      <c r="T498" s="12">
        <v>4412832.33</v>
      </c>
      <c r="U498" s="12">
        <v>769552.54</v>
      </c>
      <c r="V498" s="10"/>
      <c r="W498" s="10"/>
      <c r="X498" s="10"/>
    </row>
    <row r="499" spans="1:24" s="5" customFormat="1">
      <c r="A499" s="6">
        <v>498</v>
      </c>
      <c r="B499" s="6" t="s">
        <v>439</v>
      </c>
      <c r="C499" s="6" t="s">
        <v>440</v>
      </c>
      <c r="D499" s="6" t="s">
        <v>441</v>
      </c>
      <c r="E499" s="6" t="s">
        <v>2802</v>
      </c>
      <c r="F499" s="6" t="s">
        <v>2810</v>
      </c>
      <c r="G499" s="6" t="s">
        <v>2796</v>
      </c>
      <c r="H499" s="6" t="s">
        <v>442</v>
      </c>
      <c r="I499" s="6" t="s">
        <v>52</v>
      </c>
      <c r="J499" s="6">
        <v>280</v>
      </c>
      <c r="K499" s="6" t="s">
        <v>443</v>
      </c>
      <c r="L499" s="6" t="s">
        <v>439</v>
      </c>
      <c r="M499" s="6" t="s">
        <v>444</v>
      </c>
      <c r="N499" s="6" t="s">
        <v>37</v>
      </c>
      <c r="O499" s="6" t="s">
        <v>445</v>
      </c>
      <c r="P499" s="6" t="s">
        <v>359</v>
      </c>
      <c r="Q499" s="12">
        <v>36723.19408967621</v>
      </c>
      <c r="R499" s="12" t="str">
        <f t="shared" si="7"/>
        <v>盈利店</v>
      </c>
      <c r="S499" s="12">
        <v>550</v>
      </c>
      <c r="T499" s="12">
        <v>1496978</v>
      </c>
      <c r="U499" s="12">
        <v>415585.49</v>
      </c>
      <c r="V499" s="10"/>
      <c r="W499" s="10"/>
      <c r="X499" s="10"/>
    </row>
    <row r="500" spans="1:24" s="5" customFormat="1">
      <c r="A500" s="6">
        <v>499</v>
      </c>
      <c r="B500" s="6" t="s">
        <v>439</v>
      </c>
      <c r="C500" s="6" t="s">
        <v>440</v>
      </c>
      <c r="D500" s="6" t="s">
        <v>446</v>
      </c>
      <c r="E500" s="6" t="s">
        <v>2802</v>
      </c>
      <c r="F500" s="6" t="s">
        <v>2812</v>
      </c>
      <c r="G500" s="6" t="s">
        <v>2796</v>
      </c>
      <c r="H500" s="6" t="s">
        <v>447</v>
      </c>
      <c r="I500" s="6" t="s">
        <v>52</v>
      </c>
      <c r="J500" s="6">
        <v>60</v>
      </c>
      <c r="K500" s="6" t="s">
        <v>448</v>
      </c>
      <c r="L500" s="6" t="s">
        <v>439</v>
      </c>
      <c r="M500" s="6" t="s">
        <v>449</v>
      </c>
      <c r="N500" s="6" t="s">
        <v>37</v>
      </c>
      <c r="O500" s="6" t="s">
        <v>445</v>
      </c>
      <c r="P500" s="6" t="s">
        <v>359</v>
      </c>
      <c r="Q500" s="12">
        <v>-9859.8790401176593</v>
      </c>
      <c r="R500" s="12" t="str">
        <f t="shared" si="7"/>
        <v>亏损店</v>
      </c>
      <c r="S500" s="12">
        <v>228</v>
      </c>
      <c r="T500" s="12">
        <v>690515</v>
      </c>
      <c r="U500" s="12">
        <v>19805</v>
      </c>
      <c r="V500" s="10"/>
      <c r="W500" s="10"/>
      <c r="X500" s="10" t="s">
        <v>450</v>
      </c>
    </row>
    <row r="501" spans="1:24" s="5" customFormat="1">
      <c r="A501" s="6">
        <v>500</v>
      </c>
      <c r="B501" s="6" t="s">
        <v>471</v>
      </c>
      <c r="C501" s="6" t="s">
        <v>472</v>
      </c>
      <c r="D501" s="6" t="s">
        <v>473</v>
      </c>
      <c r="E501" s="6" t="s">
        <v>2798</v>
      </c>
      <c r="F501" s="6" t="s">
        <v>2812</v>
      </c>
      <c r="G501" s="6" t="s">
        <v>2796</v>
      </c>
      <c r="H501" s="6" t="s">
        <v>474</v>
      </c>
      <c r="I501" s="6" t="s">
        <v>22</v>
      </c>
      <c r="J501" s="6">
        <v>298</v>
      </c>
      <c r="K501" s="6" t="s">
        <v>475</v>
      </c>
      <c r="L501" s="6" t="s">
        <v>471</v>
      </c>
      <c r="M501" s="6" t="s">
        <v>476</v>
      </c>
      <c r="N501" s="6" t="s">
        <v>31</v>
      </c>
      <c r="O501" s="6" t="s">
        <v>476</v>
      </c>
      <c r="P501" s="6" t="s">
        <v>359</v>
      </c>
      <c r="Q501" s="12">
        <v>15600</v>
      </c>
      <c r="R501" s="12" t="str">
        <f t="shared" si="7"/>
        <v>盈利店</v>
      </c>
      <c r="S501" s="12" t="s">
        <v>2809</v>
      </c>
      <c r="T501" s="12" t="s">
        <v>2809</v>
      </c>
      <c r="U501" s="12" t="s">
        <v>2809</v>
      </c>
      <c r="V501" s="10" t="s">
        <v>477</v>
      </c>
      <c r="W501" s="10"/>
      <c r="X501" s="10" t="s">
        <v>477</v>
      </c>
    </row>
    <row r="502" spans="1:24" s="5" customFormat="1">
      <c r="A502" s="6">
        <v>501</v>
      </c>
      <c r="B502" s="6" t="s">
        <v>471</v>
      </c>
      <c r="C502" s="6" t="s">
        <v>472</v>
      </c>
      <c r="D502" s="6" t="s">
        <v>478</v>
      </c>
      <c r="E502" s="6" t="s">
        <v>2798</v>
      </c>
      <c r="F502" s="6" t="s">
        <v>2812</v>
      </c>
      <c r="G502" s="6" t="s">
        <v>2796</v>
      </c>
      <c r="H502" s="6" t="s">
        <v>479</v>
      </c>
      <c r="I502" s="6" t="s">
        <v>22</v>
      </c>
      <c r="J502" s="6">
        <v>134</v>
      </c>
      <c r="K502" s="6" t="s">
        <v>480</v>
      </c>
      <c r="L502" s="6" t="s">
        <v>471</v>
      </c>
      <c r="M502" s="6" t="s">
        <v>476</v>
      </c>
      <c r="N502" s="6" t="s">
        <v>31</v>
      </c>
      <c r="O502" s="6" t="s">
        <v>476</v>
      </c>
      <c r="P502" s="6" t="s">
        <v>359</v>
      </c>
      <c r="Q502" s="12">
        <v>19500</v>
      </c>
      <c r="R502" s="12" t="str">
        <f t="shared" si="7"/>
        <v>盈利店</v>
      </c>
      <c r="S502" s="12" t="s">
        <v>2809</v>
      </c>
      <c r="T502" s="12" t="s">
        <v>2809</v>
      </c>
      <c r="U502" s="12" t="s">
        <v>2809</v>
      </c>
      <c r="V502" s="10" t="s">
        <v>477</v>
      </c>
      <c r="W502" s="10"/>
      <c r="X502" s="10" t="s">
        <v>477</v>
      </c>
    </row>
    <row r="503" spans="1:24" s="5" customFormat="1">
      <c r="A503" s="6">
        <v>502</v>
      </c>
      <c r="B503" s="6" t="s">
        <v>496</v>
      </c>
      <c r="C503" s="6" t="s">
        <v>529</v>
      </c>
      <c r="D503" s="6" t="s">
        <v>530</v>
      </c>
      <c r="E503" s="6" t="s">
        <v>2798</v>
      </c>
      <c r="F503" s="6" t="s">
        <v>2810</v>
      </c>
      <c r="G503" s="6" t="s">
        <v>2796</v>
      </c>
      <c r="H503" s="6" t="s">
        <v>531</v>
      </c>
      <c r="I503" s="6" t="s">
        <v>22</v>
      </c>
      <c r="J503" s="6">
        <v>600</v>
      </c>
      <c r="K503" s="6" t="s">
        <v>532</v>
      </c>
      <c r="L503" s="6" t="s">
        <v>496</v>
      </c>
      <c r="M503" s="6" t="s">
        <v>501</v>
      </c>
      <c r="N503" s="6" t="s">
        <v>25</v>
      </c>
      <c r="O503" s="6" t="s">
        <v>501</v>
      </c>
      <c r="P503" s="6" t="s">
        <v>26</v>
      </c>
      <c r="Q503" s="12">
        <v>136001.5733893365</v>
      </c>
      <c r="R503" s="12" t="str">
        <f t="shared" si="7"/>
        <v>盈利店</v>
      </c>
      <c r="S503" s="12">
        <v>2792</v>
      </c>
      <c r="T503" s="12">
        <v>8999564.25</v>
      </c>
      <c r="U503" s="12">
        <v>1117989.81</v>
      </c>
      <c r="V503" s="10"/>
      <c r="W503" s="10"/>
      <c r="X503" s="10"/>
    </row>
    <row r="504" spans="1:24" s="5" customFormat="1">
      <c r="A504" s="6">
        <v>503</v>
      </c>
      <c r="B504" s="6" t="s">
        <v>533</v>
      </c>
      <c r="C504" s="6" t="s">
        <v>534</v>
      </c>
      <c r="D504" s="6" t="s">
        <v>539</v>
      </c>
      <c r="E504" s="6" t="s">
        <v>2798</v>
      </c>
      <c r="F504" s="6" t="s">
        <v>2812</v>
      </c>
      <c r="G504" s="6" t="s">
        <v>2796</v>
      </c>
      <c r="H504" s="6" t="s">
        <v>540</v>
      </c>
      <c r="I504" s="6" t="s">
        <v>22</v>
      </c>
      <c r="J504" s="6">
        <v>120</v>
      </c>
      <c r="K504" s="6" t="s">
        <v>541</v>
      </c>
      <c r="L504" s="6" t="s">
        <v>496</v>
      </c>
      <c r="M504" s="6" t="s">
        <v>501</v>
      </c>
      <c r="N504" s="6" t="s">
        <v>25</v>
      </c>
      <c r="O504" s="6" t="s">
        <v>501</v>
      </c>
      <c r="P504" s="6" t="s">
        <v>26</v>
      </c>
      <c r="Q504" s="12">
        <v>-32560.913112195078</v>
      </c>
      <c r="R504" s="12" t="str">
        <f t="shared" si="7"/>
        <v>亏损店</v>
      </c>
      <c r="S504" s="12">
        <v>142</v>
      </c>
      <c r="T504" s="12">
        <v>648640.42000000004</v>
      </c>
      <c r="U504" s="12">
        <v>58705.42</v>
      </c>
      <c r="V504" s="10" t="s">
        <v>289</v>
      </c>
      <c r="W504" s="10">
        <v>2021.8</v>
      </c>
      <c r="X504" s="10"/>
    </row>
    <row r="505" spans="1:24" s="5" customFormat="1">
      <c r="A505" s="6">
        <v>504</v>
      </c>
      <c r="B505" s="6" t="s">
        <v>496</v>
      </c>
      <c r="C505" s="6" t="s">
        <v>510</v>
      </c>
      <c r="D505" s="6" t="s">
        <v>511</v>
      </c>
      <c r="E505" s="6" t="s">
        <v>2798</v>
      </c>
      <c r="F505" s="6" t="s">
        <v>2810</v>
      </c>
      <c r="G505" s="6" t="s">
        <v>2796</v>
      </c>
      <c r="H505" s="6" t="s">
        <v>512</v>
      </c>
      <c r="I505" s="6" t="s">
        <v>22</v>
      </c>
      <c r="J505" s="6">
        <v>800</v>
      </c>
      <c r="K505" s="6" t="s">
        <v>513</v>
      </c>
      <c r="L505" s="6" t="s">
        <v>496</v>
      </c>
      <c r="M505" s="6" t="s">
        <v>501</v>
      </c>
      <c r="N505" s="6" t="s">
        <v>25</v>
      </c>
      <c r="O505" s="6" t="s">
        <v>501</v>
      </c>
      <c r="P505" s="6" t="s">
        <v>26</v>
      </c>
      <c r="Q505" s="12">
        <v>42952.962774988409</v>
      </c>
      <c r="R505" s="12" t="str">
        <f t="shared" si="7"/>
        <v>盈利店</v>
      </c>
      <c r="S505" s="12">
        <v>1812</v>
      </c>
      <c r="T505" s="12">
        <v>5448635.5300000003</v>
      </c>
      <c r="U505" s="12">
        <v>871988.79</v>
      </c>
      <c r="V505" s="10"/>
      <c r="W505" s="10"/>
      <c r="X505" s="10"/>
    </row>
    <row r="506" spans="1:24" s="5" customFormat="1">
      <c r="A506" s="6">
        <v>505</v>
      </c>
      <c r="B506" s="6" t="s">
        <v>496</v>
      </c>
      <c r="C506" s="6" t="s">
        <v>510</v>
      </c>
      <c r="D506" s="6" t="s">
        <v>514</v>
      </c>
      <c r="E506" s="6" t="s">
        <v>2802</v>
      </c>
      <c r="F506" s="6" t="s">
        <v>2810</v>
      </c>
      <c r="G506" s="6" t="s">
        <v>2796</v>
      </c>
      <c r="H506" s="6" t="s">
        <v>515</v>
      </c>
      <c r="I506" s="6" t="s">
        <v>22</v>
      </c>
      <c r="J506" s="6">
        <v>150</v>
      </c>
      <c r="K506" s="6" t="s">
        <v>516</v>
      </c>
      <c r="L506" s="6" t="s">
        <v>496</v>
      </c>
      <c r="M506" s="6" t="s">
        <v>501</v>
      </c>
      <c r="N506" s="6" t="s">
        <v>25</v>
      </c>
      <c r="O506" s="6" t="s">
        <v>501</v>
      </c>
      <c r="P506" s="6" t="s">
        <v>26</v>
      </c>
      <c r="Q506" s="12">
        <v>1258.3423073667873</v>
      </c>
      <c r="R506" s="12" t="str">
        <f t="shared" si="7"/>
        <v>盈利店</v>
      </c>
      <c r="S506" s="12">
        <v>520</v>
      </c>
      <c r="T506" s="12">
        <v>1492234</v>
      </c>
      <c r="U506" s="12">
        <v>288070.76</v>
      </c>
      <c r="V506" s="10"/>
      <c r="W506" s="10"/>
      <c r="X506" s="10"/>
    </row>
    <row r="507" spans="1:24" s="5" customFormat="1">
      <c r="A507" s="6">
        <v>506</v>
      </c>
      <c r="B507" s="6" t="s">
        <v>496</v>
      </c>
      <c r="C507" s="6" t="s">
        <v>517</v>
      </c>
      <c r="D507" s="6" t="s">
        <v>518</v>
      </c>
      <c r="E507" s="6" t="s">
        <v>2798</v>
      </c>
      <c r="F507" s="6" t="s">
        <v>2812</v>
      </c>
      <c r="G507" s="6" t="s">
        <v>2796</v>
      </c>
      <c r="H507" s="6" t="s">
        <v>519</v>
      </c>
      <c r="I507" s="6" t="s">
        <v>22</v>
      </c>
      <c r="J507" s="6">
        <v>100</v>
      </c>
      <c r="K507" s="6" t="s">
        <v>520</v>
      </c>
      <c r="L507" s="6" t="s">
        <v>496</v>
      </c>
      <c r="M507" s="6" t="s">
        <v>521</v>
      </c>
      <c r="N507" s="6" t="s">
        <v>25</v>
      </c>
      <c r="O507" s="6" t="s">
        <v>521</v>
      </c>
      <c r="P507" s="6" t="s">
        <v>48</v>
      </c>
      <c r="Q507" s="12">
        <v>-17027.239116696102</v>
      </c>
      <c r="R507" s="12" t="str">
        <f t="shared" si="7"/>
        <v>亏损店</v>
      </c>
      <c r="S507" s="12">
        <v>87</v>
      </c>
      <c r="T507" s="12">
        <v>270186</v>
      </c>
      <c r="U507" s="12">
        <v>45034</v>
      </c>
      <c r="V507" s="10" t="s">
        <v>289</v>
      </c>
      <c r="W507" s="10"/>
      <c r="X507" s="10"/>
    </row>
    <row r="508" spans="1:24" s="5" customFormat="1">
      <c r="A508" s="6">
        <v>507</v>
      </c>
      <c r="B508" s="6" t="s">
        <v>496</v>
      </c>
      <c r="C508" s="6" t="s">
        <v>517</v>
      </c>
      <c r="D508" s="6" t="s">
        <v>522</v>
      </c>
      <c r="E508" s="6" t="s">
        <v>2798</v>
      </c>
      <c r="F508" s="6" t="s">
        <v>2812</v>
      </c>
      <c r="G508" s="6" t="s">
        <v>2796</v>
      </c>
      <c r="H508" s="6" t="s">
        <v>523</v>
      </c>
      <c r="I508" s="6" t="s">
        <v>22</v>
      </c>
      <c r="J508" s="6">
        <v>200</v>
      </c>
      <c r="K508" s="6" t="s">
        <v>524</v>
      </c>
      <c r="L508" s="6" t="s">
        <v>496</v>
      </c>
      <c r="M508" s="6" t="s">
        <v>521</v>
      </c>
      <c r="N508" s="6" t="s">
        <v>25</v>
      </c>
      <c r="O508" s="6" t="s">
        <v>521</v>
      </c>
      <c r="P508" s="6" t="s">
        <v>48</v>
      </c>
      <c r="Q508" s="12">
        <v>-29253.876027669801</v>
      </c>
      <c r="R508" s="12" t="str">
        <f t="shared" si="7"/>
        <v>亏损店</v>
      </c>
      <c r="S508" s="12">
        <v>84</v>
      </c>
      <c r="T508" s="12">
        <v>203353.8</v>
      </c>
      <c r="U508" s="12">
        <v>42777.8</v>
      </c>
      <c r="V508" s="10" t="s">
        <v>289</v>
      </c>
      <c r="W508" s="10"/>
      <c r="X508" s="10"/>
    </row>
    <row r="509" spans="1:24" s="5" customFormat="1">
      <c r="A509" s="6">
        <v>508</v>
      </c>
      <c r="B509" s="6" t="s">
        <v>496</v>
      </c>
      <c r="C509" s="6" t="s">
        <v>517</v>
      </c>
      <c r="D509" s="6" t="s">
        <v>525</v>
      </c>
      <c r="E509" s="6" t="s">
        <v>2798</v>
      </c>
      <c r="F509" s="6" t="s">
        <v>2812</v>
      </c>
      <c r="G509" s="6" t="s">
        <v>2796</v>
      </c>
      <c r="H509" s="6" t="s">
        <v>526</v>
      </c>
      <c r="I509" s="6" t="s">
        <v>22</v>
      </c>
      <c r="J509" s="6">
        <v>100</v>
      </c>
      <c r="K509" s="6" t="s">
        <v>527</v>
      </c>
      <c r="L509" s="6" t="s">
        <v>496</v>
      </c>
      <c r="M509" s="6" t="s">
        <v>528</v>
      </c>
      <c r="N509" s="6" t="s">
        <v>373</v>
      </c>
      <c r="O509" s="6" t="s">
        <v>521</v>
      </c>
      <c r="P509" s="6" t="s">
        <v>48</v>
      </c>
      <c r="Q509" s="12">
        <v>-16632.254565955998</v>
      </c>
      <c r="R509" s="12" t="str">
        <f t="shared" si="7"/>
        <v>亏损店</v>
      </c>
      <c r="S509" s="12">
        <v>25</v>
      </c>
      <c r="T509" s="12">
        <v>52533</v>
      </c>
      <c r="U509" s="12">
        <v>12547.5</v>
      </c>
      <c r="V509" s="10" t="s">
        <v>289</v>
      </c>
      <c r="W509" s="10"/>
      <c r="X509" s="10"/>
    </row>
    <row r="510" spans="1:24" s="5" customFormat="1">
      <c r="A510" s="6">
        <v>509</v>
      </c>
      <c r="B510" s="6" t="s">
        <v>496</v>
      </c>
      <c r="C510" s="6" t="s">
        <v>497</v>
      </c>
      <c r="D510" s="6" t="s">
        <v>506</v>
      </c>
      <c r="E510" s="6" t="s">
        <v>2798</v>
      </c>
      <c r="F510" s="6" t="s">
        <v>2812</v>
      </c>
      <c r="G510" s="6" t="s">
        <v>2796</v>
      </c>
      <c r="H510" s="6" t="s">
        <v>507</v>
      </c>
      <c r="I510" s="6" t="s">
        <v>52</v>
      </c>
      <c r="J510" s="6">
        <v>80</v>
      </c>
      <c r="K510" s="6" t="s">
        <v>508</v>
      </c>
      <c r="L510" s="6" t="s">
        <v>496</v>
      </c>
      <c r="M510" s="6" t="s">
        <v>509</v>
      </c>
      <c r="N510" s="6" t="s">
        <v>373</v>
      </c>
      <c r="O510" s="6" t="s">
        <v>501</v>
      </c>
      <c r="P510" s="6" t="s">
        <v>26</v>
      </c>
      <c r="Q510" s="12">
        <v>-103913.48000000003</v>
      </c>
      <c r="R510" s="12" t="str">
        <f t="shared" si="7"/>
        <v>亏损店</v>
      </c>
      <c r="S510" s="12">
        <v>170</v>
      </c>
      <c r="T510" s="12">
        <v>537298</v>
      </c>
      <c r="U510" s="12">
        <v>84194.5</v>
      </c>
      <c r="V510" s="10" t="s">
        <v>289</v>
      </c>
      <c r="W510" s="10">
        <v>2021.3</v>
      </c>
      <c r="X510" s="10"/>
    </row>
    <row r="511" spans="1:24" s="5" customFormat="1">
      <c r="A511" s="6">
        <v>510</v>
      </c>
      <c r="B511" s="6" t="s">
        <v>533</v>
      </c>
      <c r="C511" s="6" t="s">
        <v>542</v>
      </c>
      <c r="D511" s="6" t="s">
        <v>547</v>
      </c>
      <c r="E511" s="6" t="s">
        <v>2799</v>
      </c>
      <c r="F511" s="6" t="s">
        <v>2811</v>
      </c>
      <c r="G511" s="6" t="s">
        <v>2796</v>
      </c>
      <c r="H511" s="6" t="s">
        <v>548</v>
      </c>
      <c r="I511" s="6" t="s">
        <v>22</v>
      </c>
      <c r="J511" s="6">
        <v>168</v>
      </c>
      <c r="K511" s="6" t="s">
        <v>549</v>
      </c>
      <c r="L511" s="6" t="s">
        <v>496</v>
      </c>
      <c r="M511" s="6" t="s">
        <v>546</v>
      </c>
      <c r="N511" s="6" t="s">
        <v>31</v>
      </c>
      <c r="O511" s="6" t="s">
        <v>546</v>
      </c>
      <c r="P511" s="6" t="s">
        <v>183</v>
      </c>
      <c r="Q511" s="12">
        <v>-447119.6250912532</v>
      </c>
      <c r="R511" s="12" t="str">
        <f t="shared" si="7"/>
        <v>亏损店</v>
      </c>
      <c r="S511" s="12">
        <v>2101</v>
      </c>
      <c r="T511" s="12">
        <v>6857200.5999999996</v>
      </c>
      <c r="U511" s="12">
        <v>942523.2</v>
      </c>
      <c r="V511" s="10"/>
      <c r="W511" s="10"/>
      <c r="X511" s="10"/>
    </row>
    <row r="512" spans="1:24" s="5" customFormat="1">
      <c r="A512" s="6">
        <v>511</v>
      </c>
      <c r="B512" s="6" t="s">
        <v>496</v>
      </c>
      <c r="C512" s="6" t="s">
        <v>560</v>
      </c>
      <c r="D512" s="6" t="s">
        <v>561</v>
      </c>
      <c r="E512" s="6" t="s">
        <v>2799</v>
      </c>
      <c r="F512" s="6" t="s">
        <v>2812</v>
      </c>
      <c r="G512" s="6" t="s">
        <v>2796</v>
      </c>
      <c r="H512" s="6" t="s">
        <v>562</v>
      </c>
      <c r="I512" s="6" t="s">
        <v>22</v>
      </c>
      <c r="J512" s="6">
        <v>80</v>
      </c>
      <c r="K512" s="6" t="s">
        <v>563</v>
      </c>
      <c r="L512" s="6" t="s">
        <v>496</v>
      </c>
      <c r="M512" s="6" t="s">
        <v>564</v>
      </c>
      <c r="N512" s="6" t="s">
        <v>373</v>
      </c>
      <c r="O512" s="6" t="s">
        <v>565</v>
      </c>
      <c r="P512" s="6" t="s">
        <v>566</v>
      </c>
      <c r="Q512" s="12">
        <v>-21691.958368018568</v>
      </c>
      <c r="R512" s="12" t="str">
        <f t="shared" si="7"/>
        <v>亏损店</v>
      </c>
      <c r="S512" s="12">
        <v>265</v>
      </c>
      <c r="T512" s="12">
        <v>254876.85</v>
      </c>
      <c r="U512" s="12">
        <v>77188.210000000006</v>
      </c>
      <c r="V512" s="10"/>
      <c r="W512" s="10"/>
      <c r="X512" s="10"/>
    </row>
    <row r="513" spans="1:24" s="5" customFormat="1">
      <c r="A513" s="6">
        <v>512</v>
      </c>
      <c r="B513" s="6" t="s">
        <v>496</v>
      </c>
      <c r="C513" s="6" t="s">
        <v>560</v>
      </c>
      <c r="D513" s="6" t="s">
        <v>567</v>
      </c>
      <c r="E513" s="6" t="s">
        <v>2799</v>
      </c>
      <c r="F513" s="6" t="s">
        <v>2812</v>
      </c>
      <c r="G513" s="6" t="s">
        <v>2796</v>
      </c>
      <c r="H513" s="6" t="s">
        <v>568</v>
      </c>
      <c r="I513" s="6" t="s">
        <v>22</v>
      </c>
      <c r="J513" s="6">
        <v>20</v>
      </c>
      <c r="K513" s="6" t="s">
        <v>569</v>
      </c>
      <c r="L513" s="6" t="s">
        <v>496</v>
      </c>
      <c r="M513" s="6" t="s">
        <v>564</v>
      </c>
      <c r="N513" s="6" t="s">
        <v>373</v>
      </c>
      <c r="O513" s="6" t="s">
        <v>565</v>
      </c>
      <c r="P513" s="6" t="s">
        <v>566</v>
      </c>
      <c r="Q513" s="12">
        <v>-16550.335797774853</v>
      </c>
      <c r="R513" s="12" t="str">
        <f t="shared" si="7"/>
        <v>亏损店</v>
      </c>
      <c r="S513" s="12">
        <v>380</v>
      </c>
      <c r="T513" s="12">
        <v>385089.57</v>
      </c>
      <c r="U513" s="12">
        <v>93717.66</v>
      </c>
      <c r="V513" s="10"/>
      <c r="W513" s="10"/>
      <c r="X513" s="10"/>
    </row>
    <row r="514" spans="1:24" s="5" customFormat="1">
      <c r="A514" s="6">
        <v>513</v>
      </c>
      <c r="B514" s="6" t="s">
        <v>496</v>
      </c>
      <c r="C514" s="6" t="s">
        <v>560</v>
      </c>
      <c r="D514" s="6" t="s">
        <v>570</v>
      </c>
      <c r="E514" s="6" t="s">
        <v>2799</v>
      </c>
      <c r="F514" s="6" t="s">
        <v>2812</v>
      </c>
      <c r="G514" s="6" t="s">
        <v>2796</v>
      </c>
      <c r="H514" s="6" t="s">
        <v>571</v>
      </c>
      <c r="I514" s="6" t="s">
        <v>22</v>
      </c>
      <c r="J514" s="6">
        <v>55</v>
      </c>
      <c r="K514" s="6" t="s">
        <v>572</v>
      </c>
      <c r="L514" s="6" t="s">
        <v>496</v>
      </c>
      <c r="M514" s="6" t="s">
        <v>564</v>
      </c>
      <c r="N514" s="6" t="s">
        <v>373</v>
      </c>
      <c r="O514" s="6" t="s">
        <v>565</v>
      </c>
      <c r="P514" s="6" t="s">
        <v>566</v>
      </c>
      <c r="Q514" s="12">
        <v>-44205.235117284625</v>
      </c>
      <c r="R514" s="12" t="str">
        <f t="shared" ref="R514:R577" si="8">IF(Q514&lt;0,"亏损店","盈利店")</f>
        <v>亏损店</v>
      </c>
      <c r="S514" s="12">
        <v>304</v>
      </c>
      <c r="T514" s="12">
        <v>691591.61</v>
      </c>
      <c r="U514" s="12">
        <v>129076.75</v>
      </c>
      <c r="V514" s="10"/>
      <c r="W514" s="10"/>
      <c r="X514" s="10"/>
    </row>
    <row r="515" spans="1:24" s="5" customFormat="1">
      <c r="A515" s="6">
        <v>514</v>
      </c>
      <c r="B515" s="6" t="s">
        <v>496</v>
      </c>
      <c r="C515" s="6" t="s">
        <v>560</v>
      </c>
      <c r="D515" s="6" t="s">
        <v>573</v>
      </c>
      <c r="E515" s="6" t="s">
        <v>2799</v>
      </c>
      <c r="F515" s="6" t="s">
        <v>2812</v>
      </c>
      <c r="G515" s="6" t="s">
        <v>2796</v>
      </c>
      <c r="H515" s="6" t="s">
        <v>574</v>
      </c>
      <c r="I515" s="6" t="s">
        <v>22</v>
      </c>
      <c r="J515" s="6">
        <v>40</v>
      </c>
      <c r="K515" s="6" t="s">
        <v>575</v>
      </c>
      <c r="L515" s="6" t="s">
        <v>496</v>
      </c>
      <c r="M515" s="6" t="s">
        <v>564</v>
      </c>
      <c r="N515" s="6" t="s">
        <v>373</v>
      </c>
      <c r="O515" s="6" t="s">
        <v>565</v>
      </c>
      <c r="P515" s="6" t="s">
        <v>566</v>
      </c>
      <c r="Q515" s="12">
        <v>5467.2281795872696</v>
      </c>
      <c r="R515" s="12" t="str">
        <f t="shared" si="8"/>
        <v>盈利店</v>
      </c>
      <c r="S515" s="12">
        <v>495</v>
      </c>
      <c r="T515" s="12">
        <v>522119.73</v>
      </c>
      <c r="U515" s="12">
        <v>125566.42</v>
      </c>
      <c r="V515" s="10"/>
      <c r="W515" s="10"/>
      <c r="X515" s="10"/>
    </row>
    <row r="516" spans="1:24" s="5" customFormat="1">
      <c r="A516" s="6">
        <v>515</v>
      </c>
      <c r="B516" s="6" t="s">
        <v>496</v>
      </c>
      <c r="C516" s="6" t="s">
        <v>560</v>
      </c>
      <c r="D516" s="6" t="s">
        <v>576</v>
      </c>
      <c r="E516" s="6" t="s">
        <v>2799</v>
      </c>
      <c r="F516" s="6" t="s">
        <v>2812</v>
      </c>
      <c r="G516" s="6" t="s">
        <v>2796</v>
      </c>
      <c r="H516" s="6" t="s">
        <v>577</v>
      </c>
      <c r="I516" s="6" t="s">
        <v>22</v>
      </c>
      <c r="J516" s="6">
        <v>133</v>
      </c>
      <c r="K516" s="6" t="s">
        <v>578</v>
      </c>
      <c r="L516" s="6" t="s">
        <v>496</v>
      </c>
      <c r="M516" s="6" t="s">
        <v>564</v>
      </c>
      <c r="N516" s="6" t="s">
        <v>373</v>
      </c>
      <c r="O516" s="6" t="s">
        <v>565</v>
      </c>
      <c r="P516" s="6" t="s">
        <v>566</v>
      </c>
      <c r="Q516" s="12">
        <v>-10897.583188245841</v>
      </c>
      <c r="R516" s="12" t="str">
        <f t="shared" si="8"/>
        <v>亏损店</v>
      </c>
      <c r="S516" s="12">
        <v>231</v>
      </c>
      <c r="T516" s="12">
        <v>267557.83</v>
      </c>
      <c r="U516" s="12">
        <v>68975.08</v>
      </c>
      <c r="V516" s="10"/>
      <c r="W516" s="10"/>
      <c r="X516" s="10"/>
    </row>
    <row r="517" spans="1:24" s="5" customFormat="1">
      <c r="A517" s="6">
        <v>516</v>
      </c>
      <c r="B517" s="6" t="s">
        <v>496</v>
      </c>
      <c r="C517" s="6" t="s">
        <v>560</v>
      </c>
      <c r="D517" s="6" t="s">
        <v>579</v>
      </c>
      <c r="E517" s="6" t="s">
        <v>2799</v>
      </c>
      <c r="F517" s="6" t="s">
        <v>2812</v>
      </c>
      <c r="G517" s="6" t="s">
        <v>2796</v>
      </c>
      <c r="H517" s="6" t="s">
        <v>580</v>
      </c>
      <c r="I517" s="6" t="s">
        <v>22</v>
      </c>
      <c r="J517" s="6">
        <v>80</v>
      </c>
      <c r="K517" s="6" t="s">
        <v>581</v>
      </c>
      <c r="L517" s="6" t="s">
        <v>496</v>
      </c>
      <c r="M517" s="6" t="s">
        <v>564</v>
      </c>
      <c r="N517" s="6" t="s">
        <v>373</v>
      </c>
      <c r="O517" s="6" t="s">
        <v>565</v>
      </c>
      <c r="P517" s="6" t="s">
        <v>566</v>
      </c>
      <c r="Q517" s="12">
        <v>12322.751651512677</v>
      </c>
      <c r="R517" s="12" t="str">
        <f t="shared" si="8"/>
        <v>盈利店</v>
      </c>
      <c r="S517" s="12">
        <v>283</v>
      </c>
      <c r="T517" s="12">
        <v>290550.53000000003</v>
      </c>
      <c r="U517" s="12">
        <v>84637.92</v>
      </c>
      <c r="V517" s="10"/>
      <c r="W517" s="10"/>
      <c r="X517" s="10"/>
    </row>
    <row r="518" spans="1:24" s="5" customFormat="1">
      <c r="A518" s="6">
        <v>517</v>
      </c>
      <c r="B518" s="6" t="s">
        <v>496</v>
      </c>
      <c r="C518" s="6" t="s">
        <v>560</v>
      </c>
      <c r="D518" s="6" t="s">
        <v>582</v>
      </c>
      <c r="E518" s="6" t="s">
        <v>2799</v>
      </c>
      <c r="F518" s="6" t="s">
        <v>2812</v>
      </c>
      <c r="G518" s="6" t="s">
        <v>2796</v>
      </c>
      <c r="H518" s="6" t="s">
        <v>583</v>
      </c>
      <c r="I518" s="6" t="s">
        <v>22</v>
      </c>
      <c r="J518" s="6">
        <v>130</v>
      </c>
      <c r="K518" s="6" t="s">
        <v>584</v>
      </c>
      <c r="L518" s="6" t="s">
        <v>496</v>
      </c>
      <c r="M518" s="6" t="s">
        <v>564</v>
      </c>
      <c r="N518" s="6" t="s">
        <v>373</v>
      </c>
      <c r="O518" s="6" t="s">
        <v>565</v>
      </c>
      <c r="P518" s="6" t="s">
        <v>566</v>
      </c>
      <c r="Q518" s="12">
        <v>27892.403012294824</v>
      </c>
      <c r="R518" s="12" t="str">
        <f t="shared" si="8"/>
        <v>盈利店</v>
      </c>
      <c r="S518" s="12">
        <v>465</v>
      </c>
      <c r="T518" s="12">
        <v>463608.11</v>
      </c>
      <c r="U518" s="12">
        <v>141519</v>
      </c>
      <c r="V518" s="10"/>
      <c r="W518" s="10"/>
      <c r="X518" s="10"/>
    </row>
    <row r="519" spans="1:24" s="5" customFormat="1">
      <c r="A519" s="6">
        <v>518</v>
      </c>
      <c r="B519" s="6" t="s">
        <v>496</v>
      </c>
      <c r="C519" s="6" t="s">
        <v>560</v>
      </c>
      <c r="D519" s="6" t="s">
        <v>585</v>
      </c>
      <c r="E519" s="6" t="s">
        <v>2799</v>
      </c>
      <c r="F519" s="6" t="s">
        <v>2812</v>
      </c>
      <c r="G519" s="6" t="s">
        <v>2796</v>
      </c>
      <c r="H519" s="6" t="s">
        <v>586</v>
      </c>
      <c r="I519" s="6" t="s">
        <v>22</v>
      </c>
      <c r="J519" s="6">
        <v>50</v>
      </c>
      <c r="K519" s="6" t="s">
        <v>587</v>
      </c>
      <c r="L519" s="6" t="s">
        <v>496</v>
      </c>
      <c r="M519" s="6" t="s">
        <v>564</v>
      </c>
      <c r="N519" s="6" t="s">
        <v>373</v>
      </c>
      <c r="O519" s="6" t="s">
        <v>565</v>
      </c>
      <c r="P519" s="6" t="s">
        <v>566</v>
      </c>
      <c r="Q519" s="12">
        <v>-12745.999400903158</v>
      </c>
      <c r="R519" s="12" t="str">
        <f t="shared" si="8"/>
        <v>亏损店</v>
      </c>
      <c r="S519" s="12">
        <v>318</v>
      </c>
      <c r="T519" s="12">
        <v>315680.49</v>
      </c>
      <c r="U519" s="12">
        <v>78273.399999999994</v>
      </c>
      <c r="V519" s="10"/>
      <c r="W519" s="10"/>
      <c r="X519" s="10"/>
    </row>
    <row r="520" spans="1:24" s="5" customFormat="1">
      <c r="A520" s="6">
        <v>519</v>
      </c>
      <c r="B520" s="6" t="s">
        <v>533</v>
      </c>
      <c r="C520" s="6" t="s">
        <v>560</v>
      </c>
      <c r="D520" s="6" t="s">
        <v>588</v>
      </c>
      <c r="E520" s="6" t="s">
        <v>2799</v>
      </c>
      <c r="F520" s="6" t="s">
        <v>2810</v>
      </c>
      <c r="G520" s="6" t="s">
        <v>2796</v>
      </c>
      <c r="H520" s="6" t="s">
        <v>589</v>
      </c>
      <c r="I520" s="6" t="s">
        <v>22</v>
      </c>
      <c r="J520" s="6">
        <v>200</v>
      </c>
      <c r="K520" s="6" t="s">
        <v>590</v>
      </c>
      <c r="L520" s="6" t="s">
        <v>496</v>
      </c>
      <c r="M520" s="6" t="s">
        <v>565</v>
      </c>
      <c r="N520" s="6" t="s">
        <v>25</v>
      </c>
      <c r="O520" s="6" t="s">
        <v>565</v>
      </c>
      <c r="P520" s="6" t="s">
        <v>566</v>
      </c>
      <c r="Q520" s="12">
        <v>-86524.141633289808</v>
      </c>
      <c r="R520" s="12" t="str">
        <f t="shared" si="8"/>
        <v>亏损店</v>
      </c>
      <c r="S520" s="12">
        <v>373</v>
      </c>
      <c r="T520" s="12">
        <v>896265.67</v>
      </c>
      <c r="U520" s="12">
        <v>193860.66</v>
      </c>
      <c r="V520" s="10"/>
      <c r="W520" s="10"/>
      <c r="X520" s="10"/>
    </row>
    <row r="521" spans="1:24" s="5" customFormat="1">
      <c r="A521" s="6">
        <v>520</v>
      </c>
      <c r="B521" s="6" t="s">
        <v>533</v>
      </c>
      <c r="C521" s="6" t="s">
        <v>560</v>
      </c>
      <c r="D521" s="6" t="s">
        <v>591</v>
      </c>
      <c r="E521" s="6" t="s">
        <v>2799</v>
      </c>
      <c r="F521" s="6" t="s">
        <v>2810</v>
      </c>
      <c r="G521" s="6" t="s">
        <v>2796</v>
      </c>
      <c r="H521" s="6" t="s">
        <v>592</v>
      </c>
      <c r="I521" s="6" t="s">
        <v>22</v>
      </c>
      <c r="J521" s="6">
        <v>130</v>
      </c>
      <c r="K521" s="6" t="s">
        <v>593</v>
      </c>
      <c r="L521" s="6" t="s">
        <v>496</v>
      </c>
      <c r="M521" s="6" t="s">
        <v>565</v>
      </c>
      <c r="N521" s="6" t="s">
        <v>25</v>
      </c>
      <c r="O521" s="6" t="s">
        <v>565</v>
      </c>
      <c r="P521" s="6" t="s">
        <v>566</v>
      </c>
      <c r="Q521" s="12">
        <v>16915.248488760983</v>
      </c>
      <c r="R521" s="12" t="str">
        <f t="shared" si="8"/>
        <v>盈利店</v>
      </c>
      <c r="S521" s="12">
        <v>416</v>
      </c>
      <c r="T521" s="12">
        <v>936870.77</v>
      </c>
      <c r="U521" s="12">
        <v>180645.86</v>
      </c>
      <c r="V521" s="10"/>
      <c r="W521" s="10"/>
      <c r="X521" s="10"/>
    </row>
    <row r="522" spans="1:24" s="5" customFormat="1">
      <c r="A522" s="6">
        <v>521</v>
      </c>
      <c r="B522" s="6" t="s">
        <v>629</v>
      </c>
      <c r="C522" s="6" t="s">
        <v>630</v>
      </c>
      <c r="D522" s="7" t="s">
        <v>631</v>
      </c>
      <c r="E522" s="6" t="s">
        <v>2802</v>
      </c>
      <c r="F522" s="6" t="s">
        <v>2812</v>
      </c>
      <c r="G522" s="6" t="s">
        <v>2796</v>
      </c>
      <c r="H522" s="6" t="s">
        <v>632</v>
      </c>
      <c r="I522" s="6" t="s">
        <v>52</v>
      </c>
      <c r="J522" s="6">
        <v>200</v>
      </c>
      <c r="K522" s="6" t="s">
        <v>633</v>
      </c>
      <c r="L522" s="6" t="s">
        <v>629</v>
      </c>
      <c r="M522" s="6" t="s">
        <v>634</v>
      </c>
      <c r="N522" s="6" t="s">
        <v>31</v>
      </c>
      <c r="O522" s="6" t="s">
        <v>634</v>
      </c>
      <c r="P522" s="6" t="s">
        <v>359</v>
      </c>
      <c r="Q522" s="12">
        <v>0</v>
      </c>
      <c r="R522" s="12" t="str">
        <f t="shared" si="8"/>
        <v>盈利店</v>
      </c>
      <c r="S522" s="12" t="s">
        <v>2809</v>
      </c>
      <c r="T522" s="12" t="s">
        <v>2809</v>
      </c>
      <c r="U522" s="12" t="s">
        <v>2809</v>
      </c>
      <c r="V522" s="10" t="s">
        <v>635</v>
      </c>
      <c r="W522" s="10"/>
      <c r="X522" s="10" t="s">
        <v>636</v>
      </c>
    </row>
    <row r="523" spans="1:24" s="5" customFormat="1">
      <c r="A523" s="6">
        <v>522</v>
      </c>
      <c r="B523" s="6" t="s">
        <v>629</v>
      </c>
      <c r="C523" s="6" t="s">
        <v>630</v>
      </c>
      <c r="D523" s="6" t="s">
        <v>640</v>
      </c>
      <c r="E523" s="6" t="s">
        <v>2802</v>
      </c>
      <c r="F523" s="6" t="s">
        <v>2812</v>
      </c>
      <c r="G523" s="6" t="s">
        <v>2796</v>
      </c>
      <c r="H523" s="6" t="s">
        <v>641</v>
      </c>
      <c r="I523" s="6" t="s">
        <v>22</v>
      </c>
      <c r="J523" s="6">
        <v>124.88</v>
      </c>
      <c r="K523" s="6" t="s">
        <v>642</v>
      </c>
      <c r="L523" s="6" t="s">
        <v>629</v>
      </c>
      <c r="M523" s="6" t="s">
        <v>634</v>
      </c>
      <c r="N523" s="6" t="s">
        <v>31</v>
      </c>
      <c r="O523" s="6" t="s">
        <v>634</v>
      </c>
      <c r="P523" s="6" t="s">
        <v>359</v>
      </c>
      <c r="Q523" s="12">
        <v>31712.456256845191</v>
      </c>
      <c r="R523" s="12" t="str">
        <f t="shared" si="8"/>
        <v>盈利店</v>
      </c>
      <c r="S523" s="12">
        <v>680</v>
      </c>
      <c r="T523" s="12">
        <v>1699515.8</v>
      </c>
      <c r="U523" s="12">
        <v>233512.8</v>
      </c>
      <c r="V523" s="10"/>
      <c r="W523" s="10"/>
      <c r="X523" s="10"/>
    </row>
    <row r="524" spans="1:24" s="5" customFormat="1">
      <c r="A524" s="6">
        <v>523</v>
      </c>
      <c r="B524" s="6" t="s">
        <v>629</v>
      </c>
      <c r="C524" s="6" t="s">
        <v>643</v>
      </c>
      <c r="D524" s="7" t="s">
        <v>644</v>
      </c>
      <c r="E524" s="6" t="s">
        <v>2802</v>
      </c>
      <c r="F524" s="6" t="s">
        <v>2812</v>
      </c>
      <c r="G524" s="6" t="s">
        <v>2796</v>
      </c>
      <c r="H524" s="6" t="s">
        <v>645</v>
      </c>
      <c r="I524" s="6" t="s">
        <v>52</v>
      </c>
      <c r="J524" s="6">
        <v>400</v>
      </c>
      <c r="K524" s="6" t="s">
        <v>646</v>
      </c>
      <c r="L524" s="6" t="s">
        <v>629</v>
      </c>
      <c r="M524" s="6" t="s">
        <v>647</v>
      </c>
      <c r="N524" s="6" t="s">
        <v>25</v>
      </c>
      <c r="O524" s="6" t="s">
        <v>647</v>
      </c>
      <c r="P524" s="6" t="s">
        <v>566</v>
      </c>
      <c r="Q524" s="12">
        <v>0</v>
      </c>
      <c r="R524" s="12" t="str">
        <f t="shared" si="8"/>
        <v>盈利店</v>
      </c>
      <c r="S524" s="12" t="s">
        <v>2809</v>
      </c>
      <c r="T524" s="12" t="s">
        <v>2809</v>
      </c>
      <c r="U524" s="12" t="s">
        <v>2809</v>
      </c>
      <c r="V524" s="10" t="s">
        <v>635</v>
      </c>
      <c r="W524" s="10"/>
      <c r="X524" s="10" t="s">
        <v>477</v>
      </c>
    </row>
    <row r="525" spans="1:24" s="5" customFormat="1">
      <c r="A525" s="6">
        <v>524</v>
      </c>
      <c r="B525" s="6" t="s">
        <v>629</v>
      </c>
      <c r="C525" s="6" t="s">
        <v>643</v>
      </c>
      <c r="D525" s="7" t="s">
        <v>648</v>
      </c>
      <c r="E525" s="6" t="s">
        <v>2802</v>
      </c>
      <c r="F525" s="6" t="s">
        <v>2810</v>
      </c>
      <c r="G525" s="6" t="s">
        <v>2796</v>
      </c>
      <c r="H525" s="6" t="s">
        <v>649</v>
      </c>
      <c r="I525" s="6" t="s">
        <v>52</v>
      </c>
      <c r="J525" s="6">
        <v>170</v>
      </c>
      <c r="K525" s="6" t="s">
        <v>650</v>
      </c>
      <c r="L525" s="6" t="s">
        <v>629</v>
      </c>
      <c r="M525" s="6" t="s">
        <v>651</v>
      </c>
      <c r="N525" s="6" t="s">
        <v>37</v>
      </c>
      <c r="O525" s="6" t="s">
        <v>647</v>
      </c>
      <c r="P525" s="6" t="s">
        <v>566</v>
      </c>
      <c r="Q525" s="12">
        <v>362841.15119225765</v>
      </c>
      <c r="R525" s="12" t="str">
        <f t="shared" si="8"/>
        <v>盈利店</v>
      </c>
      <c r="S525" s="12">
        <v>954</v>
      </c>
      <c r="T525" s="12">
        <v>2574569.0299999998</v>
      </c>
      <c r="U525" s="12">
        <v>457361.13</v>
      </c>
      <c r="V525" s="10"/>
      <c r="W525" s="10"/>
      <c r="X525" s="10"/>
    </row>
    <row r="526" spans="1:24" s="5" customFormat="1">
      <c r="A526" s="6">
        <v>525</v>
      </c>
      <c r="B526" s="6" t="s">
        <v>629</v>
      </c>
      <c r="C526" s="6" t="s">
        <v>652</v>
      </c>
      <c r="D526" s="7" t="s">
        <v>653</v>
      </c>
      <c r="E526" s="6" t="s">
        <v>2802</v>
      </c>
      <c r="F526" s="6" t="s">
        <v>2812</v>
      </c>
      <c r="G526" s="6" t="s">
        <v>2796</v>
      </c>
      <c r="H526" s="6" t="s">
        <v>654</v>
      </c>
      <c r="I526" s="6" t="s">
        <v>52</v>
      </c>
      <c r="J526" s="6">
        <v>370</v>
      </c>
      <c r="K526" s="6" t="s">
        <v>655</v>
      </c>
      <c r="L526" s="6" t="s">
        <v>629</v>
      </c>
      <c r="M526" s="6" t="s">
        <v>656</v>
      </c>
      <c r="N526" s="6" t="s">
        <v>25</v>
      </c>
      <c r="O526" s="6" t="s">
        <v>656</v>
      </c>
      <c r="P526" s="6" t="s">
        <v>56</v>
      </c>
      <c r="Q526" s="12">
        <v>0</v>
      </c>
      <c r="R526" s="12" t="str">
        <f t="shared" si="8"/>
        <v>盈利店</v>
      </c>
      <c r="S526" s="12" t="s">
        <v>2809</v>
      </c>
      <c r="T526" s="12" t="s">
        <v>2809</v>
      </c>
      <c r="U526" s="12" t="s">
        <v>2809</v>
      </c>
      <c r="V526" s="10" t="s">
        <v>635</v>
      </c>
      <c r="W526" s="10"/>
      <c r="X526" s="10" t="s">
        <v>657</v>
      </c>
    </row>
    <row r="527" spans="1:24" s="5" customFormat="1">
      <c r="A527" s="6">
        <v>526</v>
      </c>
      <c r="B527" s="6" t="s">
        <v>629</v>
      </c>
      <c r="C527" s="6" t="s">
        <v>652</v>
      </c>
      <c r="D527" s="7" t="s">
        <v>658</v>
      </c>
      <c r="E527" s="6" t="s">
        <v>2802</v>
      </c>
      <c r="F527" s="6" t="s">
        <v>2812</v>
      </c>
      <c r="G527" s="6" t="s">
        <v>2796</v>
      </c>
      <c r="H527" s="6" t="s">
        <v>659</v>
      </c>
      <c r="I527" s="6" t="s">
        <v>52</v>
      </c>
      <c r="J527" s="6">
        <v>30</v>
      </c>
      <c r="K527" s="6" t="s">
        <v>660</v>
      </c>
      <c r="L527" s="6" t="s">
        <v>629</v>
      </c>
      <c r="M527" s="6" t="s">
        <v>656</v>
      </c>
      <c r="N527" s="6" t="s">
        <v>25</v>
      </c>
      <c r="O527" s="6" t="s">
        <v>656</v>
      </c>
      <c r="P527" s="6" t="s">
        <v>56</v>
      </c>
      <c r="Q527" s="12">
        <v>0</v>
      </c>
      <c r="R527" s="12" t="str">
        <f t="shared" si="8"/>
        <v>盈利店</v>
      </c>
      <c r="S527" s="12" t="s">
        <v>2809</v>
      </c>
      <c r="T527" s="12" t="s">
        <v>2809</v>
      </c>
      <c r="U527" s="12" t="s">
        <v>2809</v>
      </c>
      <c r="V527" s="10" t="s">
        <v>635</v>
      </c>
      <c r="W527" s="10"/>
      <c r="X527" s="10" t="s">
        <v>657</v>
      </c>
    </row>
    <row r="528" spans="1:24" s="5" customFormat="1">
      <c r="A528" s="6">
        <v>527</v>
      </c>
      <c r="B528" s="6" t="s">
        <v>661</v>
      </c>
      <c r="C528" s="6" t="s">
        <v>667</v>
      </c>
      <c r="D528" s="6" t="s">
        <v>668</v>
      </c>
      <c r="E528" s="6" t="s">
        <v>2799</v>
      </c>
      <c r="F528" s="6" t="s">
        <v>2810</v>
      </c>
      <c r="G528" s="6" t="s">
        <v>2796</v>
      </c>
      <c r="H528" s="6" t="s">
        <v>669</v>
      </c>
      <c r="I528" s="6" t="s">
        <v>52</v>
      </c>
      <c r="J528" s="6">
        <v>100</v>
      </c>
      <c r="K528" s="6" t="s">
        <v>670</v>
      </c>
      <c r="L528" s="6" t="s">
        <v>661</v>
      </c>
      <c r="M528" s="6" t="s">
        <v>671</v>
      </c>
      <c r="N528" s="6" t="s">
        <v>25</v>
      </c>
      <c r="O528" s="6" t="s">
        <v>2789</v>
      </c>
      <c r="P528" s="6" t="s">
        <v>566</v>
      </c>
      <c r="Q528" s="12">
        <v>98136.167548333906</v>
      </c>
      <c r="R528" s="12" t="str">
        <f t="shared" si="8"/>
        <v>盈利店</v>
      </c>
      <c r="S528" s="12">
        <v>1240</v>
      </c>
      <c r="T528" s="12">
        <v>2799146.7</v>
      </c>
      <c r="U528" s="12">
        <v>376678.2</v>
      </c>
      <c r="V528" s="10"/>
      <c r="W528" s="10"/>
      <c r="X528" s="10"/>
    </row>
    <row r="529" spans="1:24" s="5" customFormat="1">
      <c r="A529" s="6">
        <v>528</v>
      </c>
      <c r="B529" s="6" t="s">
        <v>661</v>
      </c>
      <c r="C529" s="6" t="s">
        <v>667</v>
      </c>
      <c r="D529" s="6" t="s">
        <v>678</v>
      </c>
      <c r="E529" s="6" t="s">
        <v>2799</v>
      </c>
      <c r="F529" s="6" t="s">
        <v>2812</v>
      </c>
      <c r="G529" s="6" t="s">
        <v>2796</v>
      </c>
      <c r="H529" s="6" t="s">
        <v>679</v>
      </c>
      <c r="I529" s="6" t="s">
        <v>52</v>
      </c>
      <c r="J529" s="6">
        <v>53.66</v>
      </c>
      <c r="K529" s="6" t="s">
        <v>680</v>
      </c>
      <c r="L529" s="6" t="s">
        <v>661</v>
      </c>
      <c r="M529" s="6" t="s">
        <v>681</v>
      </c>
      <c r="N529" s="6" t="s">
        <v>37</v>
      </c>
      <c r="O529" s="6" t="s">
        <v>682</v>
      </c>
      <c r="P529" s="6" t="s">
        <v>566</v>
      </c>
      <c r="Q529" s="12">
        <v>116112.55619656706</v>
      </c>
      <c r="R529" s="12" t="str">
        <f t="shared" si="8"/>
        <v>盈利店</v>
      </c>
      <c r="S529" s="12">
        <v>352</v>
      </c>
      <c r="T529" s="12">
        <v>624611</v>
      </c>
      <c r="U529" s="12">
        <v>114139.5</v>
      </c>
      <c r="V529" s="10"/>
      <c r="W529" s="10"/>
      <c r="X529" s="10"/>
    </row>
    <row r="530" spans="1:24" s="5" customFormat="1">
      <c r="A530" s="6">
        <v>529</v>
      </c>
      <c r="B530" s="6" t="s">
        <v>661</v>
      </c>
      <c r="C530" s="6" t="s">
        <v>667</v>
      </c>
      <c r="D530" s="6" t="s">
        <v>683</v>
      </c>
      <c r="E530" s="6" t="s">
        <v>2803</v>
      </c>
      <c r="F530" s="6" t="s">
        <v>2812</v>
      </c>
      <c r="G530" s="6" t="s">
        <v>2796</v>
      </c>
      <c r="H530" s="6" t="s">
        <v>684</v>
      </c>
      <c r="I530" s="6" t="s">
        <v>52</v>
      </c>
      <c r="J530" s="6">
        <v>220</v>
      </c>
      <c r="K530" s="6" t="s">
        <v>685</v>
      </c>
      <c r="L530" s="6" t="s">
        <v>661</v>
      </c>
      <c r="M530" s="6" t="s">
        <v>671</v>
      </c>
      <c r="N530" s="6" t="s">
        <v>25</v>
      </c>
      <c r="O530" s="6" t="s">
        <v>2789</v>
      </c>
      <c r="P530" s="6" t="s">
        <v>566</v>
      </c>
      <c r="Q530" s="12">
        <v>-119168.06238986268</v>
      </c>
      <c r="R530" s="12" t="str">
        <f t="shared" si="8"/>
        <v>亏损店</v>
      </c>
      <c r="S530" s="12">
        <v>451</v>
      </c>
      <c r="T530" s="12">
        <v>1013553.01</v>
      </c>
      <c r="U530" s="12">
        <v>128992.01</v>
      </c>
      <c r="V530" s="10"/>
      <c r="W530" s="10"/>
      <c r="X530" s="10"/>
    </row>
    <row r="531" spans="1:24" s="5" customFormat="1">
      <c r="A531" s="6">
        <v>530</v>
      </c>
      <c r="B531" s="6" t="s">
        <v>661</v>
      </c>
      <c r="C531" s="6" t="s">
        <v>667</v>
      </c>
      <c r="D531" s="6" t="s">
        <v>686</v>
      </c>
      <c r="E531" s="6" t="s">
        <v>2803</v>
      </c>
      <c r="F531" s="6" t="s">
        <v>2812</v>
      </c>
      <c r="G531" s="6" t="s">
        <v>2796</v>
      </c>
      <c r="H531" s="6" t="s">
        <v>687</v>
      </c>
      <c r="I531" s="6" t="s">
        <v>52</v>
      </c>
      <c r="J531" s="6">
        <v>110</v>
      </c>
      <c r="K531" s="6" t="s">
        <v>688</v>
      </c>
      <c r="L531" s="6" t="s">
        <v>661</v>
      </c>
      <c r="M531" s="6" t="s">
        <v>671</v>
      </c>
      <c r="N531" s="6" t="s">
        <v>25</v>
      </c>
      <c r="O531" s="6" t="s">
        <v>2789</v>
      </c>
      <c r="P531" s="6" t="s">
        <v>566</v>
      </c>
      <c r="Q531" s="12">
        <v>-37369.184080198334</v>
      </c>
      <c r="R531" s="12" t="str">
        <f t="shared" si="8"/>
        <v>亏损店</v>
      </c>
      <c r="S531" s="12">
        <v>773</v>
      </c>
      <c r="T531" s="12">
        <v>1837354</v>
      </c>
      <c r="U531" s="12">
        <v>212923</v>
      </c>
      <c r="V531" s="10"/>
      <c r="W531" s="10"/>
      <c r="X531" s="10"/>
    </row>
    <row r="532" spans="1:24" s="5" customFormat="1">
      <c r="A532" s="6">
        <v>531</v>
      </c>
      <c r="B532" s="6" t="s">
        <v>661</v>
      </c>
      <c r="C532" s="6" t="s">
        <v>667</v>
      </c>
      <c r="D532" s="6" t="s">
        <v>689</v>
      </c>
      <c r="E532" s="6" t="s">
        <v>2799</v>
      </c>
      <c r="F532" s="6" t="s">
        <v>2812</v>
      </c>
      <c r="G532" s="6" t="s">
        <v>2796</v>
      </c>
      <c r="H532" s="6" t="s">
        <v>690</v>
      </c>
      <c r="I532" s="6" t="s">
        <v>52</v>
      </c>
      <c r="J532" s="6">
        <v>93</v>
      </c>
      <c r="K532" s="6" t="s">
        <v>691</v>
      </c>
      <c r="L532" s="6" t="s">
        <v>692</v>
      </c>
      <c r="M532" s="6" t="s">
        <v>693</v>
      </c>
      <c r="N532" s="6" t="s">
        <v>694</v>
      </c>
      <c r="O532" s="6" t="s">
        <v>693</v>
      </c>
      <c r="P532" s="6" t="s">
        <v>566</v>
      </c>
      <c r="Q532" s="12">
        <v>-47025.62038669255</v>
      </c>
      <c r="R532" s="12" t="str">
        <f t="shared" si="8"/>
        <v>亏损店</v>
      </c>
      <c r="S532" s="12" t="s">
        <v>2809</v>
      </c>
      <c r="T532" s="12" t="s">
        <v>2809</v>
      </c>
      <c r="U532" s="12" t="s">
        <v>2809</v>
      </c>
      <c r="V532" s="10" t="s">
        <v>38</v>
      </c>
      <c r="W532" s="10">
        <v>2021.8</v>
      </c>
      <c r="X532" s="10"/>
    </row>
    <row r="533" spans="1:24" s="5" customFormat="1">
      <c r="A533" s="6">
        <v>532</v>
      </c>
      <c r="B533" s="6" t="s">
        <v>774</v>
      </c>
      <c r="C533" s="6" t="s">
        <v>775</v>
      </c>
      <c r="D533" s="6" t="s">
        <v>792</v>
      </c>
      <c r="E533" s="6" t="s">
        <v>2799</v>
      </c>
      <c r="F533" s="6" t="s">
        <v>2810</v>
      </c>
      <c r="G533" s="6" t="s">
        <v>2796</v>
      </c>
      <c r="H533" s="6" t="s">
        <v>793</v>
      </c>
      <c r="I533" s="6" t="s">
        <v>22</v>
      </c>
      <c r="J533" s="6">
        <v>10</v>
      </c>
      <c r="K533" s="6" t="s">
        <v>794</v>
      </c>
      <c r="L533" s="6" t="s">
        <v>774</v>
      </c>
      <c r="M533" s="6" t="s">
        <v>795</v>
      </c>
      <c r="N533" s="6" t="s">
        <v>25</v>
      </c>
      <c r="O533" s="6" t="s">
        <v>795</v>
      </c>
      <c r="P533" s="6" t="s">
        <v>56</v>
      </c>
      <c r="Q533" s="12">
        <v>368027.70512713236</v>
      </c>
      <c r="R533" s="12" t="str">
        <f t="shared" si="8"/>
        <v>盈利店</v>
      </c>
      <c r="S533" s="12">
        <v>266</v>
      </c>
      <c r="T533" s="12">
        <v>952158.18</v>
      </c>
      <c r="U533" s="12">
        <v>307270.59999999998</v>
      </c>
      <c r="V533" s="10"/>
      <c r="W533" s="10"/>
      <c r="X533" s="10"/>
    </row>
    <row r="534" spans="1:24" s="5" customFormat="1">
      <c r="A534" s="6">
        <v>533</v>
      </c>
      <c r="B534" s="6" t="s">
        <v>774</v>
      </c>
      <c r="C534" s="6" t="s">
        <v>775</v>
      </c>
      <c r="D534" s="6" t="s">
        <v>800</v>
      </c>
      <c r="E534" s="6" t="s">
        <v>2799</v>
      </c>
      <c r="F534" s="6" t="s">
        <v>2810</v>
      </c>
      <c r="G534" s="6" t="s">
        <v>2796</v>
      </c>
      <c r="H534" s="6" t="s">
        <v>801</v>
      </c>
      <c r="I534" s="6" t="s">
        <v>22</v>
      </c>
      <c r="J534" s="6">
        <v>254</v>
      </c>
      <c r="K534" s="6" t="s">
        <v>802</v>
      </c>
      <c r="L534" s="6" t="s">
        <v>774</v>
      </c>
      <c r="M534" s="6" t="s">
        <v>803</v>
      </c>
      <c r="N534" s="6" t="s">
        <v>37</v>
      </c>
      <c r="O534" s="6" t="s">
        <v>804</v>
      </c>
      <c r="P534" s="6" t="s">
        <v>48</v>
      </c>
      <c r="Q534" s="12">
        <v>144110.16163319556</v>
      </c>
      <c r="R534" s="12" t="str">
        <f t="shared" si="8"/>
        <v>盈利店</v>
      </c>
      <c r="S534" s="12">
        <v>132</v>
      </c>
      <c r="T534" s="12">
        <v>886936.36</v>
      </c>
      <c r="U534" s="12">
        <v>425705.16</v>
      </c>
      <c r="V534" s="10"/>
      <c r="W534" s="10"/>
      <c r="X534" s="10"/>
    </row>
    <row r="535" spans="1:24" s="5" customFormat="1">
      <c r="A535" s="6">
        <v>534</v>
      </c>
      <c r="B535" s="6" t="s">
        <v>774</v>
      </c>
      <c r="C535" s="6" t="s">
        <v>775</v>
      </c>
      <c r="D535" s="6" t="s">
        <v>805</v>
      </c>
      <c r="E535" s="6" t="s">
        <v>2799</v>
      </c>
      <c r="F535" s="6" t="s">
        <v>2811</v>
      </c>
      <c r="G535" s="6" t="s">
        <v>2796</v>
      </c>
      <c r="H535" s="6" t="s">
        <v>806</v>
      </c>
      <c r="I535" s="6" t="s">
        <v>22</v>
      </c>
      <c r="J535" s="6">
        <v>10</v>
      </c>
      <c r="K535" s="6" t="s">
        <v>807</v>
      </c>
      <c r="L535" s="6" t="s">
        <v>774</v>
      </c>
      <c r="M535" s="6" t="s">
        <v>779</v>
      </c>
      <c r="N535" s="6" t="s">
        <v>31</v>
      </c>
      <c r="O535" s="6" t="s">
        <v>779</v>
      </c>
      <c r="P535" s="6" t="s">
        <v>26</v>
      </c>
      <c r="Q535" s="12">
        <v>-288032.45700913621</v>
      </c>
      <c r="R535" s="12" t="str">
        <f t="shared" si="8"/>
        <v>亏损店</v>
      </c>
      <c r="S535" s="12">
        <v>234</v>
      </c>
      <c r="T535" s="12">
        <v>905243</v>
      </c>
      <c r="U535" s="12">
        <v>1019180.99</v>
      </c>
      <c r="V535" s="10"/>
      <c r="W535" s="10"/>
      <c r="X535" s="10"/>
    </row>
    <row r="536" spans="1:24" s="5" customFormat="1">
      <c r="A536" s="6">
        <v>535</v>
      </c>
      <c r="B536" s="6" t="s">
        <v>774</v>
      </c>
      <c r="C536" s="6" t="s">
        <v>775</v>
      </c>
      <c r="D536" s="6" t="s">
        <v>808</v>
      </c>
      <c r="E536" s="6" t="s">
        <v>2799</v>
      </c>
      <c r="F536" s="6" t="s">
        <v>2810</v>
      </c>
      <c r="G536" s="6" t="s">
        <v>2796</v>
      </c>
      <c r="H536" s="6" t="s">
        <v>809</v>
      </c>
      <c r="I536" s="6" t="s">
        <v>22</v>
      </c>
      <c r="J536" s="6">
        <v>10</v>
      </c>
      <c r="K536" s="6" t="s">
        <v>810</v>
      </c>
      <c r="L536" s="6" t="s">
        <v>774</v>
      </c>
      <c r="M536" s="6" t="s">
        <v>779</v>
      </c>
      <c r="N536" s="6" t="s">
        <v>31</v>
      </c>
      <c r="O536" s="6" t="s">
        <v>779</v>
      </c>
      <c r="P536" s="6" t="s">
        <v>26</v>
      </c>
      <c r="Q536" s="12">
        <v>25711.887963595396</v>
      </c>
      <c r="R536" s="12" t="str">
        <f t="shared" si="8"/>
        <v>盈利店</v>
      </c>
      <c r="S536" s="12">
        <v>99</v>
      </c>
      <c r="T536" s="12">
        <v>457821</v>
      </c>
      <c r="U536" s="12">
        <v>467343.21</v>
      </c>
      <c r="V536" s="10"/>
      <c r="W536" s="10"/>
      <c r="X536" s="10"/>
    </row>
    <row r="537" spans="1:24" s="5" customFormat="1">
      <c r="A537" s="6">
        <v>536</v>
      </c>
      <c r="B537" s="6" t="s">
        <v>774</v>
      </c>
      <c r="C537" s="6" t="s">
        <v>775</v>
      </c>
      <c r="D537" s="6" t="s">
        <v>820</v>
      </c>
      <c r="E537" s="6" t="s">
        <v>2803</v>
      </c>
      <c r="F537" s="6" t="s">
        <v>2812</v>
      </c>
      <c r="G537" s="6" t="s">
        <v>2796</v>
      </c>
      <c r="H537" s="6" t="s">
        <v>821</v>
      </c>
      <c r="I537" s="6" t="s">
        <v>22</v>
      </c>
      <c r="J537" s="6">
        <v>220</v>
      </c>
      <c r="K537" s="6" t="s">
        <v>822</v>
      </c>
      <c r="L537" s="6" t="s">
        <v>774</v>
      </c>
      <c r="M537" s="6" t="s">
        <v>795</v>
      </c>
      <c r="N537" s="6" t="s">
        <v>25</v>
      </c>
      <c r="O537" s="6" t="s">
        <v>795</v>
      </c>
      <c r="P537" s="6" t="s">
        <v>56</v>
      </c>
      <c r="Q537" s="12">
        <v>-62947.198761061976</v>
      </c>
      <c r="R537" s="12" t="str">
        <f t="shared" si="8"/>
        <v>亏损店</v>
      </c>
      <c r="S537" s="12">
        <v>37</v>
      </c>
      <c r="T537" s="12">
        <v>92917.01</v>
      </c>
      <c r="U537" s="12">
        <v>8587.51</v>
      </c>
      <c r="V537" s="10" t="s">
        <v>38</v>
      </c>
      <c r="W537" s="10"/>
      <c r="X537" s="10"/>
    </row>
    <row r="538" spans="1:24" s="5" customFormat="1">
      <c r="A538" s="6">
        <v>537</v>
      </c>
      <c r="B538" s="6" t="s">
        <v>774</v>
      </c>
      <c r="C538" s="6" t="s">
        <v>775</v>
      </c>
      <c r="D538" s="6" t="s">
        <v>823</v>
      </c>
      <c r="E538" s="6" t="s">
        <v>2804</v>
      </c>
      <c r="F538" s="6" t="s">
        <v>2813</v>
      </c>
      <c r="G538" s="6" t="s">
        <v>2796</v>
      </c>
      <c r="H538" s="6" t="s">
        <v>824</v>
      </c>
      <c r="I538" s="6" t="s">
        <v>22</v>
      </c>
      <c r="J538" s="6">
        <v>1050</v>
      </c>
      <c r="K538" s="6" t="s">
        <v>825</v>
      </c>
      <c r="L538" s="6" t="s">
        <v>774</v>
      </c>
      <c r="M538" s="6" t="s">
        <v>826</v>
      </c>
      <c r="N538" s="6" t="s">
        <v>25</v>
      </c>
      <c r="O538" s="6" t="s">
        <v>826</v>
      </c>
      <c r="P538" s="6" t="s">
        <v>56</v>
      </c>
      <c r="Q538" s="12">
        <v>74654.914445615796</v>
      </c>
      <c r="R538" s="12" t="str">
        <f t="shared" si="8"/>
        <v>盈利店</v>
      </c>
      <c r="S538" s="12">
        <v>5533</v>
      </c>
      <c r="T538" s="12">
        <v>17074134.02</v>
      </c>
      <c r="U538" s="12">
        <v>2029095.2999999998</v>
      </c>
      <c r="V538" s="10"/>
      <c r="W538" s="10"/>
      <c r="X538" s="10"/>
    </row>
    <row r="539" spans="1:24" s="5" customFormat="1">
      <c r="A539" s="6">
        <v>538</v>
      </c>
      <c r="B539" s="6" t="s">
        <v>774</v>
      </c>
      <c r="C539" s="6" t="s">
        <v>775</v>
      </c>
      <c r="D539" s="6" t="s">
        <v>842</v>
      </c>
      <c r="E539" s="6" t="s">
        <v>2799</v>
      </c>
      <c r="F539" s="6" t="s">
        <v>2812</v>
      </c>
      <c r="G539" s="6" t="s">
        <v>2796</v>
      </c>
      <c r="H539" s="6" t="s">
        <v>843</v>
      </c>
      <c r="I539" s="6" t="s">
        <v>22</v>
      </c>
      <c r="J539" s="6">
        <v>20</v>
      </c>
      <c r="K539" s="6" t="s">
        <v>844</v>
      </c>
      <c r="L539" s="6" t="s">
        <v>774</v>
      </c>
      <c r="M539" s="6" t="s">
        <v>795</v>
      </c>
      <c r="N539" s="6" t="s">
        <v>25</v>
      </c>
      <c r="O539" s="6" t="s">
        <v>795</v>
      </c>
      <c r="P539" s="6" t="s">
        <v>56</v>
      </c>
      <c r="Q539" s="12">
        <v>7052.7289807176185</v>
      </c>
      <c r="R539" s="12" t="str">
        <f t="shared" si="8"/>
        <v>盈利店</v>
      </c>
      <c r="S539" s="12">
        <v>265</v>
      </c>
      <c r="T539" s="12">
        <v>562129.11</v>
      </c>
      <c r="U539" s="12">
        <v>77116.31</v>
      </c>
      <c r="V539" s="10"/>
      <c r="W539" s="10"/>
      <c r="X539" s="10"/>
    </row>
    <row r="540" spans="1:24" s="5" customFormat="1">
      <c r="A540" s="6">
        <v>539</v>
      </c>
      <c r="B540" s="6" t="s">
        <v>774</v>
      </c>
      <c r="C540" s="6" t="s">
        <v>775</v>
      </c>
      <c r="D540" s="6" t="s">
        <v>845</v>
      </c>
      <c r="E540" s="6" t="s">
        <v>2799</v>
      </c>
      <c r="F540" s="6" t="s">
        <v>2811</v>
      </c>
      <c r="G540" s="6" t="s">
        <v>2796</v>
      </c>
      <c r="H540" s="6" t="s">
        <v>846</v>
      </c>
      <c r="I540" s="6" t="s">
        <v>22</v>
      </c>
      <c r="J540" s="6">
        <v>300</v>
      </c>
      <c r="K540" s="6" t="s">
        <v>847</v>
      </c>
      <c r="L540" s="6" t="s">
        <v>774</v>
      </c>
      <c r="M540" s="6" t="s">
        <v>795</v>
      </c>
      <c r="N540" s="6" t="s">
        <v>25</v>
      </c>
      <c r="O540" s="6" t="s">
        <v>795</v>
      </c>
      <c r="P540" s="6" t="s">
        <v>56</v>
      </c>
      <c r="Q540" s="12">
        <v>209276.60105612694</v>
      </c>
      <c r="R540" s="12" t="str">
        <f t="shared" si="8"/>
        <v>盈利店</v>
      </c>
      <c r="S540" s="12">
        <v>1973</v>
      </c>
      <c r="T540" s="12">
        <v>7282503.7800000003</v>
      </c>
      <c r="U540" s="12">
        <v>982868.93</v>
      </c>
      <c r="V540" s="10"/>
      <c r="W540" s="10"/>
      <c r="X540" s="10"/>
    </row>
    <row r="541" spans="1:24" s="5" customFormat="1">
      <c r="A541" s="6">
        <v>540</v>
      </c>
      <c r="B541" s="6" t="s">
        <v>774</v>
      </c>
      <c r="C541" s="6" t="s">
        <v>775</v>
      </c>
      <c r="D541" s="6" t="s">
        <v>869</v>
      </c>
      <c r="E541" s="6" t="s">
        <v>2799</v>
      </c>
      <c r="F541" s="6" t="s">
        <v>2811</v>
      </c>
      <c r="G541" s="6" t="s">
        <v>2796</v>
      </c>
      <c r="H541" s="6" t="s">
        <v>870</v>
      </c>
      <c r="I541" s="6" t="s">
        <v>22</v>
      </c>
      <c r="J541" s="6">
        <v>800</v>
      </c>
      <c r="K541" s="6" t="s">
        <v>871</v>
      </c>
      <c r="L541" s="6" t="s">
        <v>774</v>
      </c>
      <c r="M541" s="6" t="s">
        <v>872</v>
      </c>
      <c r="N541" s="6" t="s">
        <v>25</v>
      </c>
      <c r="O541" s="6" t="s">
        <v>872</v>
      </c>
      <c r="P541" s="6" t="s">
        <v>56</v>
      </c>
      <c r="Q541" s="12">
        <v>196092.57632333628</v>
      </c>
      <c r="R541" s="12" t="str">
        <f t="shared" si="8"/>
        <v>盈利店</v>
      </c>
      <c r="S541" s="12">
        <v>2886</v>
      </c>
      <c r="T541" s="12">
        <v>8553590.9000000004</v>
      </c>
      <c r="U541" s="12">
        <v>901376.41</v>
      </c>
      <c r="V541" s="10"/>
      <c r="W541" s="10"/>
      <c r="X541" s="10"/>
    </row>
    <row r="542" spans="1:24" s="5" customFormat="1">
      <c r="A542" s="6">
        <v>541</v>
      </c>
      <c r="B542" s="6" t="s">
        <v>774</v>
      </c>
      <c r="C542" s="6" t="s">
        <v>775</v>
      </c>
      <c r="D542" s="7" t="s">
        <v>918</v>
      </c>
      <c r="E542" s="6" t="s">
        <v>2799</v>
      </c>
      <c r="F542" s="6" t="s">
        <v>2810</v>
      </c>
      <c r="G542" s="6" t="s">
        <v>2796</v>
      </c>
      <c r="H542" s="6" t="s">
        <v>919</v>
      </c>
      <c r="I542" s="6" t="s">
        <v>22</v>
      </c>
      <c r="J542" s="6">
        <v>180</v>
      </c>
      <c r="K542" s="6" t="s">
        <v>920</v>
      </c>
      <c r="L542" s="6" t="s">
        <v>774</v>
      </c>
      <c r="M542" s="6" t="s">
        <v>857</v>
      </c>
      <c r="N542" s="6" t="s">
        <v>25</v>
      </c>
      <c r="O542" s="6" t="s">
        <v>857</v>
      </c>
      <c r="P542" s="6" t="s">
        <v>56</v>
      </c>
      <c r="Q542" s="12">
        <v>270083.59447072347</v>
      </c>
      <c r="R542" s="12" t="str">
        <f t="shared" si="8"/>
        <v>盈利店</v>
      </c>
      <c r="S542" s="12">
        <v>366</v>
      </c>
      <c r="T542" s="12">
        <v>1414996.9</v>
      </c>
      <c r="U542" s="12">
        <v>482480.09</v>
      </c>
      <c r="V542" s="10"/>
      <c r="W542" s="10"/>
      <c r="X542" s="10" t="s">
        <v>921</v>
      </c>
    </row>
    <row r="543" spans="1:24" s="5" customFormat="1">
      <c r="A543" s="6">
        <v>542</v>
      </c>
      <c r="B543" s="6" t="s">
        <v>774</v>
      </c>
      <c r="C543" s="6" t="s">
        <v>775</v>
      </c>
      <c r="D543" s="6" t="s">
        <v>967</v>
      </c>
      <c r="E543" s="6" t="s">
        <v>2799</v>
      </c>
      <c r="F543" s="6" t="s">
        <v>2812</v>
      </c>
      <c r="G543" s="6" t="s">
        <v>2796</v>
      </c>
      <c r="H543" s="6" t="s">
        <v>968</v>
      </c>
      <c r="I543" s="6" t="s">
        <v>22</v>
      </c>
      <c r="J543" s="6">
        <v>103.56</v>
      </c>
      <c r="K543" s="6" t="s">
        <v>969</v>
      </c>
      <c r="L543" s="6" t="s">
        <v>774</v>
      </c>
      <c r="M543" s="6" t="s">
        <v>826</v>
      </c>
      <c r="N543" s="6" t="s">
        <v>25</v>
      </c>
      <c r="O543" s="6" t="s">
        <v>826</v>
      </c>
      <c r="P543" s="6" t="s">
        <v>56</v>
      </c>
      <c r="Q543" s="12">
        <v>-44658.657079646029</v>
      </c>
      <c r="R543" s="12" t="str">
        <f t="shared" si="8"/>
        <v>亏损店</v>
      </c>
      <c r="S543" s="12">
        <v>66</v>
      </c>
      <c r="T543" s="12">
        <v>229712</v>
      </c>
      <c r="U543" s="12">
        <v>29361.5</v>
      </c>
      <c r="V543" s="10" t="s">
        <v>38</v>
      </c>
      <c r="W543" s="10">
        <v>2021.9</v>
      </c>
      <c r="X543" s="10"/>
    </row>
    <row r="544" spans="1:24" s="5" customFormat="1">
      <c r="A544" s="6">
        <v>543</v>
      </c>
      <c r="B544" s="6" t="s">
        <v>774</v>
      </c>
      <c r="C544" s="6" t="s">
        <v>775</v>
      </c>
      <c r="D544" s="6" t="s">
        <v>1124</v>
      </c>
      <c r="E544" s="6" t="s">
        <v>2803</v>
      </c>
      <c r="F544" s="6" t="s">
        <v>2812</v>
      </c>
      <c r="G544" s="6" t="s">
        <v>2796</v>
      </c>
      <c r="H544" s="6" t="s">
        <v>1125</v>
      </c>
      <c r="I544" s="6" t="s">
        <v>425</v>
      </c>
      <c r="J544" s="6">
        <v>200</v>
      </c>
      <c r="K544" s="6" t="s">
        <v>1126</v>
      </c>
      <c r="L544" s="6" t="s">
        <v>774</v>
      </c>
      <c r="M544" s="6" t="s">
        <v>1120</v>
      </c>
      <c r="N544" s="6" t="s">
        <v>25</v>
      </c>
      <c r="O544" s="6" t="s">
        <v>835</v>
      </c>
      <c r="P544" s="6" t="s">
        <v>56</v>
      </c>
      <c r="Q544" s="12">
        <v>-17512.38</v>
      </c>
      <c r="R544" s="12" t="str">
        <f t="shared" si="8"/>
        <v>亏损店</v>
      </c>
      <c r="S544" s="12" t="s">
        <v>2809</v>
      </c>
      <c r="T544" s="12" t="s">
        <v>2809</v>
      </c>
      <c r="U544" s="12" t="s">
        <v>2809</v>
      </c>
      <c r="V544" s="10" t="s">
        <v>38</v>
      </c>
      <c r="W544" s="10">
        <v>2021.12</v>
      </c>
      <c r="X544" s="10"/>
    </row>
    <row r="545" spans="1:24" s="5" customFormat="1">
      <c r="A545" s="6">
        <v>544</v>
      </c>
      <c r="B545" s="6" t="s">
        <v>774</v>
      </c>
      <c r="C545" s="6" t="s">
        <v>775</v>
      </c>
      <c r="D545" s="6" t="s">
        <v>1121</v>
      </c>
      <c r="E545" s="6" t="s">
        <v>2799</v>
      </c>
      <c r="F545" s="6" t="s">
        <v>2812</v>
      </c>
      <c r="G545" s="6" t="s">
        <v>2796</v>
      </c>
      <c r="H545" s="6" t="s">
        <v>1122</v>
      </c>
      <c r="I545" s="6" t="s">
        <v>425</v>
      </c>
      <c r="J545" s="6">
        <v>200</v>
      </c>
      <c r="K545" s="6" t="s">
        <v>1123</v>
      </c>
      <c r="L545" s="6" t="s">
        <v>774</v>
      </c>
      <c r="M545" s="6" t="s">
        <v>1120</v>
      </c>
      <c r="N545" s="6" t="s">
        <v>25</v>
      </c>
      <c r="O545" s="6" t="s">
        <v>835</v>
      </c>
      <c r="P545" s="6" t="s">
        <v>56</v>
      </c>
      <c r="Q545" s="12">
        <v>-7170.5580530973448</v>
      </c>
      <c r="R545" s="12" t="str">
        <f t="shared" si="8"/>
        <v>亏损店</v>
      </c>
      <c r="S545" s="12">
        <v>8</v>
      </c>
      <c r="T545" s="12">
        <v>19336</v>
      </c>
      <c r="U545" s="12">
        <v>10239</v>
      </c>
      <c r="V545" s="10" t="s">
        <v>38</v>
      </c>
      <c r="W545" s="10">
        <v>2021.12</v>
      </c>
      <c r="X545" s="10"/>
    </row>
    <row r="546" spans="1:24" s="5" customFormat="1">
      <c r="A546" s="6">
        <v>545</v>
      </c>
      <c r="B546" s="6" t="s">
        <v>774</v>
      </c>
      <c r="C546" s="6" t="s">
        <v>775</v>
      </c>
      <c r="D546" s="6" t="s">
        <v>970</v>
      </c>
      <c r="E546" s="6" t="s">
        <v>2799</v>
      </c>
      <c r="F546" s="6" t="s">
        <v>2810</v>
      </c>
      <c r="G546" s="6" t="s">
        <v>2796</v>
      </c>
      <c r="H546" s="6" t="s">
        <v>971</v>
      </c>
      <c r="I546" s="6" t="s">
        <v>22</v>
      </c>
      <c r="J546" s="6">
        <v>300</v>
      </c>
      <c r="K546" s="6" t="s">
        <v>972</v>
      </c>
      <c r="L546" s="6" t="s">
        <v>774</v>
      </c>
      <c r="M546" s="6" t="s">
        <v>835</v>
      </c>
      <c r="N546" s="6" t="s">
        <v>25</v>
      </c>
      <c r="O546" s="6" t="s">
        <v>835</v>
      </c>
      <c r="P546" s="6" t="s">
        <v>56</v>
      </c>
      <c r="Q546" s="12">
        <v>28545.822654867239</v>
      </c>
      <c r="R546" s="12" t="str">
        <f t="shared" si="8"/>
        <v>盈利店</v>
      </c>
      <c r="S546" s="12">
        <v>204</v>
      </c>
      <c r="T546" s="12">
        <v>512229</v>
      </c>
      <c r="U546" s="12">
        <v>115426</v>
      </c>
      <c r="V546" s="10" t="s">
        <v>38</v>
      </c>
      <c r="W546" s="10"/>
      <c r="X546" s="10"/>
    </row>
    <row r="547" spans="1:24" s="5" customFormat="1">
      <c r="A547" s="6">
        <v>546</v>
      </c>
      <c r="B547" s="6" t="s">
        <v>774</v>
      </c>
      <c r="C547" s="6" t="s">
        <v>775</v>
      </c>
      <c r="D547" s="6" t="s">
        <v>1127</v>
      </c>
      <c r="E547" s="6" t="s">
        <v>2799</v>
      </c>
      <c r="F547" s="6" t="s">
        <v>2812</v>
      </c>
      <c r="G547" s="6" t="s">
        <v>2796</v>
      </c>
      <c r="H547" s="6" t="s">
        <v>1128</v>
      </c>
      <c r="I547" s="6" t="s">
        <v>425</v>
      </c>
      <c r="J547" s="6">
        <v>100</v>
      </c>
      <c r="K547" s="6" t="s">
        <v>1129</v>
      </c>
      <c r="L547" s="6" t="s">
        <v>774</v>
      </c>
      <c r="M547" s="6" t="s">
        <v>1130</v>
      </c>
      <c r="N547" s="6" t="s">
        <v>1131</v>
      </c>
      <c r="O547" s="6" t="s">
        <v>835</v>
      </c>
      <c r="P547" s="6" t="s">
        <v>56</v>
      </c>
      <c r="Q547" s="12">
        <v>-6524.37</v>
      </c>
      <c r="R547" s="12" t="str">
        <f t="shared" si="8"/>
        <v>亏损店</v>
      </c>
      <c r="S547" s="12">
        <v>0</v>
      </c>
      <c r="T547" s="12">
        <v>0</v>
      </c>
      <c r="U547" s="12">
        <v>2486</v>
      </c>
      <c r="V547" s="10" t="s">
        <v>38</v>
      </c>
      <c r="W547" s="10">
        <v>2021.12</v>
      </c>
      <c r="X547" s="10"/>
    </row>
    <row r="548" spans="1:24" s="5" customFormat="1">
      <c r="A548" s="6">
        <v>547</v>
      </c>
      <c r="B548" s="6" t="s">
        <v>774</v>
      </c>
      <c r="C548" s="6" t="s">
        <v>775</v>
      </c>
      <c r="D548" s="6" t="s">
        <v>1132</v>
      </c>
      <c r="E548" s="6" t="s">
        <v>2803</v>
      </c>
      <c r="F548" s="6" t="s">
        <v>2812</v>
      </c>
      <c r="G548" s="6" t="s">
        <v>2796</v>
      </c>
      <c r="H548" s="6" t="s">
        <v>1133</v>
      </c>
      <c r="I548" s="6" t="s">
        <v>425</v>
      </c>
      <c r="J548" s="6">
        <v>200</v>
      </c>
      <c r="K548" s="6" t="s">
        <v>1134</v>
      </c>
      <c r="L548" s="6" t="s">
        <v>774</v>
      </c>
      <c r="M548" s="6" t="s">
        <v>1130</v>
      </c>
      <c r="N548" s="6" t="s">
        <v>1131</v>
      </c>
      <c r="O548" s="6" t="s">
        <v>835</v>
      </c>
      <c r="P548" s="6" t="s">
        <v>56</v>
      </c>
      <c r="Q548" s="12">
        <v>-11157.464336283192</v>
      </c>
      <c r="R548" s="12" t="str">
        <f t="shared" si="8"/>
        <v>亏损店</v>
      </c>
      <c r="S548" s="12">
        <v>0</v>
      </c>
      <c r="T548" s="12">
        <v>0</v>
      </c>
      <c r="U548" s="12">
        <v>3689</v>
      </c>
      <c r="V548" s="10" t="s">
        <v>38</v>
      </c>
      <c r="W548" s="10">
        <v>2021.12</v>
      </c>
      <c r="X548" s="10"/>
    </row>
    <row r="549" spans="1:24" s="5" customFormat="1">
      <c r="A549" s="6">
        <v>548</v>
      </c>
      <c r="B549" s="6" t="s">
        <v>774</v>
      </c>
      <c r="C549" s="6" t="s">
        <v>775</v>
      </c>
      <c r="D549" s="6" t="s">
        <v>973</v>
      </c>
      <c r="E549" s="6" t="s">
        <v>2803</v>
      </c>
      <c r="F549" s="6" t="s">
        <v>2810</v>
      </c>
      <c r="G549" s="6" t="s">
        <v>2796</v>
      </c>
      <c r="H549" s="6" t="s">
        <v>974</v>
      </c>
      <c r="I549" s="6" t="s">
        <v>22</v>
      </c>
      <c r="J549" s="6">
        <v>300</v>
      </c>
      <c r="K549" s="6" t="s">
        <v>975</v>
      </c>
      <c r="L549" s="6" t="s">
        <v>774</v>
      </c>
      <c r="M549" s="6" t="s">
        <v>976</v>
      </c>
      <c r="N549" s="6" t="s">
        <v>37</v>
      </c>
      <c r="O549" s="6" t="s">
        <v>826</v>
      </c>
      <c r="P549" s="6" t="s">
        <v>56</v>
      </c>
      <c r="Q549" s="12">
        <v>228372.22030254509</v>
      </c>
      <c r="R549" s="12" t="str">
        <f t="shared" si="8"/>
        <v>盈利店</v>
      </c>
      <c r="S549" s="12">
        <v>2577</v>
      </c>
      <c r="T549" s="12">
        <v>7144978.7999999998</v>
      </c>
      <c r="U549" s="12">
        <v>711644.19000000006</v>
      </c>
      <c r="V549" s="10"/>
      <c r="W549" s="10">
        <v>2021.9</v>
      </c>
      <c r="X549" s="10" t="s">
        <v>977</v>
      </c>
    </row>
    <row r="550" spans="1:24" s="5" customFormat="1">
      <c r="A550" s="6">
        <v>549</v>
      </c>
      <c r="B550" s="6" t="s">
        <v>774</v>
      </c>
      <c r="C550" s="6" t="s">
        <v>996</v>
      </c>
      <c r="D550" s="6" t="s">
        <v>997</v>
      </c>
      <c r="E550" s="6" t="s">
        <v>2799</v>
      </c>
      <c r="F550" s="6" t="s">
        <v>2810</v>
      </c>
      <c r="G550" s="6" t="s">
        <v>2796</v>
      </c>
      <c r="H550" s="6" t="s">
        <v>998</v>
      </c>
      <c r="I550" s="6" t="s">
        <v>52</v>
      </c>
      <c r="J550" s="6">
        <v>180</v>
      </c>
      <c r="K550" s="6" t="s">
        <v>999</v>
      </c>
      <c r="L550" s="6" t="s">
        <v>774</v>
      </c>
      <c r="M550" s="6" t="s">
        <v>982</v>
      </c>
      <c r="N550" s="6" t="s">
        <v>25</v>
      </c>
      <c r="O550" s="6" t="s">
        <v>982</v>
      </c>
      <c r="P550" s="6" t="s">
        <v>566</v>
      </c>
      <c r="Q550" s="12">
        <v>0</v>
      </c>
      <c r="R550" s="12" t="str">
        <f t="shared" si="8"/>
        <v>盈利店</v>
      </c>
      <c r="S550" s="12">
        <v>2319</v>
      </c>
      <c r="T550" s="12">
        <v>6359813.4000000004</v>
      </c>
      <c r="U550" s="12">
        <v>808710.9</v>
      </c>
      <c r="V550" s="10"/>
      <c r="W550" s="10"/>
      <c r="X550" s="10" t="s">
        <v>1000</v>
      </c>
    </row>
    <row r="551" spans="1:24" s="5" customFormat="1">
      <c r="A551" s="6">
        <v>550</v>
      </c>
      <c r="B551" s="6" t="s">
        <v>774</v>
      </c>
      <c r="C551" s="6" t="s">
        <v>996</v>
      </c>
      <c r="D551" s="6" t="s">
        <v>1005</v>
      </c>
      <c r="E551" s="6" t="s">
        <v>2803</v>
      </c>
      <c r="F551" s="6" t="s">
        <v>2811</v>
      </c>
      <c r="G551" s="6" t="s">
        <v>2796</v>
      </c>
      <c r="H551" s="6" t="s">
        <v>1006</v>
      </c>
      <c r="I551" s="6" t="s">
        <v>52</v>
      </c>
      <c r="J551" s="6">
        <v>800</v>
      </c>
      <c r="K551" s="6" t="s">
        <v>1007</v>
      </c>
      <c r="L551" s="6" t="s">
        <v>774</v>
      </c>
      <c r="M551" s="6" t="s">
        <v>1008</v>
      </c>
      <c r="N551" s="6" t="s">
        <v>37</v>
      </c>
      <c r="O551" s="6" t="s">
        <v>982</v>
      </c>
      <c r="P551" s="6" t="s">
        <v>566</v>
      </c>
      <c r="Q551" s="12">
        <v>0</v>
      </c>
      <c r="R551" s="12" t="str">
        <f t="shared" si="8"/>
        <v>盈利店</v>
      </c>
      <c r="S551" s="12">
        <v>4858</v>
      </c>
      <c r="T551" s="12">
        <v>13185711.4</v>
      </c>
      <c r="U551" s="12">
        <v>1549602.45</v>
      </c>
      <c r="V551" s="10"/>
      <c r="W551" s="10"/>
      <c r="X551" s="10" t="s">
        <v>1009</v>
      </c>
    </row>
    <row r="552" spans="1:24" s="5" customFormat="1">
      <c r="A552" s="6">
        <v>551</v>
      </c>
      <c r="B552" s="6" t="s">
        <v>774</v>
      </c>
      <c r="C552" s="6" t="s">
        <v>996</v>
      </c>
      <c r="D552" s="6" t="s">
        <v>1029</v>
      </c>
      <c r="E552" s="6" t="s">
        <v>2799</v>
      </c>
      <c r="F552" s="6" t="s">
        <v>2812</v>
      </c>
      <c r="G552" s="6" t="s">
        <v>2796</v>
      </c>
      <c r="H552" s="6" t="s">
        <v>1030</v>
      </c>
      <c r="I552" s="6" t="s">
        <v>52</v>
      </c>
      <c r="J552" s="6">
        <v>270</v>
      </c>
      <c r="K552" s="6" t="s">
        <v>1031</v>
      </c>
      <c r="L552" s="6" t="s">
        <v>774</v>
      </c>
      <c r="M552" s="6" t="s">
        <v>1004</v>
      </c>
      <c r="N552" s="6" t="s">
        <v>37</v>
      </c>
      <c r="O552" s="6" t="s">
        <v>982</v>
      </c>
      <c r="P552" s="6" t="s">
        <v>566</v>
      </c>
      <c r="Q552" s="12">
        <v>0</v>
      </c>
      <c r="R552" s="12" t="str">
        <f t="shared" si="8"/>
        <v>盈利店</v>
      </c>
      <c r="S552" s="12">
        <v>512</v>
      </c>
      <c r="T552" s="12">
        <v>1238785.72</v>
      </c>
      <c r="U552" s="12">
        <v>140864.82</v>
      </c>
      <c r="V552" s="10"/>
      <c r="W552" s="10"/>
      <c r="X552" s="10"/>
    </row>
    <row r="553" spans="1:24" s="5" customFormat="1">
      <c r="A553" s="6">
        <v>552</v>
      </c>
      <c r="B553" s="6" t="s">
        <v>774</v>
      </c>
      <c r="C553" s="6" t="s">
        <v>978</v>
      </c>
      <c r="D553" s="6" t="s">
        <v>984</v>
      </c>
      <c r="E553" s="6" t="s">
        <v>2799</v>
      </c>
      <c r="F553" s="6" t="s">
        <v>2810</v>
      </c>
      <c r="G553" s="6" t="s">
        <v>2796</v>
      </c>
      <c r="H553" s="6" t="s">
        <v>985</v>
      </c>
      <c r="I553" s="6" t="s">
        <v>52</v>
      </c>
      <c r="J553" s="6">
        <v>350</v>
      </c>
      <c r="K553" s="6" t="s">
        <v>986</v>
      </c>
      <c r="L553" s="6" t="s">
        <v>774</v>
      </c>
      <c r="M553" s="6" t="s">
        <v>982</v>
      </c>
      <c r="N553" s="6" t="s">
        <v>25</v>
      </c>
      <c r="O553" s="6" t="s">
        <v>982</v>
      </c>
      <c r="P553" s="6" t="s">
        <v>566</v>
      </c>
      <c r="Q553" s="12">
        <v>0</v>
      </c>
      <c r="R553" s="12" t="str">
        <f t="shared" si="8"/>
        <v>盈利店</v>
      </c>
      <c r="S553" s="12">
        <v>2863</v>
      </c>
      <c r="T553" s="12">
        <v>7651777</v>
      </c>
      <c r="U553" s="12">
        <v>849473.38</v>
      </c>
      <c r="V553" s="10"/>
      <c r="W553" s="10"/>
      <c r="X553" s="10" t="s">
        <v>987</v>
      </c>
    </row>
    <row r="554" spans="1:24" s="5" customFormat="1">
      <c r="A554" s="6">
        <v>553</v>
      </c>
      <c r="B554" s="6" t="s">
        <v>774</v>
      </c>
      <c r="C554" s="6" t="s">
        <v>1035</v>
      </c>
      <c r="D554" s="6" t="s">
        <v>1042</v>
      </c>
      <c r="E554" s="6" t="s">
        <v>2804</v>
      </c>
      <c r="F554" s="6" t="s">
        <v>2812</v>
      </c>
      <c r="G554" s="6" t="s">
        <v>2796</v>
      </c>
      <c r="H554" s="6" t="s">
        <v>1043</v>
      </c>
      <c r="I554" s="6" t="s">
        <v>52</v>
      </c>
      <c r="J554" s="6">
        <v>204</v>
      </c>
      <c r="K554" s="6" t="s">
        <v>1044</v>
      </c>
      <c r="L554" s="6" t="s">
        <v>774</v>
      </c>
      <c r="M554" s="6" t="s">
        <v>1045</v>
      </c>
      <c r="N554" s="6" t="s">
        <v>25</v>
      </c>
      <c r="O554" s="6" t="s">
        <v>826</v>
      </c>
      <c r="P554" s="6" t="s">
        <v>56</v>
      </c>
      <c r="Q554" s="12">
        <v>-10468.553347637984</v>
      </c>
      <c r="R554" s="12" t="str">
        <f t="shared" si="8"/>
        <v>亏损店</v>
      </c>
      <c r="S554" s="12">
        <v>815</v>
      </c>
      <c r="T554" s="12">
        <v>2305954.19</v>
      </c>
      <c r="U554" s="12">
        <v>256041.02</v>
      </c>
      <c r="V554" s="10"/>
      <c r="W554" s="10"/>
      <c r="X554" s="10"/>
    </row>
    <row r="555" spans="1:24" s="5" customFormat="1">
      <c r="A555" s="6">
        <v>554</v>
      </c>
      <c r="B555" s="6" t="s">
        <v>774</v>
      </c>
      <c r="C555" s="6" t="s">
        <v>1035</v>
      </c>
      <c r="D555" s="6" t="s">
        <v>1063</v>
      </c>
      <c r="E555" s="6" t="s">
        <v>2804</v>
      </c>
      <c r="F555" s="6" t="s">
        <v>2812</v>
      </c>
      <c r="G555" s="6" t="s">
        <v>2796</v>
      </c>
      <c r="H555" s="6" t="s">
        <v>1064</v>
      </c>
      <c r="I555" s="6" t="s">
        <v>52</v>
      </c>
      <c r="J555" s="6">
        <v>200</v>
      </c>
      <c r="K555" s="6" t="s">
        <v>1065</v>
      </c>
      <c r="L555" s="6" t="s">
        <v>774</v>
      </c>
      <c r="M555" s="6" t="s">
        <v>826</v>
      </c>
      <c r="N555" s="6" t="s">
        <v>25</v>
      </c>
      <c r="O555" s="6" t="s">
        <v>826</v>
      </c>
      <c r="P555" s="6" t="s">
        <v>56</v>
      </c>
      <c r="Q555" s="12">
        <v>-42175.801871881304</v>
      </c>
      <c r="R555" s="12" t="str">
        <f t="shared" si="8"/>
        <v>亏损店</v>
      </c>
      <c r="S555" s="12">
        <v>638</v>
      </c>
      <c r="T555" s="12">
        <v>1617212.81</v>
      </c>
      <c r="U555" s="12">
        <v>167782.11</v>
      </c>
      <c r="V555" s="10"/>
      <c r="W555" s="10"/>
      <c r="X555" s="10"/>
    </row>
    <row r="556" spans="1:24" s="5" customFormat="1">
      <c r="A556" s="6">
        <v>555</v>
      </c>
      <c r="B556" s="6" t="s">
        <v>774</v>
      </c>
      <c r="C556" s="6" t="s">
        <v>1035</v>
      </c>
      <c r="D556" s="6" t="s">
        <v>1088</v>
      </c>
      <c r="E556" s="6" t="s">
        <v>2798</v>
      </c>
      <c r="F556" s="6" t="s">
        <v>2812</v>
      </c>
      <c r="G556" s="6" t="s">
        <v>2796</v>
      </c>
      <c r="H556" s="6" t="s">
        <v>1089</v>
      </c>
      <c r="I556" s="6" t="s">
        <v>52</v>
      </c>
      <c r="J556" s="6">
        <v>80</v>
      </c>
      <c r="K556" s="6" t="s">
        <v>1090</v>
      </c>
      <c r="L556" s="6" t="s">
        <v>774</v>
      </c>
      <c r="M556" s="6" t="s">
        <v>779</v>
      </c>
      <c r="N556" s="6" t="s">
        <v>31</v>
      </c>
      <c r="O556" s="6" t="s">
        <v>779</v>
      </c>
      <c r="P556" s="6" t="s">
        <v>26</v>
      </c>
      <c r="Q556" s="12">
        <v>74049.098266805086</v>
      </c>
      <c r="R556" s="12" t="str">
        <f t="shared" si="8"/>
        <v>盈利店</v>
      </c>
      <c r="S556" s="12">
        <v>410</v>
      </c>
      <c r="T556" s="12">
        <v>1203084</v>
      </c>
      <c r="U556" s="12">
        <v>127106.2</v>
      </c>
      <c r="V556" s="10"/>
      <c r="W556" s="10"/>
      <c r="X556" s="10"/>
    </row>
    <row r="557" spans="1:24" s="5" customFormat="1">
      <c r="A557" s="6">
        <v>556</v>
      </c>
      <c r="B557" s="6" t="s">
        <v>774</v>
      </c>
      <c r="C557" s="6" t="s">
        <v>1035</v>
      </c>
      <c r="D557" s="6" t="s">
        <v>1091</v>
      </c>
      <c r="E557" s="6" t="s">
        <v>2798</v>
      </c>
      <c r="F557" s="6" t="s">
        <v>2812</v>
      </c>
      <c r="G557" s="6" t="s">
        <v>2796</v>
      </c>
      <c r="H557" s="6" t="s">
        <v>1092</v>
      </c>
      <c r="I557" s="6" t="s">
        <v>52</v>
      </c>
      <c r="J557" s="6">
        <v>100</v>
      </c>
      <c r="K557" s="6" t="s">
        <v>1093</v>
      </c>
      <c r="L557" s="6" t="s">
        <v>1094</v>
      </c>
      <c r="M557" s="6" t="s">
        <v>1095</v>
      </c>
      <c r="N557" s="6" t="s">
        <v>31</v>
      </c>
      <c r="O557" s="6" t="s">
        <v>779</v>
      </c>
      <c r="P557" s="6" t="s">
        <v>26</v>
      </c>
      <c r="Q557" s="12">
        <v>42572.488666246252</v>
      </c>
      <c r="R557" s="12" t="str">
        <f t="shared" si="8"/>
        <v>盈利店</v>
      </c>
      <c r="S557" s="12">
        <v>262</v>
      </c>
      <c r="T557" s="12">
        <v>748668</v>
      </c>
      <c r="U557" s="12">
        <v>85147</v>
      </c>
      <c r="V557" s="10"/>
      <c r="W557" s="10"/>
      <c r="X557" s="10"/>
    </row>
    <row r="558" spans="1:24" s="5" customFormat="1">
      <c r="A558" s="6">
        <v>557</v>
      </c>
      <c r="B558" s="6" t="s">
        <v>774</v>
      </c>
      <c r="C558" s="6" t="s">
        <v>1035</v>
      </c>
      <c r="D558" s="6" t="s">
        <v>1096</v>
      </c>
      <c r="E558" s="6" t="s">
        <v>2798</v>
      </c>
      <c r="F558" s="6" t="s">
        <v>2812</v>
      </c>
      <c r="G558" s="6" t="s">
        <v>2796</v>
      </c>
      <c r="H558" s="6" t="s">
        <v>1097</v>
      </c>
      <c r="I558" s="6" t="s">
        <v>52</v>
      </c>
      <c r="J558" s="6">
        <v>120</v>
      </c>
      <c r="K558" s="6" t="s">
        <v>1098</v>
      </c>
      <c r="L558" s="6" t="s">
        <v>774</v>
      </c>
      <c r="M558" s="6" t="s">
        <v>779</v>
      </c>
      <c r="N558" s="6" t="s">
        <v>31</v>
      </c>
      <c r="O558" s="6" t="s">
        <v>779</v>
      </c>
      <c r="P558" s="6" t="s">
        <v>26</v>
      </c>
      <c r="Q558" s="12">
        <v>49354.771873124286</v>
      </c>
      <c r="R558" s="12" t="str">
        <f t="shared" si="8"/>
        <v>盈利店</v>
      </c>
      <c r="S558" s="12">
        <v>235</v>
      </c>
      <c r="T558" s="12">
        <v>769602</v>
      </c>
      <c r="U558" s="12">
        <v>78835</v>
      </c>
      <c r="V558" s="10"/>
      <c r="W558" s="10"/>
      <c r="X558" s="10"/>
    </row>
    <row r="559" spans="1:24" s="5" customFormat="1">
      <c r="A559" s="6">
        <v>558</v>
      </c>
      <c r="B559" s="6" t="s">
        <v>774</v>
      </c>
      <c r="C559" s="6" t="s">
        <v>1035</v>
      </c>
      <c r="D559" s="6" t="s">
        <v>1099</v>
      </c>
      <c r="E559" s="6" t="s">
        <v>2798</v>
      </c>
      <c r="F559" s="6" t="s">
        <v>2812</v>
      </c>
      <c r="G559" s="6" t="s">
        <v>2796</v>
      </c>
      <c r="H559" s="6" t="s">
        <v>1100</v>
      </c>
      <c r="I559" s="6" t="s">
        <v>52</v>
      </c>
      <c r="J559" s="6">
        <v>110</v>
      </c>
      <c r="K559" s="6" t="s">
        <v>1101</v>
      </c>
      <c r="L559" s="6" t="s">
        <v>1094</v>
      </c>
      <c r="M559" s="6" t="s">
        <v>1095</v>
      </c>
      <c r="N559" s="6" t="s">
        <v>31</v>
      </c>
      <c r="O559" s="6" t="s">
        <v>779</v>
      </c>
      <c r="P559" s="6" t="s">
        <v>26</v>
      </c>
      <c r="Q559" s="12">
        <v>117280.21147101655</v>
      </c>
      <c r="R559" s="12" t="str">
        <f t="shared" si="8"/>
        <v>盈利店</v>
      </c>
      <c r="S559" s="12">
        <v>512</v>
      </c>
      <c r="T559" s="12">
        <v>1362433</v>
      </c>
      <c r="U559" s="12">
        <v>156684.41</v>
      </c>
      <c r="V559" s="10"/>
      <c r="W559" s="10"/>
      <c r="X559" s="10"/>
    </row>
    <row r="560" spans="1:24" s="5" customFormat="1">
      <c r="A560" s="6">
        <v>559</v>
      </c>
      <c r="B560" s="6" t="s">
        <v>774</v>
      </c>
      <c r="C560" s="6" t="s">
        <v>1035</v>
      </c>
      <c r="D560" s="6" t="s">
        <v>1102</v>
      </c>
      <c r="E560" s="6" t="s">
        <v>2798</v>
      </c>
      <c r="F560" s="6" t="s">
        <v>2812</v>
      </c>
      <c r="G560" s="6" t="s">
        <v>2796</v>
      </c>
      <c r="H560" s="6" t="s">
        <v>1103</v>
      </c>
      <c r="I560" s="6" t="s">
        <v>52</v>
      </c>
      <c r="J560" s="6">
        <v>150</v>
      </c>
      <c r="K560" s="6" t="s">
        <v>1104</v>
      </c>
      <c r="L560" s="6" t="s">
        <v>774</v>
      </c>
      <c r="M560" s="6" t="s">
        <v>779</v>
      </c>
      <c r="N560" s="6" t="s">
        <v>31</v>
      </c>
      <c r="O560" s="6" t="s">
        <v>779</v>
      </c>
      <c r="P560" s="6" t="s">
        <v>26</v>
      </c>
      <c r="Q560" s="12">
        <v>62467.03646218143</v>
      </c>
      <c r="R560" s="12" t="str">
        <f t="shared" si="8"/>
        <v>盈利店</v>
      </c>
      <c r="S560" s="12">
        <v>416</v>
      </c>
      <c r="T560" s="12">
        <v>1114713</v>
      </c>
      <c r="U560" s="12">
        <v>103396.1</v>
      </c>
      <c r="V560" s="10"/>
      <c r="W560" s="10"/>
      <c r="X560" s="10"/>
    </row>
    <row r="561" spans="1:24" s="5" customFormat="1">
      <c r="A561" s="6">
        <v>560</v>
      </c>
      <c r="B561" s="6" t="s">
        <v>774</v>
      </c>
      <c r="C561" s="6" t="s">
        <v>1035</v>
      </c>
      <c r="D561" s="6" t="s">
        <v>1105</v>
      </c>
      <c r="E561" s="6" t="s">
        <v>2798</v>
      </c>
      <c r="F561" s="6" t="s">
        <v>2812</v>
      </c>
      <c r="G561" s="6" t="s">
        <v>2796</v>
      </c>
      <c r="H561" s="6" t="s">
        <v>1106</v>
      </c>
      <c r="I561" s="6" t="s">
        <v>52</v>
      </c>
      <c r="J561" s="6">
        <v>110</v>
      </c>
      <c r="K561" s="6" t="s">
        <v>1107</v>
      </c>
      <c r="L561" s="6" t="s">
        <v>774</v>
      </c>
      <c r="M561" s="6" t="s">
        <v>779</v>
      </c>
      <c r="N561" s="6" t="s">
        <v>31</v>
      </c>
      <c r="O561" s="6" t="s">
        <v>779</v>
      </c>
      <c r="P561" s="6" t="s">
        <v>26</v>
      </c>
      <c r="Q561" s="12">
        <v>25266.627684228457</v>
      </c>
      <c r="R561" s="12" t="str">
        <f t="shared" si="8"/>
        <v>盈利店</v>
      </c>
      <c r="S561" s="12">
        <v>202</v>
      </c>
      <c r="T561" s="12">
        <v>450768</v>
      </c>
      <c r="U561" s="12">
        <v>48890.5</v>
      </c>
      <c r="V561" s="10"/>
      <c r="W561" s="10"/>
      <c r="X561" s="10"/>
    </row>
    <row r="562" spans="1:24" s="5" customFormat="1">
      <c r="A562" s="6">
        <v>561</v>
      </c>
      <c r="B562" s="6" t="s">
        <v>774</v>
      </c>
      <c r="C562" s="6" t="s">
        <v>1035</v>
      </c>
      <c r="D562" s="6" t="s">
        <v>1108</v>
      </c>
      <c r="E562" s="6" t="s">
        <v>2798</v>
      </c>
      <c r="F562" s="6" t="s">
        <v>2812</v>
      </c>
      <c r="G562" s="6" t="s">
        <v>2796</v>
      </c>
      <c r="H562" s="6" t="s">
        <v>1109</v>
      </c>
      <c r="I562" s="6" t="s">
        <v>52</v>
      </c>
      <c r="J562" s="6">
        <v>70</v>
      </c>
      <c r="K562" s="6" t="s">
        <v>1110</v>
      </c>
      <c r="L562" s="6" t="s">
        <v>774</v>
      </c>
      <c r="M562" s="6" t="s">
        <v>779</v>
      </c>
      <c r="N562" s="6" t="s">
        <v>31</v>
      </c>
      <c r="O562" s="6" t="s">
        <v>779</v>
      </c>
      <c r="P562" s="6" t="s">
        <v>26</v>
      </c>
      <c r="Q562" s="12">
        <v>11950.194694803638</v>
      </c>
      <c r="R562" s="12" t="str">
        <f t="shared" si="8"/>
        <v>盈利店</v>
      </c>
      <c r="S562" s="12">
        <v>118</v>
      </c>
      <c r="T562" s="12">
        <v>339478</v>
      </c>
      <c r="U562" s="12">
        <v>34532.800000000003</v>
      </c>
      <c r="V562" s="10"/>
      <c r="W562" s="10"/>
      <c r="X562" s="10"/>
    </row>
    <row r="563" spans="1:24" s="5" customFormat="1">
      <c r="A563" s="6">
        <v>562</v>
      </c>
      <c r="B563" s="6" t="s">
        <v>774</v>
      </c>
      <c r="C563" s="6" t="s">
        <v>1035</v>
      </c>
      <c r="D563" s="6" t="s">
        <v>1111</v>
      </c>
      <c r="E563" s="6" t="s">
        <v>2798</v>
      </c>
      <c r="F563" s="6" t="s">
        <v>2810</v>
      </c>
      <c r="G563" s="6" t="s">
        <v>2796</v>
      </c>
      <c r="H563" s="6" t="s">
        <v>1112</v>
      </c>
      <c r="I563" s="6" t="s">
        <v>52</v>
      </c>
      <c r="J563" s="6">
        <v>260</v>
      </c>
      <c r="K563" s="6" t="s">
        <v>1113</v>
      </c>
      <c r="L563" s="6" t="s">
        <v>774</v>
      </c>
      <c r="M563" s="6" t="s">
        <v>779</v>
      </c>
      <c r="N563" s="6" t="s">
        <v>31</v>
      </c>
      <c r="O563" s="6" t="s">
        <v>779</v>
      </c>
      <c r="P563" s="6" t="s">
        <v>26</v>
      </c>
      <c r="Q563" s="12">
        <v>216052.69001933179</v>
      </c>
      <c r="R563" s="12" t="str">
        <f t="shared" si="8"/>
        <v>盈利店</v>
      </c>
      <c r="S563" s="12">
        <v>1129</v>
      </c>
      <c r="T563" s="12">
        <v>3016487.69</v>
      </c>
      <c r="U563" s="12">
        <v>308472.59000000003</v>
      </c>
      <c r="V563" s="10"/>
      <c r="W563" s="10"/>
      <c r="X563" s="10"/>
    </row>
    <row r="564" spans="1:24" s="5" customFormat="1">
      <c r="A564" s="6">
        <v>563</v>
      </c>
      <c r="B564" s="6" t="s">
        <v>774</v>
      </c>
      <c r="C564" s="6" t="s">
        <v>1035</v>
      </c>
      <c r="D564" s="6" t="s">
        <v>1114</v>
      </c>
      <c r="E564" s="6" t="s">
        <v>2798</v>
      </c>
      <c r="F564" s="6" t="s">
        <v>2812</v>
      </c>
      <c r="G564" s="6" t="s">
        <v>2796</v>
      </c>
      <c r="H564" s="6" t="s">
        <v>1115</v>
      </c>
      <c r="I564" s="6" t="s">
        <v>52</v>
      </c>
      <c r="J564" s="6">
        <v>100</v>
      </c>
      <c r="K564" s="6" t="s">
        <v>1116</v>
      </c>
      <c r="L564" s="6" t="s">
        <v>774</v>
      </c>
      <c r="M564" s="6" t="s">
        <v>779</v>
      </c>
      <c r="N564" s="6" t="s">
        <v>31</v>
      </c>
      <c r="O564" s="6" t="s">
        <v>779</v>
      </c>
      <c r="P564" s="6" t="s">
        <v>26</v>
      </c>
      <c r="Q564" s="12">
        <v>70088.191598933234</v>
      </c>
      <c r="R564" s="12" t="str">
        <f t="shared" si="8"/>
        <v>盈利店</v>
      </c>
      <c r="S564" s="12">
        <v>323</v>
      </c>
      <c r="T564" s="12">
        <v>708139</v>
      </c>
      <c r="U564" s="12">
        <v>88360.6</v>
      </c>
      <c r="V564" s="10"/>
      <c r="W564" s="10"/>
      <c r="X564" s="10"/>
    </row>
    <row r="565" spans="1:24" s="5" customFormat="1">
      <c r="A565" s="6">
        <v>564</v>
      </c>
      <c r="B565" s="6" t="s">
        <v>1141</v>
      </c>
      <c r="C565" s="6" t="s">
        <v>1206</v>
      </c>
      <c r="D565" s="25" t="s">
        <v>1215</v>
      </c>
      <c r="E565" s="6" t="s">
        <v>2799</v>
      </c>
      <c r="F565" s="6" t="s">
        <v>2812</v>
      </c>
      <c r="G565" s="6" t="s">
        <v>2796</v>
      </c>
      <c r="H565" s="6" t="s">
        <v>1216</v>
      </c>
      <c r="I565" s="6" t="s">
        <v>52</v>
      </c>
      <c r="J565" s="6">
        <v>68.400000000000006</v>
      </c>
      <c r="K565" s="6" t="s">
        <v>1217</v>
      </c>
      <c r="L565" s="6" t="s">
        <v>1141</v>
      </c>
      <c r="M565" s="6" t="s">
        <v>1218</v>
      </c>
      <c r="N565" s="6" t="s">
        <v>25</v>
      </c>
      <c r="O565" s="6" t="s">
        <v>1218</v>
      </c>
      <c r="P565" s="6" t="s">
        <v>56</v>
      </c>
      <c r="Q565" s="12">
        <v>41634.357104529961</v>
      </c>
      <c r="R565" s="12" t="str">
        <f t="shared" si="8"/>
        <v>盈利店</v>
      </c>
      <c r="S565" s="12">
        <v>369</v>
      </c>
      <c r="T565" s="12">
        <v>591975</v>
      </c>
      <c r="U565" s="12">
        <v>105387.36</v>
      </c>
      <c r="V565" s="10" t="s">
        <v>635</v>
      </c>
      <c r="W565" s="10">
        <v>2022.1</v>
      </c>
      <c r="X565" s="10"/>
    </row>
    <row r="566" spans="1:24" s="5" customFormat="1">
      <c r="A566" s="6">
        <v>565</v>
      </c>
      <c r="B566" s="6" t="s">
        <v>1141</v>
      </c>
      <c r="C566" s="6" t="s">
        <v>1206</v>
      </c>
      <c r="D566" s="25" t="s">
        <v>1219</v>
      </c>
      <c r="E566" s="6" t="s">
        <v>2799</v>
      </c>
      <c r="F566" s="6" t="s">
        <v>2810</v>
      </c>
      <c r="G566" s="6" t="s">
        <v>2796</v>
      </c>
      <c r="H566" s="6" t="s">
        <v>1220</v>
      </c>
      <c r="I566" s="6" t="s">
        <v>52</v>
      </c>
      <c r="J566" s="6">
        <v>106</v>
      </c>
      <c r="K566" s="6" t="s">
        <v>1221</v>
      </c>
      <c r="L566" s="6" t="s">
        <v>1141</v>
      </c>
      <c r="M566" s="6" t="s">
        <v>1218</v>
      </c>
      <c r="N566" s="6" t="s">
        <v>25</v>
      </c>
      <c r="O566" s="6" t="s">
        <v>1218</v>
      </c>
      <c r="P566" s="6" t="s">
        <v>56</v>
      </c>
      <c r="Q566" s="12">
        <v>113912.78432134625</v>
      </c>
      <c r="R566" s="12" t="str">
        <f t="shared" si="8"/>
        <v>盈利店</v>
      </c>
      <c r="S566" s="12">
        <v>797</v>
      </c>
      <c r="T566" s="12">
        <v>1598896.5</v>
      </c>
      <c r="U566" s="12">
        <v>239191.08</v>
      </c>
      <c r="V566" s="10" t="s">
        <v>635</v>
      </c>
      <c r="W566" s="10">
        <v>2022.1</v>
      </c>
      <c r="X566" s="10"/>
    </row>
    <row r="567" spans="1:24" s="5" customFormat="1">
      <c r="A567" s="6">
        <v>566</v>
      </c>
      <c r="B567" s="6" t="s">
        <v>1141</v>
      </c>
      <c r="C567" s="6" t="s">
        <v>1206</v>
      </c>
      <c r="D567" s="6" t="s">
        <v>1222</v>
      </c>
      <c r="E567" s="6" t="s">
        <v>2799</v>
      </c>
      <c r="F567" s="6" t="s">
        <v>2812</v>
      </c>
      <c r="G567" s="6" t="s">
        <v>2796</v>
      </c>
      <c r="H567" s="6" t="s">
        <v>1223</v>
      </c>
      <c r="I567" s="6" t="s">
        <v>52</v>
      </c>
      <c r="J567" s="6">
        <v>200</v>
      </c>
      <c r="K567" s="6" t="s">
        <v>1224</v>
      </c>
      <c r="L567" s="6" t="s">
        <v>1225</v>
      </c>
      <c r="M567" s="6" t="s">
        <v>1226</v>
      </c>
      <c r="N567" s="6" t="s">
        <v>37</v>
      </c>
      <c r="O567" s="6" t="s">
        <v>2790</v>
      </c>
      <c r="P567" s="6" t="s">
        <v>2791</v>
      </c>
      <c r="Q567" s="12">
        <v>13105.153555500016</v>
      </c>
      <c r="R567" s="12" t="str">
        <f t="shared" si="8"/>
        <v>盈利店</v>
      </c>
      <c r="S567" s="12">
        <v>435</v>
      </c>
      <c r="T567" s="12">
        <v>814077.25</v>
      </c>
      <c r="U567" s="12">
        <v>157569.53</v>
      </c>
      <c r="V567" s="10" t="s">
        <v>635</v>
      </c>
      <c r="W567" s="10">
        <v>2022.1</v>
      </c>
      <c r="X567" s="10"/>
    </row>
    <row r="568" spans="1:24" s="5" customFormat="1">
      <c r="A568" s="6">
        <v>567</v>
      </c>
      <c r="B568" s="6" t="s">
        <v>1141</v>
      </c>
      <c r="C568" s="6" t="s">
        <v>1206</v>
      </c>
      <c r="D568" s="6" t="s">
        <v>1227</v>
      </c>
      <c r="E568" s="6" t="s">
        <v>2799</v>
      </c>
      <c r="F568" s="6" t="s">
        <v>2810</v>
      </c>
      <c r="G568" s="6" t="s">
        <v>2796</v>
      </c>
      <c r="H568" s="6" t="s">
        <v>1228</v>
      </c>
      <c r="I568" s="6" t="s">
        <v>52</v>
      </c>
      <c r="J568" s="6">
        <v>30</v>
      </c>
      <c r="K568" s="6" t="s">
        <v>1229</v>
      </c>
      <c r="L568" s="6" t="s">
        <v>1141</v>
      </c>
      <c r="M568" s="6" t="s">
        <v>1230</v>
      </c>
      <c r="N568" s="6" t="s">
        <v>25</v>
      </c>
      <c r="O568" s="6" t="s">
        <v>1230</v>
      </c>
      <c r="P568" s="6" t="s">
        <v>48</v>
      </c>
      <c r="Q568" s="12">
        <v>306568.90757105005</v>
      </c>
      <c r="R568" s="12" t="str">
        <f t="shared" si="8"/>
        <v>盈利店</v>
      </c>
      <c r="S568" s="12">
        <v>1505</v>
      </c>
      <c r="T568" s="12">
        <v>3613822.9</v>
      </c>
      <c r="U568" s="12">
        <v>471977.16</v>
      </c>
      <c r="V568" s="10" t="s">
        <v>635</v>
      </c>
      <c r="W568" s="10">
        <v>2022.1</v>
      </c>
      <c r="X568" s="10"/>
    </row>
    <row r="569" spans="1:24" s="5" customFormat="1">
      <c r="A569" s="6">
        <v>568</v>
      </c>
      <c r="B569" s="6" t="s">
        <v>1141</v>
      </c>
      <c r="C569" s="6" t="s">
        <v>1206</v>
      </c>
      <c r="D569" s="6" t="s">
        <v>1231</v>
      </c>
      <c r="E569" s="6" t="s">
        <v>2798</v>
      </c>
      <c r="F569" s="6" t="s">
        <v>2812</v>
      </c>
      <c r="G569" s="6" t="s">
        <v>2796</v>
      </c>
      <c r="H569" s="6" t="s">
        <v>1232</v>
      </c>
      <c r="I569" s="6" t="s">
        <v>52</v>
      </c>
      <c r="J569" s="6">
        <v>200</v>
      </c>
      <c r="K569" s="6" t="s">
        <v>1233</v>
      </c>
      <c r="L569" s="6" t="s">
        <v>1141</v>
      </c>
      <c r="M569" s="6" t="s">
        <v>1181</v>
      </c>
      <c r="N569" s="6" t="s">
        <v>37</v>
      </c>
      <c r="O569" s="6" t="s">
        <v>1182</v>
      </c>
      <c r="P569" s="6" t="s">
        <v>48</v>
      </c>
      <c r="Q569" s="12">
        <v>77659.980737036996</v>
      </c>
      <c r="R569" s="12" t="str">
        <f t="shared" si="8"/>
        <v>盈利店</v>
      </c>
      <c r="S569" s="12">
        <v>0</v>
      </c>
      <c r="T569" s="12">
        <v>24226</v>
      </c>
      <c r="U569" s="12">
        <v>318</v>
      </c>
      <c r="V569" s="10" t="s">
        <v>635</v>
      </c>
      <c r="W569" s="10"/>
      <c r="X569" s="10"/>
    </row>
    <row r="570" spans="1:24" s="5" customFormat="1">
      <c r="A570" s="6">
        <v>569</v>
      </c>
      <c r="B570" s="6" t="s">
        <v>1141</v>
      </c>
      <c r="C570" s="6" t="s">
        <v>1206</v>
      </c>
      <c r="D570" s="6" t="s">
        <v>1234</v>
      </c>
      <c r="E570" s="6" t="s">
        <v>2798</v>
      </c>
      <c r="F570" s="6" t="s">
        <v>2812</v>
      </c>
      <c r="G570" s="6" t="s">
        <v>2796</v>
      </c>
      <c r="H570" s="6" t="s">
        <v>1235</v>
      </c>
      <c r="I570" s="6" t="s">
        <v>52</v>
      </c>
      <c r="J570" s="6">
        <v>200</v>
      </c>
      <c r="K570" s="6" t="s">
        <v>1236</v>
      </c>
      <c r="L570" s="6" t="s">
        <v>1141</v>
      </c>
      <c r="M570" s="6" t="s">
        <v>1182</v>
      </c>
      <c r="N570" s="6" t="s">
        <v>25</v>
      </c>
      <c r="O570" s="6" t="s">
        <v>1182</v>
      </c>
      <c r="P570" s="6" t="s">
        <v>48</v>
      </c>
      <c r="Q570" s="12">
        <v>112414.87909999999</v>
      </c>
      <c r="R570" s="12" t="str">
        <f t="shared" si="8"/>
        <v>盈利店</v>
      </c>
      <c r="S570" s="12">
        <v>0</v>
      </c>
      <c r="T570" s="12">
        <v>15924</v>
      </c>
      <c r="U570" s="12">
        <v>-240.4</v>
      </c>
      <c r="V570" s="10" t="s">
        <v>635</v>
      </c>
      <c r="W570" s="10"/>
      <c r="X570" s="10"/>
    </row>
    <row r="571" spans="1:24" s="5" customFormat="1">
      <c r="A571" s="6">
        <v>570</v>
      </c>
      <c r="B571" s="6" t="s">
        <v>1141</v>
      </c>
      <c r="C571" s="6" t="s">
        <v>1206</v>
      </c>
      <c r="D571" s="6" t="s">
        <v>1240</v>
      </c>
      <c r="E571" s="6" t="s">
        <v>2799</v>
      </c>
      <c r="F571" s="6" t="s">
        <v>2812</v>
      </c>
      <c r="G571" s="6" t="s">
        <v>2796</v>
      </c>
      <c r="H571" s="6" t="s">
        <v>1241</v>
      </c>
      <c r="I571" s="6" t="s">
        <v>52</v>
      </c>
      <c r="J571" s="6">
        <v>440</v>
      </c>
      <c r="K571" s="6" t="s">
        <v>1242</v>
      </c>
      <c r="L571" s="6" t="s">
        <v>1141</v>
      </c>
      <c r="M571" s="6" t="s">
        <v>1230</v>
      </c>
      <c r="N571" s="6" t="s">
        <v>25</v>
      </c>
      <c r="O571" s="6" t="s">
        <v>1230</v>
      </c>
      <c r="P571" s="6" t="s">
        <v>48</v>
      </c>
      <c r="Q571" s="12">
        <v>200920.56389999995</v>
      </c>
      <c r="R571" s="12" t="str">
        <f t="shared" si="8"/>
        <v>盈利店</v>
      </c>
      <c r="S571" s="12">
        <v>212</v>
      </c>
      <c r="T571" s="12">
        <v>685227.8</v>
      </c>
      <c r="U571" s="12">
        <v>73287.8</v>
      </c>
      <c r="V571" s="10" t="s">
        <v>635</v>
      </c>
      <c r="W571" s="10"/>
      <c r="X571" s="10"/>
    </row>
    <row r="572" spans="1:24" s="5" customFormat="1">
      <c r="A572" s="6">
        <v>571</v>
      </c>
      <c r="B572" s="6" t="s">
        <v>1141</v>
      </c>
      <c r="C572" s="6" t="s">
        <v>1206</v>
      </c>
      <c r="D572" s="6" t="s">
        <v>1243</v>
      </c>
      <c r="E572" s="6" t="s">
        <v>2799</v>
      </c>
      <c r="F572" s="6" t="s">
        <v>2810</v>
      </c>
      <c r="G572" s="6" t="s">
        <v>2796</v>
      </c>
      <c r="H572" s="6" t="s">
        <v>1244</v>
      </c>
      <c r="I572" s="6" t="s">
        <v>52</v>
      </c>
      <c r="J572" s="6">
        <v>150</v>
      </c>
      <c r="K572" s="6" t="s">
        <v>1245</v>
      </c>
      <c r="L572" s="6" t="s">
        <v>1141</v>
      </c>
      <c r="M572" s="6" t="s">
        <v>1230</v>
      </c>
      <c r="N572" s="6" t="s">
        <v>25</v>
      </c>
      <c r="O572" s="6" t="s">
        <v>1230</v>
      </c>
      <c r="P572" s="6" t="s">
        <v>48</v>
      </c>
      <c r="Q572" s="12">
        <v>358598.94395007502</v>
      </c>
      <c r="R572" s="12" t="str">
        <f t="shared" si="8"/>
        <v>盈利店</v>
      </c>
      <c r="S572" s="12">
        <v>2080</v>
      </c>
      <c r="T572" s="12">
        <v>4914288.3499999996</v>
      </c>
      <c r="U572" s="12">
        <v>734855.79</v>
      </c>
      <c r="V572" s="10" t="s">
        <v>635</v>
      </c>
      <c r="W572" s="10">
        <v>2022.1</v>
      </c>
      <c r="X572" s="10"/>
    </row>
    <row r="573" spans="1:24" s="5" customFormat="1">
      <c r="A573" s="6">
        <v>572</v>
      </c>
      <c r="B573" s="6" t="s">
        <v>1141</v>
      </c>
      <c r="C573" s="6" t="s">
        <v>1206</v>
      </c>
      <c r="D573" s="6" t="s">
        <v>1246</v>
      </c>
      <c r="E573" s="6" t="s">
        <v>2799</v>
      </c>
      <c r="F573" s="6" t="s">
        <v>2812</v>
      </c>
      <c r="G573" s="6" t="s">
        <v>2796</v>
      </c>
      <c r="H573" s="6" t="s">
        <v>1247</v>
      </c>
      <c r="I573" s="6" t="s">
        <v>52</v>
      </c>
      <c r="J573" s="6">
        <v>40</v>
      </c>
      <c r="K573" s="6" t="s">
        <v>1248</v>
      </c>
      <c r="L573" s="6" t="s">
        <v>1225</v>
      </c>
      <c r="M573" s="6" t="s">
        <v>1249</v>
      </c>
      <c r="N573" s="6" t="s">
        <v>25</v>
      </c>
      <c r="O573" s="6" t="s">
        <v>1249</v>
      </c>
      <c r="P573" s="6" t="s">
        <v>56</v>
      </c>
      <c r="Q573" s="12">
        <v>-91282.294099999999</v>
      </c>
      <c r="R573" s="12" t="str">
        <f t="shared" si="8"/>
        <v>亏损店</v>
      </c>
      <c r="S573" s="12">
        <v>23</v>
      </c>
      <c r="T573" s="12">
        <v>39543.5</v>
      </c>
      <c r="U573" s="12">
        <v>3805.42</v>
      </c>
      <c r="V573" s="10" t="s">
        <v>635</v>
      </c>
      <c r="W573" s="10">
        <v>2022.1</v>
      </c>
      <c r="X573" s="10"/>
    </row>
    <row r="574" spans="1:24" s="5" customFormat="1">
      <c r="A574" s="6">
        <v>573</v>
      </c>
      <c r="B574" s="6" t="s">
        <v>1141</v>
      </c>
      <c r="C574" s="6" t="s">
        <v>1206</v>
      </c>
      <c r="D574" s="6" t="s">
        <v>1250</v>
      </c>
      <c r="E574" s="6" t="s">
        <v>2799</v>
      </c>
      <c r="F574" s="6" t="s">
        <v>2812</v>
      </c>
      <c r="G574" s="6" t="s">
        <v>2796</v>
      </c>
      <c r="H574" s="6" t="s">
        <v>1251</v>
      </c>
      <c r="I574" s="6" t="s">
        <v>52</v>
      </c>
      <c r="J574" s="6">
        <v>19.329999999999998</v>
      </c>
      <c r="K574" s="6" t="s">
        <v>1252</v>
      </c>
      <c r="L574" s="6" t="s">
        <v>1225</v>
      </c>
      <c r="M574" s="6" t="s">
        <v>1249</v>
      </c>
      <c r="N574" s="6" t="s">
        <v>25</v>
      </c>
      <c r="O574" s="6" t="s">
        <v>1249</v>
      </c>
      <c r="P574" s="6" t="s">
        <v>56</v>
      </c>
      <c r="Q574" s="12">
        <v>-20459.301400000018</v>
      </c>
      <c r="R574" s="12" t="str">
        <f t="shared" si="8"/>
        <v>亏损店</v>
      </c>
      <c r="S574" s="12">
        <v>66</v>
      </c>
      <c r="T574" s="12">
        <v>101755</v>
      </c>
      <c r="U574" s="12">
        <v>21277</v>
      </c>
      <c r="V574" s="10" t="s">
        <v>635</v>
      </c>
      <c r="W574" s="10">
        <v>2022.1</v>
      </c>
      <c r="X574" s="10"/>
    </row>
    <row r="575" spans="1:24" s="5" customFormat="1">
      <c r="A575" s="6">
        <v>574</v>
      </c>
      <c r="B575" s="6" t="s">
        <v>1141</v>
      </c>
      <c r="C575" s="6" t="s">
        <v>1142</v>
      </c>
      <c r="D575" s="6" t="s">
        <v>1143</v>
      </c>
      <c r="E575" s="6" t="s">
        <v>2799</v>
      </c>
      <c r="F575" s="6" t="s">
        <v>2812</v>
      </c>
      <c r="G575" s="6" t="s">
        <v>2796</v>
      </c>
      <c r="H575" s="6" t="s">
        <v>1144</v>
      </c>
      <c r="I575" s="6" t="s">
        <v>22</v>
      </c>
      <c r="J575" s="6">
        <v>110</v>
      </c>
      <c r="K575" s="6" t="s">
        <v>1145</v>
      </c>
      <c r="L575" s="6" t="s">
        <v>1141</v>
      </c>
      <c r="M575" s="6" t="s">
        <v>1146</v>
      </c>
      <c r="N575" s="6" t="s">
        <v>31</v>
      </c>
      <c r="O575" s="6" t="s">
        <v>1146</v>
      </c>
      <c r="P575" s="6" t="s">
        <v>26</v>
      </c>
      <c r="Q575" s="12">
        <v>47222.865575747601</v>
      </c>
      <c r="R575" s="12" t="str">
        <f t="shared" si="8"/>
        <v>盈利店</v>
      </c>
      <c r="S575" s="12">
        <v>0</v>
      </c>
      <c r="T575" s="12">
        <v>15884</v>
      </c>
      <c r="U575" s="12">
        <v>15639</v>
      </c>
      <c r="V575" s="10" t="s">
        <v>477</v>
      </c>
      <c r="W575" s="10"/>
      <c r="X575" s="10"/>
    </row>
    <row r="576" spans="1:24" s="5" customFormat="1">
      <c r="A576" s="6">
        <v>575</v>
      </c>
      <c r="B576" s="6" t="s">
        <v>1141</v>
      </c>
      <c r="C576" s="6" t="s">
        <v>1142</v>
      </c>
      <c r="D576" s="6" t="s">
        <v>1151</v>
      </c>
      <c r="E576" s="6" t="s">
        <v>2799</v>
      </c>
      <c r="F576" s="6" t="s">
        <v>2810</v>
      </c>
      <c r="G576" s="6" t="s">
        <v>2796</v>
      </c>
      <c r="H576" s="6" t="s">
        <v>1152</v>
      </c>
      <c r="I576" s="6" t="s">
        <v>22</v>
      </c>
      <c r="J576" s="6">
        <v>28</v>
      </c>
      <c r="K576" s="6" t="s">
        <v>1153</v>
      </c>
      <c r="L576" s="6" t="s">
        <v>1141</v>
      </c>
      <c r="M576" s="6" t="s">
        <v>1146</v>
      </c>
      <c r="N576" s="6" t="s">
        <v>31</v>
      </c>
      <c r="O576" s="6" t="s">
        <v>1146</v>
      </c>
      <c r="P576" s="6" t="s">
        <v>26</v>
      </c>
      <c r="Q576" s="12">
        <v>234900.64083545018</v>
      </c>
      <c r="R576" s="12" t="str">
        <f t="shared" si="8"/>
        <v>盈利店</v>
      </c>
      <c r="S576" s="12">
        <v>700</v>
      </c>
      <c r="T576" s="12">
        <v>1767429.09</v>
      </c>
      <c r="U576" s="12">
        <v>239506.75</v>
      </c>
      <c r="V576" s="10"/>
      <c r="W576" s="10"/>
      <c r="X576" s="10"/>
    </row>
    <row r="577" spans="1:24" s="5" customFormat="1">
      <c r="A577" s="6">
        <v>576</v>
      </c>
      <c r="B577" s="6" t="s">
        <v>1141</v>
      </c>
      <c r="C577" s="6" t="s">
        <v>1142</v>
      </c>
      <c r="D577" s="6" t="s">
        <v>1154</v>
      </c>
      <c r="E577" s="6" t="s">
        <v>2799</v>
      </c>
      <c r="F577" s="6" t="s">
        <v>2812</v>
      </c>
      <c r="G577" s="6" t="s">
        <v>2796</v>
      </c>
      <c r="H577" s="6" t="s">
        <v>1155</v>
      </c>
      <c r="I577" s="6" t="s">
        <v>22</v>
      </c>
      <c r="J577" s="6">
        <v>50</v>
      </c>
      <c r="K577" s="6" t="s">
        <v>1156</v>
      </c>
      <c r="L577" s="6" t="s">
        <v>1141</v>
      </c>
      <c r="M577" s="6" t="s">
        <v>1146</v>
      </c>
      <c r="N577" s="6" t="s">
        <v>31</v>
      </c>
      <c r="O577" s="6" t="s">
        <v>1146</v>
      </c>
      <c r="P577" s="6" t="s">
        <v>26</v>
      </c>
      <c r="Q577" s="12">
        <v>-96509.734169842879</v>
      </c>
      <c r="R577" s="12" t="str">
        <f t="shared" si="8"/>
        <v>亏损店</v>
      </c>
      <c r="S577" s="12">
        <v>25</v>
      </c>
      <c r="T577" s="12">
        <v>83728.2</v>
      </c>
      <c r="U577" s="12">
        <v>18651.830000000002</v>
      </c>
      <c r="V577" s="10"/>
      <c r="W577" s="10"/>
      <c r="X577" s="10"/>
    </row>
    <row r="578" spans="1:24" s="5" customFormat="1">
      <c r="A578" s="6">
        <v>577</v>
      </c>
      <c r="B578" s="6" t="s">
        <v>1141</v>
      </c>
      <c r="C578" s="6" t="s">
        <v>1142</v>
      </c>
      <c r="D578" s="6" t="s">
        <v>1157</v>
      </c>
      <c r="E578" s="6" t="s">
        <v>2799</v>
      </c>
      <c r="F578" s="6" t="s">
        <v>2812</v>
      </c>
      <c r="G578" s="6" t="s">
        <v>2796</v>
      </c>
      <c r="H578" s="6" t="s">
        <v>1158</v>
      </c>
      <c r="I578" s="6" t="s">
        <v>22</v>
      </c>
      <c r="J578" s="6">
        <v>50</v>
      </c>
      <c r="K578" s="6" t="s">
        <v>1159</v>
      </c>
      <c r="L578" s="6" t="s">
        <v>1141</v>
      </c>
      <c r="M578" s="6" t="s">
        <v>1146</v>
      </c>
      <c r="N578" s="6" t="s">
        <v>31</v>
      </c>
      <c r="O578" s="6" t="s">
        <v>1146</v>
      </c>
      <c r="P578" s="6" t="s">
        <v>26</v>
      </c>
      <c r="Q578" s="12">
        <v>178235.15934732283</v>
      </c>
      <c r="R578" s="12" t="str">
        <f t="shared" ref="R578:R641" si="9">IF(Q578&lt;0,"亏损店","盈利店")</f>
        <v>盈利店</v>
      </c>
      <c r="S578" s="12">
        <v>13</v>
      </c>
      <c r="T578" s="12">
        <v>36023</v>
      </c>
      <c r="U578" s="12">
        <v>13252.5</v>
      </c>
      <c r="V578" s="10" t="s">
        <v>477</v>
      </c>
      <c r="W578" s="10"/>
      <c r="X578" s="10"/>
    </row>
    <row r="579" spans="1:24" s="5" customFormat="1">
      <c r="A579" s="6">
        <v>578</v>
      </c>
      <c r="B579" s="6" t="s">
        <v>1141</v>
      </c>
      <c r="C579" s="6" t="s">
        <v>1142</v>
      </c>
      <c r="D579" s="6" t="s">
        <v>1168</v>
      </c>
      <c r="E579" s="6" t="s">
        <v>2799</v>
      </c>
      <c r="F579" s="6" t="s">
        <v>2812</v>
      </c>
      <c r="G579" s="6" t="s">
        <v>2796</v>
      </c>
      <c r="H579" s="6" t="s">
        <v>1169</v>
      </c>
      <c r="I579" s="6" t="s">
        <v>22</v>
      </c>
      <c r="J579" s="6">
        <v>80</v>
      </c>
      <c r="K579" s="6" t="s">
        <v>1170</v>
      </c>
      <c r="L579" s="6" t="s">
        <v>1141</v>
      </c>
      <c r="M579" s="6" t="s">
        <v>1146</v>
      </c>
      <c r="N579" s="6" t="s">
        <v>31</v>
      </c>
      <c r="O579" s="6" t="s">
        <v>1146</v>
      </c>
      <c r="P579" s="6" t="s">
        <v>26</v>
      </c>
      <c r="Q579" s="12">
        <v>-13936.589855030717</v>
      </c>
      <c r="R579" s="12" t="str">
        <f t="shared" si="9"/>
        <v>亏损店</v>
      </c>
      <c r="S579" s="12">
        <v>38</v>
      </c>
      <c r="T579" s="12">
        <v>153736.75</v>
      </c>
      <c r="U579" s="12">
        <v>24775.11</v>
      </c>
      <c r="V579" s="10"/>
      <c r="W579" s="10"/>
      <c r="X579" s="10"/>
    </row>
    <row r="580" spans="1:24" s="5" customFormat="1">
      <c r="A580" s="6">
        <v>579</v>
      </c>
      <c r="B580" s="6" t="s">
        <v>1141</v>
      </c>
      <c r="C580" s="6" t="s">
        <v>1142</v>
      </c>
      <c r="D580" s="6" t="s">
        <v>1175</v>
      </c>
      <c r="E580" s="6" t="s">
        <v>2799</v>
      </c>
      <c r="F580" s="6" t="s">
        <v>2812</v>
      </c>
      <c r="G580" s="6" t="s">
        <v>2796</v>
      </c>
      <c r="H580" s="6" t="s">
        <v>1176</v>
      </c>
      <c r="I580" s="6" t="s">
        <v>22</v>
      </c>
      <c r="J580" s="6">
        <v>22</v>
      </c>
      <c r="K580" s="6" t="s">
        <v>1177</v>
      </c>
      <c r="L580" s="6" t="s">
        <v>1141</v>
      </c>
      <c r="M580" s="6" t="s">
        <v>1146</v>
      </c>
      <c r="N580" s="6" t="s">
        <v>31</v>
      </c>
      <c r="O580" s="6" t="s">
        <v>1146</v>
      </c>
      <c r="P580" s="6" t="s">
        <v>26</v>
      </c>
      <c r="Q580" s="12">
        <v>48309.294750437628</v>
      </c>
      <c r="R580" s="12" t="str">
        <f t="shared" si="9"/>
        <v>盈利店</v>
      </c>
      <c r="S580" s="12">
        <v>682</v>
      </c>
      <c r="T580" s="12">
        <v>1357753</v>
      </c>
      <c r="U580" s="12">
        <v>229519.09</v>
      </c>
      <c r="V580" s="10"/>
      <c r="W580" s="10"/>
      <c r="X580" s="10"/>
    </row>
    <row r="581" spans="1:24" s="5" customFormat="1">
      <c r="A581" s="6">
        <v>580</v>
      </c>
      <c r="B581" s="6" t="s">
        <v>1141</v>
      </c>
      <c r="C581" s="6" t="s">
        <v>1142</v>
      </c>
      <c r="D581" s="6" t="s">
        <v>1193</v>
      </c>
      <c r="E581" s="6" t="s">
        <v>2799</v>
      </c>
      <c r="F581" s="6" t="s">
        <v>2812</v>
      </c>
      <c r="G581" s="6" t="s">
        <v>2796</v>
      </c>
      <c r="H581" s="6" t="s">
        <v>1194</v>
      </c>
      <c r="I581" s="6" t="s">
        <v>22</v>
      </c>
      <c r="J581" s="6">
        <v>20</v>
      </c>
      <c r="K581" s="6" t="s">
        <v>1195</v>
      </c>
      <c r="L581" s="6" t="s">
        <v>1141</v>
      </c>
      <c r="M581" s="6" t="s">
        <v>1146</v>
      </c>
      <c r="N581" s="6" t="s">
        <v>31</v>
      </c>
      <c r="O581" s="6" t="s">
        <v>1146</v>
      </c>
      <c r="P581" s="6" t="s">
        <v>26</v>
      </c>
      <c r="Q581" s="12">
        <v>22314.937019758305</v>
      </c>
      <c r="R581" s="12" t="str">
        <f t="shared" si="9"/>
        <v>盈利店</v>
      </c>
      <c r="S581" s="12">
        <v>27</v>
      </c>
      <c r="T581" s="12">
        <v>52630</v>
      </c>
      <c r="U581" s="12">
        <v>7376</v>
      </c>
      <c r="V581" s="10" t="s">
        <v>289</v>
      </c>
      <c r="W581" s="10">
        <v>2021.5</v>
      </c>
      <c r="X581" s="10"/>
    </row>
    <row r="582" spans="1:24" s="5" customFormat="1">
      <c r="A582" s="6">
        <v>581</v>
      </c>
      <c r="B582" s="6" t="s">
        <v>1141</v>
      </c>
      <c r="C582" s="6" t="s">
        <v>1142</v>
      </c>
      <c r="D582" s="6" t="s">
        <v>1196</v>
      </c>
      <c r="E582" s="6" t="s">
        <v>2799</v>
      </c>
      <c r="F582" s="6" t="s">
        <v>2812</v>
      </c>
      <c r="G582" s="6" t="s">
        <v>2796</v>
      </c>
      <c r="H582" s="6" t="s">
        <v>1197</v>
      </c>
      <c r="I582" s="6" t="s">
        <v>22</v>
      </c>
      <c r="J582" s="6">
        <v>23</v>
      </c>
      <c r="K582" s="6" t="s">
        <v>1198</v>
      </c>
      <c r="L582" s="6" t="s">
        <v>1141</v>
      </c>
      <c r="M582" s="6" t="s">
        <v>1146</v>
      </c>
      <c r="N582" s="6" t="s">
        <v>31</v>
      </c>
      <c r="O582" s="6" t="s">
        <v>1146</v>
      </c>
      <c r="P582" s="6" t="s">
        <v>26</v>
      </c>
      <c r="Q582" s="12">
        <v>346.05344962524396</v>
      </c>
      <c r="R582" s="12" t="str">
        <f t="shared" si="9"/>
        <v>盈利店</v>
      </c>
      <c r="S582" s="12">
        <v>78</v>
      </c>
      <c r="T582" s="12">
        <v>236272.39</v>
      </c>
      <c r="U582" s="12">
        <v>19110.27</v>
      </c>
      <c r="V582" s="10" t="s">
        <v>289</v>
      </c>
      <c r="W582" s="10">
        <v>2021.5</v>
      </c>
      <c r="X582" s="10"/>
    </row>
    <row r="583" spans="1:24" s="5" customFormat="1">
      <c r="A583" s="6">
        <v>582</v>
      </c>
      <c r="B583" s="6" t="s">
        <v>1141</v>
      </c>
      <c r="C583" s="6" t="s">
        <v>1142</v>
      </c>
      <c r="D583" s="6" t="s">
        <v>1199</v>
      </c>
      <c r="E583" s="6" t="s">
        <v>2799</v>
      </c>
      <c r="F583" s="6" t="s">
        <v>2812</v>
      </c>
      <c r="G583" s="6" t="s">
        <v>2796</v>
      </c>
      <c r="H583" s="6" t="s">
        <v>1200</v>
      </c>
      <c r="I583" s="6" t="s">
        <v>22</v>
      </c>
      <c r="J583" s="6">
        <v>30</v>
      </c>
      <c r="K583" s="6" t="s">
        <v>1201</v>
      </c>
      <c r="L583" s="6" t="s">
        <v>1141</v>
      </c>
      <c r="M583" s="6" t="s">
        <v>1146</v>
      </c>
      <c r="N583" s="6" t="s">
        <v>31</v>
      </c>
      <c r="O583" s="6" t="s">
        <v>1146</v>
      </c>
      <c r="P583" s="6" t="s">
        <v>26</v>
      </c>
      <c r="Q583" s="12">
        <v>-56546.527089433017</v>
      </c>
      <c r="R583" s="12" t="str">
        <f t="shared" si="9"/>
        <v>亏损店</v>
      </c>
      <c r="S583" s="12">
        <v>33</v>
      </c>
      <c r="T583" s="12">
        <v>62021</v>
      </c>
      <c r="U583" s="12">
        <v>7467.4</v>
      </c>
      <c r="V583" s="10" t="s">
        <v>289</v>
      </c>
      <c r="W583" s="10">
        <v>2021.5</v>
      </c>
      <c r="X583" s="10" t="s">
        <v>1202</v>
      </c>
    </row>
    <row r="584" spans="1:24" s="5" customFormat="1">
      <c r="A584" s="6">
        <v>583</v>
      </c>
      <c r="B584" s="6" t="s">
        <v>1141</v>
      </c>
      <c r="C584" s="6" t="s">
        <v>1142</v>
      </c>
      <c r="D584" s="6" t="s">
        <v>1203</v>
      </c>
      <c r="E584" s="6" t="s">
        <v>2799</v>
      </c>
      <c r="F584" s="6" t="s">
        <v>2812</v>
      </c>
      <c r="G584" s="6" t="s">
        <v>2796</v>
      </c>
      <c r="H584" s="6" t="s">
        <v>1204</v>
      </c>
      <c r="I584" s="6" t="s">
        <v>22</v>
      </c>
      <c r="J584" s="6">
        <v>20</v>
      </c>
      <c r="K584" s="6" t="s">
        <v>1205</v>
      </c>
      <c r="L584" s="6" t="s">
        <v>1141</v>
      </c>
      <c r="M584" s="6" t="s">
        <v>1146</v>
      </c>
      <c r="N584" s="6" t="s">
        <v>31</v>
      </c>
      <c r="O584" s="6" t="s">
        <v>1146</v>
      </c>
      <c r="P584" s="6" t="s">
        <v>26</v>
      </c>
      <c r="Q584" s="12">
        <v>3357.8351847797057</v>
      </c>
      <c r="R584" s="12" t="str">
        <f t="shared" si="9"/>
        <v>盈利店</v>
      </c>
      <c r="S584" s="12">
        <v>19</v>
      </c>
      <c r="T584" s="12">
        <v>36721.5</v>
      </c>
      <c r="U584" s="12">
        <v>4038</v>
      </c>
      <c r="V584" s="10" t="s">
        <v>289</v>
      </c>
      <c r="W584" s="10">
        <v>2021.5</v>
      </c>
      <c r="X584" s="10"/>
    </row>
    <row r="585" spans="1:24" s="5" customFormat="1">
      <c r="A585" s="6">
        <v>584</v>
      </c>
      <c r="B585" s="6" t="s">
        <v>1253</v>
      </c>
      <c r="C585" s="6" t="s">
        <v>1308</v>
      </c>
      <c r="D585" s="6" t="s">
        <v>1309</v>
      </c>
      <c r="E585" s="6" t="s">
        <v>2798</v>
      </c>
      <c r="F585" s="6" t="s">
        <v>2812</v>
      </c>
      <c r="G585" s="6" t="s">
        <v>2796</v>
      </c>
      <c r="H585" s="6" t="s">
        <v>1310</v>
      </c>
      <c r="I585" s="6" t="s">
        <v>22</v>
      </c>
      <c r="J585" s="6">
        <v>30</v>
      </c>
      <c r="K585" s="6" t="s">
        <v>1311</v>
      </c>
      <c r="L585" s="6" t="s">
        <v>1253</v>
      </c>
      <c r="M585" s="6" t="s">
        <v>1259</v>
      </c>
      <c r="N585" s="6" t="s">
        <v>25</v>
      </c>
      <c r="O585" s="6" t="s">
        <v>1259</v>
      </c>
      <c r="P585" s="6" t="s">
        <v>26</v>
      </c>
      <c r="Q585" s="12">
        <v>134511.80000000005</v>
      </c>
      <c r="R585" s="12" t="str">
        <f t="shared" si="9"/>
        <v>盈利店</v>
      </c>
      <c r="S585" s="12">
        <v>0</v>
      </c>
      <c r="T585" s="12">
        <v>40543</v>
      </c>
      <c r="U585" s="12">
        <v>19592</v>
      </c>
      <c r="V585" s="10" t="s">
        <v>635</v>
      </c>
      <c r="W585" s="10"/>
      <c r="X585" s="10" t="s">
        <v>1260</v>
      </c>
    </row>
    <row r="586" spans="1:24" s="5" customFormat="1">
      <c r="A586" s="6">
        <v>585</v>
      </c>
      <c r="B586" s="6" t="s">
        <v>1253</v>
      </c>
      <c r="C586" s="6" t="s">
        <v>1308</v>
      </c>
      <c r="D586" s="6" t="s">
        <v>1312</v>
      </c>
      <c r="E586" s="6" t="s">
        <v>2798</v>
      </c>
      <c r="F586" s="6" t="s">
        <v>2812</v>
      </c>
      <c r="G586" s="6" t="s">
        <v>2796</v>
      </c>
      <c r="H586" s="6" t="s">
        <v>1313</v>
      </c>
      <c r="I586" s="6" t="s">
        <v>22</v>
      </c>
      <c r="J586" s="6">
        <v>200</v>
      </c>
      <c r="K586" s="6" t="s">
        <v>1314</v>
      </c>
      <c r="L586" s="6" t="s">
        <v>1253</v>
      </c>
      <c r="M586" s="6" t="s">
        <v>1259</v>
      </c>
      <c r="N586" s="6" t="s">
        <v>25</v>
      </c>
      <c r="O586" s="6" t="s">
        <v>1259</v>
      </c>
      <c r="P586" s="6" t="s">
        <v>26</v>
      </c>
      <c r="Q586" s="12">
        <v>-49482.560000000085</v>
      </c>
      <c r="R586" s="12" t="str">
        <f t="shared" si="9"/>
        <v>亏损店</v>
      </c>
      <c r="S586" s="12">
        <v>0</v>
      </c>
      <c r="T586" s="12">
        <v>50951</v>
      </c>
      <c r="U586" s="12">
        <v>47529</v>
      </c>
      <c r="V586" s="10" t="s">
        <v>635</v>
      </c>
      <c r="W586" s="10"/>
      <c r="X586" s="10" t="s">
        <v>1260</v>
      </c>
    </row>
    <row r="587" spans="1:24" s="5" customFormat="1">
      <c r="A587" s="6">
        <v>586</v>
      </c>
      <c r="B587" s="6" t="s">
        <v>1253</v>
      </c>
      <c r="C587" s="6" t="s">
        <v>1308</v>
      </c>
      <c r="D587" s="6" t="s">
        <v>1315</v>
      </c>
      <c r="E587" s="6" t="s">
        <v>2798</v>
      </c>
      <c r="F587" s="6" t="s">
        <v>2812</v>
      </c>
      <c r="G587" s="6" t="s">
        <v>2796</v>
      </c>
      <c r="H587" s="6" t="s">
        <v>1316</v>
      </c>
      <c r="I587" s="6" t="s">
        <v>22</v>
      </c>
      <c r="J587" s="6">
        <v>300</v>
      </c>
      <c r="K587" s="6" t="s">
        <v>1317</v>
      </c>
      <c r="L587" s="6" t="s">
        <v>1253</v>
      </c>
      <c r="M587" s="6" t="s">
        <v>1259</v>
      </c>
      <c r="N587" s="6" t="s">
        <v>25</v>
      </c>
      <c r="O587" s="6" t="s">
        <v>1259</v>
      </c>
      <c r="P587" s="6" t="s">
        <v>26</v>
      </c>
      <c r="Q587" s="12">
        <v>3842.0709999999635</v>
      </c>
      <c r="R587" s="12" t="str">
        <f t="shared" si="9"/>
        <v>盈利店</v>
      </c>
      <c r="S587" s="12">
        <v>0</v>
      </c>
      <c r="T587" s="12">
        <v>64711</v>
      </c>
      <c r="U587" s="12">
        <v>57260</v>
      </c>
      <c r="V587" s="10" t="s">
        <v>635</v>
      </c>
      <c r="W587" s="10"/>
      <c r="X587" s="10" t="s">
        <v>1260</v>
      </c>
    </row>
    <row r="588" spans="1:24" s="5" customFormat="1">
      <c r="A588" s="6">
        <v>587</v>
      </c>
      <c r="B588" s="6" t="s">
        <v>1253</v>
      </c>
      <c r="C588" s="6" t="s">
        <v>1254</v>
      </c>
      <c r="D588" s="6" t="s">
        <v>1268</v>
      </c>
      <c r="E588" s="6" t="s">
        <v>2798</v>
      </c>
      <c r="F588" s="6" t="s">
        <v>2812</v>
      </c>
      <c r="G588" s="6" t="s">
        <v>2796</v>
      </c>
      <c r="H588" s="6" t="s">
        <v>1269</v>
      </c>
      <c r="I588" s="6" t="s">
        <v>52</v>
      </c>
      <c r="J588" s="6">
        <v>20</v>
      </c>
      <c r="K588" s="6" t="s">
        <v>1270</v>
      </c>
      <c r="L588" s="6" t="s">
        <v>1253</v>
      </c>
      <c r="M588" s="6" t="s">
        <v>1258</v>
      </c>
      <c r="N588" s="6" t="s">
        <v>373</v>
      </c>
      <c r="O588" s="6" t="s">
        <v>1259</v>
      </c>
      <c r="P588" s="6" t="s">
        <v>26</v>
      </c>
      <c r="Q588" s="12">
        <v>305924</v>
      </c>
      <c r="R588" s="12" t="str">
        <f t="shared" si="9"/>
        <v>盈利店</v>
      </c>
      <c r="S588" s="12">
        <v>0</v>
      </c>
      <c r="T588" s="12">
        <v>10273</v>
      </c>
      <c r="U588" s="12">
        <v>9055</v>
      </c>
      <c r="V588" s="10" t="s">
        <v>635</v>
      </c>
      <c r="W588" s="10"/>
      <c r="X588" s="10" t="s">
        <v>1260</v>
      </c>
    </row>
    <row r="589" spans="1:24" s="5" customFormat="1">
      <c r="A589" s="6">
        <v>588</v>
      </c>
      <c r="B589" s="6" t="s">
        <v>1253</v>
      </c>
      <c r="C589" s="6" t="s">
        <v>1254</v>
      </c>
      <c r="D589" s="6" t="s">
        <v>1288</v>
      </c>
      <c r="E589" s="6" t="s">
        <v>2803</v>
      </c>
      <c r="F589" s="6" t="s">
        <v>2812</v>
      </c>
      <c r="G589" s="6" t="s">
        <v>2796</v>
      </c>
      <c r="H589" s="6" t="s">
        <v>1289</v>
      </c>
      <c r="I589" s="6" t="s">
        <v>52</v>
      </c>
      <c r="J589" s="6">
        <v>80</v>
      </c>
      <c r="K589" s="6" t="s">
        <v>1290</v>
      </c>
      <c r="L589" s="6" t="s">
        <v>1253</v>
      </c>
      <c r="M589" s="6" t="s">
        <v>1278</v>
      </c>
      <c r="N589" s="6" t="s">
        <v>37</v>
      </c>
      <c r="O589" s="6" t="s">
        <v>1259</v>
      </c>
      <c r="P589" s="6" t="s">
        <v>26</v>
      </c>
      <c r="Q589" s="12">
        <v>11691.82</v>
      </c>
      <c r="R589" s="12" t="str">
        <f t="shared" si="9"/>
        <v>盈利店</v>
      </c>
      <c r="S589" s="12">
        <v>0</v>
      </c>
      <c r="T589" s="12">
        <v>10984</v>
      </c>
      <c r="U589" s="12">
        <v>4462</v>
      </c>
      <c r="V589" s="10" t="s">
        <v>635</v>
      </c>
      <c r="W589" s="10"/>
      <c r="X589" s="10" t="s">
        <v>1260</v>
      </c>
    </row>
    <row r="590" spans="1:24" s="5" customFormat="1">
      <c r="A590" s="6">
        <v>589</v>
      </c>
      <c r="B590" s="6" t="s">
        <v>1271</v>
      </c>
      <c r="C590" s="6" t="s">
        <v>1254</v>
      </c>
      <c r="D590" s="6" t="s">
        <v>1291</v>
      </c>
      <c r="E590" s="6" t="s">
        <v>2798</v>
      </c>
      <c r="F590" s="6" t="s">
        <v>2812</v>
      </c>
      <c r="G590" s="6" t="s">
        <v>2796</v>
      </c>
      <c r="H590" s="6" t="s">
        <v>1292</v>
      </c>
      <c r="I590" s="6" t="s">
        <v>52</v>
      </c>
      <c r="J590" s="6">
        <v>260</v>
      </c>
      <c r="K590" s="6" t="s">
        <v>1293</v>
      </c>
      <c r="L590" s="6" t="s">
        <v>1253</v>
      </c>
      <c r="M590" s="6" t="s">
        <v>1267</v>
      </c>
      <c r="N590" s="6" t="s">
        <v>25</v>
      </c>
      <c r="O590" s="6" t="s">
        <v>1267</v>
      </c>
      <c r="P590" s="6" t="s">
        <v>56</v>
      </c>
      <c r="Q590" s="12">
        <v>-177537</v>
      </c>
      <c r="R590" s="12" t="str">
        <f t="shared" si="9"/>
        <v>亏损店</v>
      </c>
      <c r="S590" s="12">
        <v>0</v>
      </c>
      <c r="T590" s="12">
        <v>4348</v>
      </c>
      <c r="U590" s="12">
        <v>0</v>
      </c>
      <c r="V590" s="10" t="s">
        <v>635</v>
      </c>
      <c r="W590" s="10"/>
      <c r="X590" s="10" t="s">
        <v>1260</v>
      </c>
    </row>
    <row r="591" spans="1:24" s="5" customFormat="1">
      <c r="A591" s="6">
        <v>590</v>
      </c>
      <c r="B591" s="6" t="s">
        <v>1253</v>
      </c>
      <c r="C591" s="6" t="s">
        <v>1254</v>
      </c>
      <c r="D591" s="6" t="s">
        <v>1294</v>
      </c>
      <c r="E591" s="6" t="s">
        <v>2798</v>
      </c>
      <c r="F591" s="6" t="s">
        <v>2812</v>
      </c>
      <c r="G591" s="6" t="s">
        <v>2796</v>
      </c>
      <c r="H591" s="6" t="s">
        <v>1295</v>
      </c>
      <c r="I591" s="6" t="s">
        <v>52</v>
      </c>
      <c r="J591" s="6">
        <v>120</v>
      </c>
      <c r="K591" s="6" t="s">
        <v>1296</v>
      </c>
      <c r="L591" s="6" t="s">
        <v>1253</v>
      </c>
      <c r="M591" s="6" t="s">
        <v>1267</v>
      </c>
      <c r="N591" s="6" t="s">
        <v>25</v>
      </c>
      <c r="O591" s="6" t="s">
        <v>1267</v>
      </c>
      <c r="P591" s="6" t="s">
        <v>56</v>
      </c>
      <c r="Q591" s="12">
        <v>54882.8</v>
      </c>
      <c r="R591" s="12" t="str">
        <f t="shared" si="9"/>
        <v>盈利店</v>
      </c>
      <c r="S591" s="12">
        <v>0</v>
      </c>
      <c r="T591" s="12">
        <v>645</v>
      </c>
      <c r="U591" s="12">
        <v>0</v>
      </c>
      <c r="V591" s="10" t="s">
        <v>635</v>
      </c>
      <c r="W591" s="10"/>
      <c r="X591" s="10" t="s">
        <v>1297</v>
      </c>
    </row>
    <row r="592" spans="1:24" s="5" customFormat="1">
      <c r="A592" s="6">
        <v>591</v>
      </c>
      <c r="B592" s="6" t="s">
        <v>1318</v>
      </c>
      <c r="C592" s="6" t="s">
        <v>1325</v>
      </c>
      <c r="D592" s="6" t="s">
        <v>1330</v>
      </c>
      <c r="E592" s="6" t="s">
        <v>2803</v>
      </c>
      <c r="F592" s="6" t="s">
        <v>2812</v>
      </c>
      <c r="G592" s="6" t="s">
        <v>2796</v>
      </c>
      <c r="H592" s="6" t="s">
        <v>1331</v>
      </c>
      <c r="I592" s="6" t="s">
        <v>52</v>
      </c>
      <c r="J592" s="6">
        <v>900</v>
      </c>
      <c r="K592" s="6" t="s">
        <v>1332</v>
      </c>
      <c r="L592" s="6" t="s">
        <v>1318</v>
      </c>
      <c r="M592" s="6" t="s">
        <v>1333</v>
      </c>
      <c r="N592" s="6" t="s">
        <v>25</v>
      </c>
      <c r="O592" s="6" t="s">
        <v>1333</v>
      </c>
      <c r="P592" s="6" t="s">
        <v>56</v>
      </c>
      <c r="Q592" s="12">
        <v>200000</v>
      </c>
      <c r="R592" s="12" t="str">
        <f t="shared" si="9"/>
        <v>盈利店</v>
      </c>
      <c r="S592" s="12" t="s">
        <v>2809</v>
      </c>
      <c r="T592" s="12" t="s">
        <v>2809</v>
      </c>
      <c r="U592" s="12" t="s">
        <v>2809</v>
      </c>
      <c r="V592" s="10" t="s">
        <v>635</v>
      </c>
      <c r="W592" s="10"/>
      <c r="X592" s="10"/>
    </row>
    <row r="593" spans="1:24" s="5" customFormat="1">
      <c r="A593" s="6">
        <v>592</v>
      </c>
      <c r="B593" s="6" t="s">
        <v>1318</v>
      </c>
      <c r="C593" s="6" t="s">
        <v>1319</v>
      </c>
      <c r="D593" s="6" t="s">
        <v>1320</v>
      </c>
      <c r="E593" s="6" t="s">
        <v>2803</v>
      </c>
      <c r="F593" s="6" t="s">
        <v>2812</v>
      </c>
      <c r="G593" s="6" t="s">
        <v>2796</v>
      </c>
      <c r="H593" s="6" t="s">
        <v>1321</v>
      </c>
      <c r="I593" s="6" t="s">
        <v>52</v>
      </c>
      <c r="J593" s="6">
        <v>680</v>
      </c>
      <c r="K593" s="6" t="s">
        <v>1322</v>
      </c>
      <c r="L593" s="6" t="s">
        <v>1318</v>
      </c>
      <c r="M593" s="6" t="s">
        <v>1323</v>
      </c>
      <c r="N593" s="6" t="s">
        <v>31</v>
      </c>
      <c r="O593" s="6" t="s">
        <v>1323</v>
      </c>
      <c r="P593" s="6" t="s">
        <v>26</v>
      </c>
      <c r="Q593" s="12">
        <v>65816.554219612095</v>
      </c>
      <c r="R593" s="12" t="str">
        <f t="shared" si="9"/>
        <v>盈利店</v>
      </c>
      <c r="S593" s="12">
        <v>1134</v>
      </c>
      <c r="T593" s="12">
        <v>3390084.33</v>
      </c>
      <c r="U593" s="12">
        <v>128699.23</v>
      </c>
      <c r="V593" s="10" t="s">
        <v>477</v>
      </c>
      <c r="W593" s="10"/>
      <c r="X593" s="10" t="s">
        <v>1324</v>
      </c>
    </row>
    <row r="594" spans="1:24" s="5" customFormat="1">
      <c r="A594" s="6">
        <v>593</v>
      </c>
      <c r="B594" s="6" t="s">
        <v>1318</v>
      </c>
      <c r="C594" s="6" t="s">
        <v>1334</v>
      </c>
      <c r="D594" s="6" t="s">
        <v>1339</v>
      </c>
      <c r="E594" s="6" t="s">
        <v>2799</v>
      </c>
      <c r="F594" s="6" t="s">
        <v>2813</v>
      </c>
      <c r="G594" s="6" t="s">
        <v>2796</v>
      </c>
      <c r="H594" s="6" t="s">
        <v>1340</v>
      </c>
      <c r="I594" s="6" t="s">
        <v>22</v>
      </c>
      <c r="J594" s="6">
        <v>859</v>
      </c>
      <c r="K594" s="6" t="s">
        <v>1341</v>
      </c>
      <c r="L594" s="6" t="s">
        <v>1318</v>
      </c>
      <c r="M594" s="6" t="s">
        <v>1323</v>
      </c>
      <c r="N594" s="6" t="s">
        <v>31</v>
      </c>
      <c r="O594" s="6" t="s">
        <v>1323</v>
      </c>
      <c r="P594" s="6" t="s">
        <v>26</v>
      </c>
      <c r="Q594" s="12">
        <v>-318211.5908865055</v>
      </c>
      <c r="R594" s="12" t="str">
        <f t="shared" si="9"/>
        <v>亏损店</v>
      </c>
      <c r="S594" s="12">
        <v>3196</v>
      </c>
      <c r="T594" s="12">
        <v>11780449.300000001</v>
      </c>
      <c r="U594" s="12">
        <v>2091426.97</v>
      </c>
      <c r="V594" s="10"/>
      <c r="W594" s="10"/>
      <c r="X594" s="10"/>
    </row>
    <row r="595" spans="1:24" s="5" customFormat="1">
      <c r="A595" s="6">
        <v>594</v>
      </c>
      <c r="B595" s="6" t="s">
        <v>1354</v>
      </c>
      <c r="C595" s="6" t="s">
        <v>1355</v>
      </c>
      <c r="D595" s="6" t="s">
        <v>1359</v>
      </c>
      <c r="E595" s="6" t="s">
        <v>2802</v>
      </c>
      <c r="F595" s="6" t="s">
        <v>2812</v>
      </c>
      <c r="G595" s="6" t="s">
        <v>2796</v>
      </c>
      <c r="H595" s="6" t="s">
        <v>1360</v>
      </c>
      <c r="I595" s="6" t="s">
        <v>52</v>
      </c>
      <c r="J595" s="6">
        <v>200</v>
      </c>
      <c r="K595" s="6" t="s">
        <v>1361</v>
      </c>
      <c r="L595" s="6" t="s">
        <v>1318</v>
      </c>
      <c r="M595" s="6" t="s">
        <v>1362</v>
      </c>
      <c r="N595" s="6" t="s">
        <v>37</v>
      </c>
      <c r="O595" s="6" t="s">
        <v>1363</v>
      </c>
      <c r="P595" s="6" t="s">
        <v>56</v>
      </c>
      <c r="Q595" s="12">
        <v>-98160.62925127639</v>
      </c>
      <c r="R595" s="12" t="str">
        <f t="shared" si="9"/>
        <v>亏损店</v>
      </c>
      <c r="S595" s="12">
        <v>697</v>
      </c>
      <c r="T595" s="12">
        <v>1221523</v>
      </c>
      <c r="U595" s="12">
        <v>217828.89</v>
      </c>
      <c r="V595" s="10"/>
      <c r="W595" s="10"/>
      <c r="X595" s="10"/>
    </row>
    <row r="596" spans="1:24" s="5" customFormat="1">
      <c r="A596" s="6">
        <v>595</v>
      </c>
      <c r="B596" s="6" t="s">
        <v>1354</v>
      </c>
      <c r="C596" s="6" t="s">
        <v>1355</v>
      </c>
      <c r="D596" s="6" t="s">
        <v>1364</v>
      </c>
      <c r="E596" s="6" t="s">
        <v>2802</v>
      </c>
      <c r="F596" s="6" t="s">
        <v>2810</v>
      </c>
      <c r="G596" s="6" t="s">
        <v>2796</v>
      </c>
      <c r="H596" s="6" t="s">
        <v>1365</v>
      </c>
      <c r="I596" s="6" t="s">
        <v>52</v>
      </c>
      <c r="J596" s="6">
        <v>410</v>
      </c>
      <c r="K596" s="6" t="s">
        <v>1366</v>
      </c>
      <c r="L596" s="6" t="s">
        <v>1318</v>
      </c>
      <c r="M596" s="6" t="s">
        <v>1367</v>
      </c>
      <c r="N596" s="6" t="s">
        <v>37</v>
      </c>
      <c r="O596" s="6" t="s">
        <v>1363</v>
      </c>
      <c r="P596" s="6" t="s">
        <v>56</v>
      </c>
      <c r="Q596" s="12">
        <v>14963.825210846946</v>
      </c>
      <c r="R596" s="12" t="str">
        <f t="shared" si="9"/>
        <v>盈利店</v>
      </c>
      <c r="S596" s="12">
        <v>942</v>
      </c>
      <c r="T596" s="12">
        <v>2884395.22</v>
      </c>
      <c r="U596" s="12">
        <v>349232.26</v>
      </c>
      <c r="V596" s="10"/>
      <c r="W596" s="10"/>
      <c r="X596" s="10"/>
    </row>
    <row r="597" spans="1:24" s="5" customFormat="1">
      <c r="A597" s="6">
        <v>596</v>
      </c>
      <c r="B597" s="6" t="s">
        <v>1354</v>
      </c>
      <c r="C597" s="6" t="s">
        <v>1355</v>
      </c>
      <c r="D597" s="6" t="s">
        <v>1368</v>
      </c>
      <c r="E597" s="6" t="s">
        <v>2802</v>
      </c>
      <c r="F597" s="6" t="s">
        <v>2810</v>
      </c>
      <c r="G597" s="6" t="s">
        <v>2796</v>
      </c>
      <c r="H597" s="6" t="s">
        <v>1369</v>
      </c>
      <c r="I597" s="6" t="s">
        <v>52</v>
      </c>
      <c r="J597" s="6">
        <v>80</v>
      </c>
      <c r="K597" s="6" t="s">
        <v>1370</v>
      </c>
      <c r="L597" s="6" t="s">
        <v>1318</v>
      </c>
      <c r="M597" s="6" t="s">
        <v>1371</v>
      </c>
      <c r="N597" s="6" t="s">
        <v>25</v>
      </c>
      <c r="O597" s="6" t="s">
        <v>1371</v>
      </c>
      <c r="P597" s="6" t="s">
        <v>56</v>
      </c>
      <c r="Q597" s="12">
        <v>-228547.68837822959</v>
      </c>
      <c r="R597" s="12" t="str">
        <f t="shared" si="9"/>
        <v>亏损店</v>
      </c>
      <c r="S597" s="12">
        <v>1371</v>
      </c>
      <c r="T597" s="12">
        <v>4350213.29</v>
      </c>
      <c r="U597" s="12">
        <v>477487.99</v>
      </c>
      <c r="V597" s="10"/>
      <c r="W597" s="10"/>
      <c r="X597" s="10"/>
    </row>
    <row r="598" spans="1:24" s="5" customFormat="1">
      <c r="A598" s="6">
        <v>597</v>
      </c>
      <c r="B598" s="6" t="s">
        <v>1354</v>
      </c>
      <c r="C598" s="6" t="s">
        <v>1389</v>
      </c>
      <c r="D598" s="6" t="s">
        <v>1390</v>
      </c>
      <c r="E598" s="6" t="s">
        <v>2802</v>
      </c>
      <c r="F598" s="6" t="s">
        <v>2810</v>
      </c>
      <c r="G598" s="6" t="s">
        <v>2796</v>
      </c>
      <c r="H598" s="6" t="s">
        <v>1391</v>
      </c>
      <c r="I598" s="6" t="s">
        <v>22</v>
      </c>
      <c r="J598" s="6">
        <v>205</v>
      </c>
      <c r="K598" s="6" t="s">
        <v>1392</v>
      </c>
      <c r="L598" s="6" t="s">
        <v>1318</v>
      </c>
      <c r="M598" s="6" t="s">
        <v>1363</v>
      </c>
      <c r="N598" s="6" t="s">
        <v>25</v>
      </c>
      <c r="O598" s="6" t="s">
        <v>1363</v>
      </c>
      <c r="P598" s="6" t="s">
        <v>56</v>
      </c>
      <c r="Q598" s="12">
        <v>-158067.41636688865</v>
      </c>
      <c r="R598" s="12" t="str">
        <f t="shared" si="9"/>
        <v>亏损店</v>
      </c>
      <c r="S598" s="12">
        <v>993</v>
      </c>
      <c r="T598" s="12">
        <v>3182395.51</v>
      </c>
      <c r="U598" s="12">
        <v>435462.25</v>
      </c>
      <c r="V598" s="10"/>
      <c r="W598" s="10"/>
      <c r="X598" s="10"/>
    </row>
    <row r="599" spans="1:24" s="5" customFormat="1">
      <c r="A599" s="6">
        <v>598</v>
      </c>
      <c r="B599" s="6" t="s">
        <v>1393</v>
      </c>
      <c r="C599" s="6" t="s">
        <v>1403</v>
      </c>
      <c r="D599" s="6" t="s">
        <v>1415</v>
      </c>
      <c r="E599" s="6" t="s">
        <v>2798</v>
      </c>
      <c r="F599" s="6" t="s">
        <v>2810</v>
      </c>
      <c r="G599" s="6" t="s">
        <v>2796</v>
      </c>
      <c r="H599" s="6" t="s">
        <v>1416</v>
      </c>
      <c r="I599" s="6" t="s">
        <v>22</v>
      </c>
      <c r="J599" s="6">
        <v>240</v>
      </c>
      <c r="K599" s="6" t="s">
        <v>1417</v>
      </c>
      <c r="L599" s="6" t="s">
        <v>1393</v>
      </c>
      <c r="M599" s="6" t="s">
        <v>1398</v>
      </c>
      <c r="N599" s="6" t="s">
        <v>31</v>
      </c>
      <c r="O599" s="6" t="s">
        <v>1398</v>
      </c>
      <c r="P599" s="6" t="s">
        <v>359</v>
      </c>
      <c r="Q599" s="12">
        <v>179051.64106289018</v>
      </c>
      <c r="R599" s="12" t="str">
        <f t="shared" si="9"/>
        <v>盈利店</v>
      </c>
      <c r="S599" s="12">
        <v>1194</v>
      </c>
      <c r="T599" s="12">
        <v>3564227.5</v>
      </c>
      <c r="U599" s="12">
        <v>603954.97</v>
      </c>
      <c r="V599" s="10"/>
      <c r="W599" s="10"/>
      <c r="X599" s="10" t="s">
        <v>1418</v>
      </c>
    </row>
    <row r="600" spans="1:24" s="5" customFormat="1">
      <c r="A600" s="6">
        <v>599</v>
      </c>
      <c r="B600" s="6" t="s">
        <v>1393</v>
      </c>
      <c r="C600" s="6" t="s">
        <v>1394</v>
      </c>
      <c r="D600" s="6" t="s">
        <v>1395</v>
      </c>
      <c r="E600" s="6" t="s">
        <v>2803</v>
      </c>
      <c r="F600" s="6" t="s">
        <v>2812</v>
      </c>
      <c r="G600" s="6" t="s">
        <v>2796</v>
      </c>
      <c r="H600" s="6" t="s">
        <v>1396</v>
      </c>
      <c r="I600" s="6" t="s">
        <v>52</v>
      </c>
      <c r="J600" s="6">
        <v>104</v>
      </c>
      <c r="K600" s="6" t="s">
        <v>1397</v>
      </c>
      <c r="L600" s="6" t="s">
        <v>1393</v>
      </c>
      <c r="M600" s="6" t="s">
        <v>1398</v>
      </c>
      <c r="N600" s="6" t="s">
        <v>31</v>
      </c>
      <c r="O600" s="6" t="s">
        <v>1398</v>
      </c>
      <c r="P600" s="6" t="s">
        <v>359</v>
      </c>
      <c r="Q600" s="12">
        <v>63118.686415094366</v>
      </c>
      <c r="R600" s="12" t="str">
        <f t="shared" si="9"/>
        <v>盈利店</v>
      </c>
      <c r="S600" s="12">
        <v>374</v>
      </c>
      <c r="T600" s="12">
        <v>1200424</v>
      </c>
      <c r="U600" s="12">
        <v>111101.72</v>
      </c>
      <c r="V600" s="10"/>
      <c r="W600" s="10"/>
      <c r="X600" s="10" t="s">
        <v>1399</v>
      </c>
    </row>
    <row r="601" spans="1:24" s="5" customFormat="1">
      <c r="A601" s="6">
        <v>600</v>
      </c>
      <c r="B601" s="6" t="s">
        <v>1393</v>
      </c>
      <c r="C601" s="6" t="s">
        <v>1394</v>
      </c>
      <c r="D601" s="6" t="s">
        <v>1400</v>
      </c>
      <c r="E601" s="6" t="s">
        <v>2798</v>
      </c>
      <c r="F601" s="6" t="s">
        <v>2812</v>
      </c>
      <c r="G601" s="6" t="s">
        <v>2796</v>
      </c>
      <c r="H601" s="6" t="s">
        <v>1401</v>
      </c>
      <c r="I601" s="6" t="s">
        <v>52</v>
      </c>
      <c r="J601" s="6">
        <v>151</v>
      </c>
      <c r="K601" s="6" t="s">
        <v>1402</v>
      </c>
      <c r="L601" s="6" t="s">
        <v>1393</v>
      </c>
      <c r="M601" s="6" t="s">
        <v>1398</v>
      </c>
      <c r="N601" s="6" t="s">
        <v>31</v>
      </c>
      <c r="O601" s="6" t="s">
        <v>1398</v>
      </c>
      <c r="P601" s="6" t="s">
        <v>359</v>
      </c>
      <c r="Q601" s="12">
        <v>391161.75320754724</v>
      </c>
      <c r="R601" s="12" t="str">
        <f t="shared" si="9"/>
        <v>盈利店</v>
      </c>
      <c r="S601" s="12">
        <v>254</v>
      </c>
      <c r="T601" s="12">
        <v>975576</v>
      </c>
      <c r="U601" s="12">
        <v>253082.64</v>
      </c>
      <c r="V601" s="10"/>
      <c r="W601" s="10"/>
      <c r="X601" s="10"/>
    </row>
    <row r="602" spans="1:24" s="5" customFormat="1">
      <c r="A602" s="6">
        <v>601</v>
      </c>
      <c r="B602" s="6" t="s">
        <v>1426</v>
      </c>
      <c r="C602" s="6" t="s">
        <v>1522</v>
      </c>
      <c r="D602" s="6" t="s">
        <v>1526</v>
      </c>
      <c r="E602" s="6" t="s">
        <v>2799</v>
      </c>
      <c r="F602" s="6" t="s">
        <v>2810</v>
      </c>
      <c r="G602" s="6" t="s">
        <v>2796</v>
      </c>
      <c r="H602" s="6" t="s">
        <v>1527</v>
      </c>
      <c r="I602" s="6" t="s">
        <v>22</v>
      </c>
      <c r="J602" s="6">
        <v>20</v>
      </c>
      <c r="K602" s="6" t="s">
        <v>1528</v>
      </c>
      <c r="L602" s="6" t="s">
        <v>1426</v>
      </c>
      <c r="M602" s="6" t="s">
        <v>1509</v>
      </c>
      <c r="N602" s="6" t="s">
        <v>25</v>
      </c>
      <c r="O602" s="6" t="s">
        <v>1509</v>
      </c>
      <c r="P602" s="6" t="s">
        <v>48</v>
      </c>
      <c r="Q602" s="12">
        <v>323575.70292132534</v>
      </c>
      <c r="R602" s="12" t="str">
        <f t="shared" si="9"/>
        <v>盈利店</v>
      </c>
      <c r="S602" s="12">
        <v>2169</v>
      </c>
      <c r="T602" s="12">
        <v>4912687.59</v>
      </c>
      <c r="U602" s="12">
        <v>814573.91</v>
      </c>
      <c r="V602" s="10"/>
      <c r="W602" s="10"/>
      <c r="X602" s="10"/>
    </row>
    <row r="603" spans="1:24" s="5" customFormat="1">
      <c r="A603" s="6">
        <v>602</v>
      </c>
      <c r="B603" s="6" t="s">
        <v>1426</v>
      </c>
      <c r="C603" s="6" t="s">
        <v>1522</v>
      </c>
      <c r="D603" s="6" t="s">
        <v>1532</v>
      </c>
      <c r="E603" s="6" t="s">
        <v>2799</v>
      </c>
      <c r="F603" s="6" t="s">
        <v>2810</v>
      </c>
      <c r="G603" s="6" t="s">
        <v>2796</v>
      </c>
      <c r="H603" s="6" t="s">
        <v>1533</v>
      </c>
      <c r="I603" s="6" t="s">
        <v>22</v>
      </c>
      <c r="J603" s="6">
        <v>20</v>
      </c>
      <c r="K603" s="6" t="s">
        <v>1534</v>
      </c>
      <c r="L603" s="6" t="s">
        <v>1426</v>
      </c>
      <c r="M603" s="6" t="s">
        <v>1509</v>
      </c>
      <c r="N603" s="6" t="s">
        <v>25</v>
      </c>
      <c r="O603" s="6" t="s">
        <v>1509</v>
      </c>
      <c r="P603" s="6" t="s">
        <v>48</v>
      </c>
      <c r="Q603" s="12">
        <v>222567.49153657522</v>
      </c>
      <c r="R603" s="12" t="str">
        <f t="shared" si="9"/>
        <v>盈利店</v>
      </c>
      <c r="S603" s="12">
        <v>743</v>
      </c>
      <c r="T603" s="12">
        <v>1529393.91</v>
      </c>
      <c r="U603" s="12">
        <v>563649</v>
      </c>
      <c r="V603" s="10"/>
      <c r="W603" s="10"/>
      <c r="X603" s="10"/>
    </row>
    <row r="604" spans="1:24" s="5" customFormat="1">
      <c r="A604" s="6">
        <v>603</v>
      </c>
      <c r="B604" s="6" t="s">
        <v>1426</v>
      </c>
      <c r="C604" s="6" t="s">
        <v>1522</v>
      </c>
      <c r="D604" s="6" t="s">
        <v>1535</v>
      </c>
      <c r="E604" s="6" t="s">
        <v>2799</v>
      </c>
      <c r="F604" s="6" t="s">
        <v>2812</v>
      </c>
      <c r="G604" s="6" t="s">
        <v>2796</v>
      </c>
      <c r="H604" s="6" t="s">
        <v>1536</v>
      </c>
      <c r="I604" s="6" t="s">
        <v>22</v>
      </c>
      <c r="J604" s="6">
        <v>20</v>
      </c>
      <c r="K604" s="6" t="s">
        <v>1537</v>
      </c>
      <c r="L604" s="6" t="s">
        <v>1426</v>
      </c>
      <c r="M604" s="6" t="s">
        <v>1509</v>
      </c>
      <c r="N604" s="6" t="s">
        <v>25</v>
      </c>
      <c r="O604" s="6" t="s">
        <v>1509</v>
      </c>
      <c r="P604" s="6" t="s">
        <v>48</v>
      </c>
      <c r="Q604" s="12">
        <v>246178.53116199136</v>
      </c>
      <c r="R604" s="12" t="str">
        <f t="shared" si="9"/>
        <v>盈利店</v>
      </c>
      <c r="S604" s="12">
        <v>411</v>
      </c>
      <c r="T604" s="12">
        <v>1142936.6100000001</v>
      </c>
      <c r="U604" s="12">
        <v>322077.21000000002</v>
      </c>
      <c r="V604" s="10"/>
      <c r="W604" s="10"/>
      <c r="X604" s="10"/>
    </row>
    <row r="605" spans="1:24" s="5" customFormat="1">
      <c r="A605" s="6">
        <v>604</v>
      </c>
      <c r="B605" s="6" t="s">
        <v>1426</v>
      </c>
      <c r="C605" s="6" t="s">
        <v>1479</v>
      </c>
      <c r="D605" s="6" t="s">
        <v>1496</v>
      </c>
      <c r="E605" s="6" t="s">
        <v>2800</v>
      </c>
      <c r="F605" s="6" t="s">
        <v>2812</v>
      </c>
      <c r="G605" s="6" t="s">
        <v>2796</v>
      </c>
      <c r="H605" s="6" t="s">
        <v>1497</v>
      </c>
      <c r="I605" s="6" t="s">
        <v>52</v>
      </c>
      <c r="J605" s="6">
        <v>80</v>
      </c>
      <c r="K605" s="6" t="s">
        <v>1498</v>
      </c>
      <c r="L605" s="6" t="s">
        <v>1426</v>
      </c>
      <c r="M605" s="6" t="s">
        <v>1499</v>
      </c>
      <c r="N605" s="6" t="s">
        <v>37</v>
      </c>
      <c r="O605" s="6" t="s">
        <v>1431</v>
      </c>
      <c r="P605" s="6" t="s">
        <v>26</v>
      </c>
      <c r="Q605" s="12">
        <v>10447.286968927956</v>
      </c>
      <c r="R605" s="12" t="str">
        <f t="shared" si="9"/>
        <v>盈利店</v>
      </c>
      <c r="S605" s="12">
        <v>712</v>
      </c>
      <c r="T605" s="12">
        <v>1344693.01</v>
      </c>
      <c r="U605" s="12">
        <v>172926.81</v>
      </c>
      <c r="V605" s="10"/>
      <c r="W605" s="10"/>
      <c r="X605" s="10"/>
    </row>
    <row r="606" spans="1:24" s="5" customFormat="1">
      <c r="A606" s="6">
        <v>605</v>
      </c>
      <c r="B606" s="6" t="s">
        <v>1426</v>
      </c>
      <c r="C606" s="6" t="s">
        <v>1479</v>
      </c>
      <c r="D606" s="6" t="s">
        <v>1510</v>
      </c>
      <c r="E606" s="6" t="s">
        <v>2798</v>
      </c>
      <c r="F606" s="6" t="s">
        <v>2812</v>
      </c>
      <c r="G606" s="6" t="s">
        <v>2796</v>
      </c>
      <c r="H606" s="6" t="s">
        <v>1511</v>
      </c>
      <c r="I606" s="6" t="s">
        <v>52</v>
      </c>
      <c r="J606" s="6">
        <v>80</v>
      </c>
      <c r="K606" s="6" t="s">
        <v>1512</v>
      </c>
      <c r="L606" s="6" t="s">
        <v>1426</v>
      </c>
      <c r="M606" s="6" t="s">
        <v>1466</v>
      </c>
      <c r="N606" s="6" t="s">
        <v>25</v>
      </c>
      <c r="O606" s="6" t="s">
        <v>1466</v>
      </c>
      <c r="P606" s="6" t="s">
        <v>566</v>
      </c>
      <c r="Q606" s="12">
        <v>-73192.036613522883</v>
      </c>
      <c r="R606" s="12" t="str">
        <f t="shared" si="9"/>
        <v>亏损店</v>
      </c>
      <c r="S606" s="12">
        <v>1426</v>
      </c>
      <c r="T606" s="12">
        <v>3224356.03</v>
      </c>
      <c r="U606" s="12">
        <v>260621.81</v>
      </c>
      <c r="V606" s="10"/>
      <c r="W606" s="10"/>
      <c r="X606" s="10"/>
    </row>
    <row r="607" spans="1:24" s="5" customFormat="1">
      <c r="A607" s="6">
        <v>606</v>
      </c>
      <c r="B607" s="6" t="s">
        <v>1426</v>
      </c>
      <c r="C607" s="6" t="s">
        <v>1479</v>
      </c>
      <c r="D607" s="6" t="s">
        <v>1516</v>
      </c>
      <c r="E607" s="6" t="s">
        <v>2803</v>
      </c>
      <c r="F607" s="6" t="s">
        <v>2810</v>
      </c>
      <c r="G607" s="6" t="s">
        <v>2796</v>
      </c>
      <c r="H607" s="6" t="s">
        <v>1517</v>
      </c>
      <c r="I607" s="6" t="s">
        <v>52</v>
      </c>
      <c r="J607" s="6">
        <v>300</v>
      </c>
      <c r="K607" s="6" t="s">
        <v>1518</v>
      </c>
      <c r="L607" s="6" t="s">
        <v>1426</v>
      </c>
      <c r="M607" s="6" t="s">
        <v>1509</v>
      </c>
      <c r="N607" s="6" t="s">
        <v>25</v>
      </c>
      <c r="O607" s="6" t="s">
        <v>1509</v>
      </c>
      <c r="P607" s="6" t="s">
        <v>48</v>
      </c>
      <c r="Q607" s="12">
        <v>-56174.5395166573</v>
      </c>
      <c r="R607" s="12" t="str">
        <f t="shared" si="9"/>
        <v>亏损店</v>
      </c>
      <c r="S607" s="12">
        <v>1612</v>
      </c>
      <c r="T607" s="12">
        <v>3568775.41</v>
      </c>
      <c r="U607" s="12">
        <v>386132.47</v>
      </c>
      <c r="V607" s="10"/>
      <c r="W607" s="10"/>
      <c r="X607" s="10"/>
    </row>
    <row r="608" spans="1:24" s="5" customFormat="1">
      <c r="A608" s="6">
        <v>607</v>
      </c>
      <c r="B608" s="6" t="s">
        <v>1426</v>
      </c>
      <c r="C608" s="6" t="s">
        <v>1427</v>
      </c>
      <c r="D608" s="6" t="s">
        <v>1439</v>
      </c>
      <c r="E608" s="6" t="s">
        <v>2803</v>
      </c>
      <c r="F608" s="6" t="s">
        <v>2811</v>
      </c>
      <c r="G608" s="6" t="s">
        <v>2796</v>
      </c>
      <c r="H608" s="6" t="s">
        <v>1440</v>
      </c>
      <c r="I608" s="6" t="s">
        <v>22</v>
      </c>
      <c r="J608" s="6">
        <v>280</v>
      </c>
      <c r="K608" s="6" t="s">
        <v>1441</v>
      </c>
      <c r="L608" s="6" t="s">
        <v>1426</v>
      </c>
      <c r="M608" s="6" t="s">
        <v>1431</v>
      </c>
      <c r="N608" s="6" t="s">
        <v>31</v>
      </c>
      <c r="O608" s="6" t="s">
        <v>1431</v>
      </c>
      <c r="P608" s="6" t="s">
        <v>26</v>
      </c>
      <c r="Q608" s="12">
        <v>-435016.92119787401</v>
      </c>
      <c r="R608" s="12" t="str">
        <f t="shared" si="9"/>
        <v>亏损店</v>
      </c>
      <c r="S608" s="12">
        <v>7116</v>
      </c>
      <c r="T608" s="12">
        <v>19631159.34</v>
      </c>
      <c r="U608" s="12">
        <v>1670102.24</v>
      </c>
      <c r="V608" s="10"/>
      <c r="W608" s="10"/>
      <c r="X608" s="10"/>
    </row>
    <row r="609" spans="1:24" s="5" customFormat="1">
      <c r="A609" s="6">
        <v>608</v>
      </c>
      <c r="B609" s="6" t="s">
        <v>1426</v>
      </c>
      <c r="C609" s="6" t="s">
        <v>1427</v>
      </c>
      <c r="D609" s="6" t="s">
        <v>1445</v>
      </c>
      <c r="E609" s="6" t="s">
        <v>2799</v>
      </c>
      <c r="F609" s="6" t="s">
        <v>2810</v>
      </c>
      <c r="G609" s="6" t="s">
        <v>2796</v>
      </c>
      <c r="H609" s="6" t="s">
        <v>1446</v>
      </c>
      <c r="I609" s="6" t="s">
        <v>22</v>
      </c>
      <c r="J609" s="6">
        <v>100</v>
      </c>
      <c r="K609" s="6" t="s">
        <v>1447</v>
      </c>
      <c r="L609" s="6" t="s">
        <v>1426</v>
      </c>
      <c r="M609" s="6" t="s">
        <v>1431</v>
      </c>
      <c r="N609" s="6" t="s">
        <v>31</v>
      </c>
      <c r="O609" s="6" t="s">
        <v>1431</v>
      </c>
      <c r="P609" s="6" t="s">
        <v>26</v>
      </c>
      <c r="Q609" s="12">
        <v>331704.19044744235</v>
      </c>
      <c r="R609" s="12" t="str">
        <f t="shared" si="9"/>
        <v>盈利店</v>
      </c>
      <c r="S609" s="12">
        <v>2216</v>
      </c>
      <c r="T609" s="12">
        <v>5235553.8099999996</v>
      </c>
      <c r="U609" s="12">
        <v>621162.89</v>
      </c>
      <c r="V609" s="10"/>
      <c r="W609" s="10"/>
      <c r="X609" s="10"/>
    </row>
    <row r="610" spans="1:24" s="5" customFormat="1">
      <c r="A610" s="6">
        <v>609</v>
      </c>
      <c r="B610" s="6" t="s">
        <v>1426</v>
      </c>
      <c r="C610" s="6" t="s">
        <v>1427</v>
      </c>
      <c r="D610" s="6" t="s">
        <v>1448</v>
      </c>
      <c r="E610" s="6" t="s">
        <v>2799</v>
      </c>
      <c r="F610" s="6" t="s">
        <v>2811</v>
      </c>
      <c r="G610" s="6" t="s">
        <v>2796</v>
      </c>
      <c r="H610" s="6" t="s">
        <v>1449</v>
      </c>
      <c r="I610" s="6" t="s">
        <v>22</v>
      </c>
      <c r="J610" s="6">
        <v>100</v>
      </c>
      <c r="K610" s="6" t="s">
        <v>1450</v>
      </c>
      <c r="L610" s="6" t="s">
        <v>1426</v>
      </c>
      <c r="M610" s="6" t="s">
        <v>1431</v>
      </c>
      <c r="N610" s="6" t="s">
        <v>31</v>
      </c>
      <c r="O610" s="6" t="s">
        <v>1431</v>
      </c>
      <c r="P610" s="6" t="s">
        <v>26</v>
      </c>
      <c r="Q610" s="12">
        <v>1244321.7492237217</v>
      </c>
      <c r="R610" s="12" t="str">
        <f t="shared" si="9"/>
        <v>盈利店</v>
      </c>
      <c r="S610" s="12">
        <v>7594</v>
      </c>
      <c r="T610" s="12">
        <v>17826503.66</v>
      </c>
      <c r="U610" s="12">
        <v>2026034.63</v>
      </c>
      <c r="V610" s="10"/>
      <c r="W610" s="10"/>
      <c r="X610" s="10"/>
    </row>
    <row r="611" spans="1:24" s="5" customFormat="1">
      <c r="A611" s="6">
        <v>610</v>
      </c>
      <c r="B611" s="6" t="s">
        <v>1426</v>
      </c>
      <c r="C611" s="6" t="s">
        <v>1427</v>
      </c>
      <c r="D611" s="6" t="s">
        <v>1451</v>
      </c>
      <c r="E611" s="6" t="s">
        <v>2799</v>
      </c>
      <c r="F611" s="6" t="s">
        <v>2810</v>
      </c>
      <c r="G611" s="6" t="s">
        <v>2796</v>
      </c>
      <c r="H611" s="6" t="s">
        <v>1452</v>
      </c>
      <c r="I611" s="6" t="s">
        <v>22</v>
      </c>
      <c r="J611" s="6">
        <v>30</v>
      </c>
      <c r="K611" s="6" t="s">
        <v>1453</v>
      </c>
      <c r="L611" s="6" t="s">
        <v>1426</v>
      </c>
      <c r="M611" s="6" t="s">
        <v>1431</v>
      </c>
      <c r="N611" s="6" t="s">
        <v>31</v>
      </c>
      <c r="O611" s="6" t="s">
        <v>1431</v>
      </c>
      <c r="P611" s="6" t="s">
        <v>26</v>
      </c>
      <c r="Q611" s="12">
        <v>491108.37841307023</v>
      </c>
      <c r="R611" s="12" t="str">
        <f t="shared" si="9"/>
        <v>盈利店</v>
      </c>
      <c r="S611" s="12">
        <v>4024</v>
      </c>
      <c r="T611" s="12">
        <v>9201578.1199999992</v>
      </c>
      <c r="U611" s="12">
        <v>797305.17</v>
      </c>
      <c r="V611" s="10"/>
      <c r="W611" s="10"/>
      <c r="X611" s="10"/>
    </row>
    <row r="612" spans="1:24" s="5" customFormat="1">
      <c r="A612" s="6">
        <v>611</v>
      </c>
      <c r="B612" s="6" t="s">
        <v>1426</v>
      </c>
      <c r="C612" s="6" t="s">
        <v>1427</v>
      </c>
      <c r="D612" s="6" t="s">
        <v>1454</v>
      </c>
      <c r="E612" s="6" t="s">
        <v>2799</v>
      </c>
      <c r="F612" s="6" t="s">
        <v>2812</v>
      </c>
      <c r="G612" s="6" t="s">
        <v>2796</v>
      </c>
      <c r="H612" s="6" t="s">
        <v>1455</v>
      </c>
      <c r="I612" s="6" t="s">
        <v>22</v>
      </c>
      <c r="J612" s="6">
        <v>50</v>
      </c>
      <c r="K612" s="6" t="s">
        <v>1456</v>
      </c>
      <c r="L612" s="6" t="s">
        <v>1426</v>
      </c>
      <c r="M612" s="6" t="s">
        <v>1457</v>
      </c>
      <c r="N612" s="6" t="s">
        <v>37</v>
      </c>
      <c r="O612" s="6" t="s">
        <v>1458</v>
      </c>
      <c r="P612" s="6" t="s">
        <v>48</v>
      </c>
      <c r="Q612" s="12">
        <v>14956.240351967468</v>
      </c>
      <c r="R612" s="12" t="str">
        <f t="shared" si="9"/>
        <v>盈利店</v>
      </c>
      <c r="S612" s="12">
        <v>77</v>
      </c>
      <c r="T612" s="12">
        <v>114823.01</v>
      </c>
      <c r="U612" s="12">
        <v>13135.51</v>
      </c>
      <c r="V612" s="10"/>
      <c r="W612" s="10"/>
      <c r="X612" s="10" t="s">
        <v>1435</v>
      </c>
    </row>
    <row r="613" spans="1:24" s="5" customFormat="1">
      <c r="A613" s="6">
        <v>612</v>
      </c>
      <c r="B613" s="6" t="s">
        <v>1426</v>
      </c>
      <c r="C613" s="6" t="s">
        <v>1427</v>
      </c>
      <c r="D613" s="6" t="s">
        <v>1460</v>
      </c>
      <c r="E613" s="6" t="s">
        <v>2799</v>
      </c>
      <c r="F613" s="6" t="s">
        <v>2812</v>
      </c>
      <c r="G613" s="6" t="s">
        <v>2796</v>
      </c>
      <c r="H613" s="6" t="s">
        <v>1461</v>
      </c>
      <c r="I613" s="6" t="s">
        <v>22</v>
      </c>
      <c r="J613" s="6">
        <v>40</v>
      </c>
      <c r="K613" s="6" t="s">
        <v>1462</v>
      </c>
      <c r="L613" s="6" t="s">
        <v>1426</v>
      </c>
      <c r="M613" s="6" t="s">
        <v>1458</v>
      </c>
      <c r="N613" s="6" t="s">
        <v>25</v>
      </c>
      <c r="O613" s="6" t="s">
        <v>1458</v>
      </c>
      <c r="P613" s="6" t="s">
        <v>48</v>
      </c>
      <c r="Q613" s="12">
        <v>-15184.360921533773</v>
      </c>
      <c r="R613" s="12" t="str">
        <f t="shared" si="9"/>
        <v>亏损店</v>
      </c>
      <c r="S613" s="12">
        <v>169</v>
      </c>
      <c r="T613" s="12">
        <v>330103.01</v>
      </c>
      <c r="U613" s="12">
        <v>77775.009999999995</v>
      </c>
      <c r="V613" s="10"/>
      <c r="W613" s="10"/>
      <c r="X613" s="10" t="s">
        <v>1435</v>
      </c>
    </row>
    <row r="614" spans="1:24" s="5" customFormat="1">
      <c r="A614" s="6">
        <v>613</v>
      </c>
      <c r="B614" s="6" t="s">
        <v>1426</v>
      </c>
      <c r="C614" s="6" t="s">
        <v>1427</v>
      </c>
      <c r="D614" s="6" t="s">
        <v>1463</v>
      </c>
      <c r="E614" s="6" t="s">
        <v>2799</v>
      </c>
      <c r="F614" s="6" t="s">
        <v>2812</v>
      </c>
      <c r="G614" s="6" t="s">
        <v>2796</v>
      </c>
      <c r="H614" s="6" t="s">
        <v>1464</v>
      </c>
      <c r="I614" s="6" t="s">
        <v>22</v>
      </c>
      <c r="J614" s="6">
        <v>20</v>
      </c>
      <c r="K614" s="6" t="s">
        <v>1465</v>
      </c>
      <c r="L614" s="6" t="s">
        <v>1426</v>
      </c>
      <c r="M614" s="6" t="s">
        <v>1466</v>
      </c>
      <c r="N614" s="6" t="s">
        <v>25</v>
      </c>
      <c r="O614" s="6" t="s">
        <v>1466</v>
      </c>
      <c r="P614" s="6" t="s">
        <v>566</v>
      </c>
      <c r="Q614" s="12">
        <v>-20216.544494052221</v>
      </c>
      <c r="R614" s="12" t="str">
        <f t="shared" si="9"/>
        <v>亏损店</v>
      </c>
      <c r="S614" s="12">
        <v>254</v>
      </c>
      <c r="T614" s="12">
        <v>468550.01</v>
      </c>
      <c r="U614" s="12">
        <v>88962.01</v>
      </c>
      <c r="V614" s="10"/>
      <c r="W614" s="10"/>
      <c r="X614" s="10" t="s">
        <v>1435</v>
      </c>
    </row>
    <row r="615" spans="1:24" s="5" customFormat="1">
      <c r="A615" s="6">
        <v>614</v>
      </c>
      <c r="B615" s="6" t="s">
        <v>1426</v>
      </c>
      <c r="C615" s="6" t="s">
        <v>1471</v>
      </c>
      <c r="D615" s="6" t="s">
        <v>1472</v>
      </c>
      <c r="E615" s="6" t="s">
        <v>2803</v>
      </c>
      <c r="F615" s="6" t="s">
        <v>2812</v>
      </c>
      <c r="G615" s="6" t="s">
        <v>2796</v>
      </c>
      <c r="H615" s="6" t="s">
        <v>1473</v>
      </c>
      <c r="I615" s="6" t="s">
        <v>22</v>
      </c>
      <c r="J615" s="6">
        <v>80</v>
      </c>
      <c r="K615" s="6" t="s">
        <v>1474</v>
      </c>
      <c r="L615" s="6" t="s">
        <v>1426</v>
      </c>
      <c r="M615" s="6" t="s">
        <v>1475</v>
      </c>
      <c r="N615" s="6" t="s">
        <v>37</v>
      </c>
      <c r="O615" s="6" t="s">
        <v>1470</v>
      </c>
      <c r="P615" s="6" t="s">
        <v>566</v>
      </c>
      <c r="Q615" s="12">
        <v>-8878.3297516853381</v>
      </c>
      <c r="R615" s="12" t="str">
        <f t="shared" si="9"/>
        <v>亏损店</v>
      </c>
      <c r="S615" s="12">
        <v>26</v>
      </c>
      <c r="T615" s="12">
        <v>81453.009999999995</v>
      </c>
      <c r="U615" s="12">
        <v>33866.21</v>
      </c>
      <c r="V615" s="10" t="s">
        <v>38</v>
      </c>
      <c r="W615" s="10">
        <v>2021.9</v>
      </c>
      <c r="X615" s="10"/>
    </row>
    <row r="616" spans="1:24" s="5" customFormat="1">
      <c r="A616" s="6">
        <v>615</v>
      </c>
      <c r="B616" s="6" t="s">
        <v>1426</v>
      </c>
      <c r="C616" s="6" t="s">
        <v>1471</v>
      </c>
      <c r="D616" s="6" t="s">
        <v>1476</v>
      </c>
      <c r="E616" s="6" t="s">
        <v>2803</v>
      </c>
      <c r="F616" s="6" t="s">
        <v>2811</v>
      </c>
      <c r="G616" s="6" t="s">
        <v>2796</v>
      </c>
      <c r="H616" s="6" t="s">
        <v>1477</v>
      </c>
      <c r="I616" s="6" t="s">
        <v>22</v>
      </c>
      <c r="J616" s="6">
        <v>200</v>
      </c>
      <c r="K616" s="6" t="s">
        <v>1478</v>
      </c>
      <c r="L616" s="6" t="s">
        <v>1426</v>
      </c>
      <c r="M616" s="6" t="s">
        <v>1431</v>
      </c>
      <c r="N616" s="6" t="s">
        <v>31</v>
      </c>
      <c r="O616" s="6" t="s">
        <v>1431</v>
      </c>
      <c r="P616" s="6" t="s">
        <v>26</v>
      </c>
      <c r="Q616" s="12">
        <v>341222.21206769778</v>
      </c>
      <c r="R616" s="12" t="str">
        <f t="shared" si="9"/>
        <v>盈利店</v>
      </c>
      <c r="S616" s="12">
        <v>1138</v>
      </c>
      <c r="T616" s="12">
        <v>2969941.87</v>
      </c>
      <c r="U616" s="12">
        <v>306525.78000000003</v>
      </c>
      <c r="V616" s="10" t="s">
        <v>38</v>
      </c>
      <c r="W616" s="10">
        <v>2021.9</v>
      </c>
      <c r="X616" s="10"/>
    </row>
    <row r="617" spans="1:24" s="5" customFormat="1">
      <c r="A617" s="6">
        <v>616</v>
      </c>
      <c r="B617" s="6" t="s">
        <v>1426</v>
      </c>
      <c r="C617" s="6" t="s">
        <v>1538</v>
      </c>
      <c r="D617" s="6" t="s">
        <v>1539</v>
      </c>
      <c r="E617" s="6" t="s">
        <v>2799</v>
      </c>
      <c r="F617" s="6" t="s">
        <v>2812</v>
      </c>
      <c r="G617" s="6" t="s">
        <v>2796</v>
      </c>
      <c r="H617" s="6" t="s">
        <v>1540</v>
      </c>
      <c r="I617" s="6" t="s">
        <v>22</v>
      </c>
      <c r="J617" s="6">
        <v>80</v>
      </c>
      <c r="K617" s="6" t="s">
        <v>1541</v>
      </c>
      <c r="L617" s="6" t="s">
        <v>1426</v>
      </c>
      <c r="M617" s="6" t="s">
        <v>1542</v>
      </c>
      <c r="N617" s="6" t="s">
        <v>25</v>
      </c>
      <c r="O617" s="6" t="s">
        <v>1542</v>
      </c>
      <c r="P617" s="6" t="s">
        <v>48</v>
      </c>
      <c r="Q617" s="12">
        <v>-198253.32083521169</v>
      </c>
      <c r="R617" s="12" t="str">
        <f t="shared" si="9"/>
        <v>亏损店</v>
      </c>
      <c r="S617" s="12">
        <v>942</v>
      </c>
      <c r="T617" s="12">
        <v>2004035.21</v>
      </c>
      <c r="U617" s="12">
        <v>287630.31</v>
      </c>
      <c r="V617" s="10"/>
      <c r="W617" s="10"/>
      <c r="X617" s="10"/>
    </row>
    <row r="618" spans="1:24" s="5" customFormat="1">
      <c r="A618" s="6">
        <v>617</v>
      </c>
      <c r="B618" s="6" t="s">
        <v>1552</v>
      </c>
      <c r="C618" s="6" t="s">
        <v>1614</v>
      </c>
      <c r="D618" s="6" t="s">
        <v>1644</v>
      </c>
      <c r="E618" s="6" t="s">
        <v>2799</v>
      </c>
      <c r="F618" s="6" t="s">
        <v>2812</v>
      </c>
      <c r="G618" s="6" t="s">
        <v>2796</v>
      </c>
      <c r="H618" s="6" t="s">
        <v>1645</v>
      </c>
      <c r="I618" s="6" t="s">
        <v>52</v>
      </c>
      <c r="J618" s="6">
        <v>240</v>
      </c>
      <c r="K618" s="6" t="s">
        <v>1646</v>
      </c>
      <c r="L618" s="6" t="s">
        <v>1557</v>
      </c>
      <c r="M618" s="6" t="s">
        <v>1647</v>
      </c>
      <c r="N618" s="6" t="s">
        <v>373</v>
      </c>
      <c r="O618" s="6" t="s">
        <v>1631</v>
      </c>
      <c r="P618" s="6" t="s">
        <v>359</v>
      </c>
      <c r="Q618" s="12">
        <v>7032.9462949407825</v>
      </c>
      <c r="R618" s="12" t="str">
        <f t="shared" si="9"/>
        <v>盈利店</v>
      </c>
      <c r="S618" s="12">
        <v>223</v>
      </c>
      <c r="T618" s="12">
        <v>356016</v>
      </c>
      <c r="U618" s="12">
        <v>45687.54</v>
      </c>
      <c r="V618" s="21"/>
      <c r="W618" s="21"/>
      <c r="X618" s="10"/>
    </row>
    <row r="619" spans="1:24" s="5" customFormat="1">
      <c r="A619" s="6">
        <v>618</v>
      </c>
      <c r="B619" s="6" t="s">
        <v>1552</v>
      </c>
      <c r="C619" s="6" t="s">
        <v>1614</v>
      </c>
      <c r="D619" s="6" t="s">
        <v>1648</v>
      </c>
      <c r="E619" s="6" t="s">
        <v>2803</v>
      </c>
      <c r="F619" s="6" t="s">
        <v>2812</v>
      </c>
      <c r="G619" s="6" t="s">
        <v>2796</v>
      </c>
      <c r="H619" s="6" t="s">
        <v>1649</v>
      </c>
      <c r="I619" s="6" t="s">
        <v>52</v>
      </c>
      <c r="J619" s="6">
        <v>140</v>
      </c>
      <c r="K619" s="6" t="s">
        <v>1650</v>
      </c>
      <c r="L619" s="6" t="s">
        <v>1557</v>
      </c>
      <c r="M619" s="6" t="s">
        <v>1558</v>
      </c>
      <c r="N619" s="6" t="s">
        <v>1559</v>
      </c>
      <c r="O619" s="6" t="s">
        <v>1558</v>
      </c>
      <c r="P619" s="6" t="s">
        <v>359</v>
      </c>
      <c r="Q619" s="12">
        <v>40626.04452830182</v>
      </c>
      <c r="R619" s="12" t="str">
        <f t="shared" si="9"/>
        <v>盈利店</v>
      </c>
      <c r="S619" s="12">
        <v>318</v>
      </c>
      <c r="T619" s="12">
        <v>722184.5</v>
      </c>
      <c r="U619" s="12">
        <v>120794.63</v>
      </c>
      <c r="V619" s="21"/>
      <c r="W619" s="21"/>
      <c r="X619" s="10"/>
    </row>
    <row r="620" spans="1:24" s="5" customFormat="1">
      <c r="A620" s="6">
        <v>619</v>
      </c>
      <c r="B620" s="6" t="s">
        <v>1552</v>
      </c>
      <c r="C620" s="6" t="s">
        <v>1614</v>
      </c>
      <c r="D620" s="6" t="s">
        <v>1651</v>
      </c>
      <c r="E620" s="6" t="s">
        <v>2803</v>
      </c>
      <c r="F620" s="6" t="s">
        <v>2812</v>
      </c>
      <c r="G620" s="6" t="s">
        <v>2796</v>
      </c>
      <c r="H620" s="6" t="s">
        <v>1652</v>
      </c>
      <c r="I620" s="6" t="s">
        <v>52</v>
      </c>
      <c r="J620" s="6">
        <v>220</v>
      </c>
      <c r="K620" s="6" t="s">
        <v>1653</v>
      </c>
      <c r="L620" s="6" t="s">
        <v>1557</v>
      </c>
      <c r="M620" s="6" t="s">
        <v>1630</v>
      </c>
      <c r="N620" s="6" t="s">
        <v>37</v>
      </c>
      <c r="O620" s="6" t="s">
        <v>1631</v>
      </c>
      <c r="P620" s="6" t="s">
        <v>359</v>
      </c>
      <c r="Q620" s="12">
        <v>-6866.929999999993</v>
      </c>
      <c r="R620" s="12" t="str">
        <f t="shared" si="9"/>
        <v>亏损店</v>
      </c>
      <c r="S620" s="12">
        <v>319</v>
      </c>
      <c r="T620" s="12">
        <v>730591.95</v>
      </c>
      <c r="U620" s="12">
        <v>79515.02</v>
      </c>
      <c r="V620" s="21"/>
      <c r="W620" s="21"/>
      <c r="X620" s="10"/>
    </row>
    <row r="621" spans="1:24" s="5" customFormat="1">
      <c r="A621" s="6">
        <v>620</v>
      </c>
      <c r="B621" s="6" t="s">
        <v>1552</v>
      </c>
      <c r="C621" s="6" t="s">
        <v>1553</v>
      </c>
      <c r="D621" s="6" t="s">
        <v>1560</v>
      </c>
      <c r="E621" s="6" t="s">
        <v>2803</v>
      </c>
      <c r="F621" s="6" t="s">
        <v>2813</v>
      </c>
      <c r="G621" s="6" t="s">
        <v>2796</v>
      </c>
      <c r="H621" s="6" t="s">
        <v>1561</v>
      </c>
      <c r="I621" s="6" t="s">
        <v>22</v>
      </c>
      <c r="J621" s="6">
        <v>100</v>
      </c>
      <c r="K621" s="6" t="s">
        <v>1562</v>
      </c>
      <c r="L621" s="6" t="s">
        <v>1557</v>
      </c>
      <c r="M621" s="6" t="s">
        <v>1558</v>
      </c>
      <c r="N621" s="6" t="s">
        <v>1559</v>
      </c>
      <c r="O621" s="6" t="s">
        <v>1558</v>
      </c>
      <c r="P621" s="6" t="s">
        <v>359</v>
      </c>
      <c r="Q621" s="12">
        <v>511664</v>
      </c>
      <c r="R621" s="12" t="str">
        <f t="shared" si="9"/>
        <v>盈利店</v>
      </c>
      <c r="S621" s="12">
        <v>3811</v>
      </c>
      <c r="T621" s="12">
        <v>11110959.49</v>
      </c>
      <c r="U621" s="12">
        <v>1850959.36</v>
      </c>
      <c r="V621" s="21"/>
      <c r="W621" s="21"/>
      <c r="X621" s="10" t="s">
        <v>1563</v>
      </c>
    </row>
    <row r="622" spans="1:24" s="5" customFormat="1">
      <c r="A622" s="6">
        <v>621</v>
      </c>
      <c r="B622" s="6" t="s">
        <v>1552</v>
      </c>
      <c r="C622" s="6" t="s">
        <v>1553</v>
      </c>
      <c r="D622" s="6" t="s">
        <v>1564</v>
      </c>
      <c r="E622" s="6" t="s">
        <v>2803</v>
      </c>
      <c r="F622" s="6" t="s">
        <v>2810</v>
      </c>
      <c r="G622" s="6" t="s">
        <v>2796</v>
      </c>
      <c r="H622" s="6" t="s">
        <v>1565</v>
      </c>
      <c r="I622" s="6" t="s">
        <v>22</v>
      </c>
      <c r="J622" s="6">
        <v>60</v>
      </c>
      <c r="K622" s="6" t="s">
        <v>1566</v>
      </c>
      <c r="L622" s="6" t="s">
        <v>1557</v>
      </c>
      <c r="M622" s="6" t="s">
        <v>1567</v>
      </c>
      <c r="N622" s="6" t="s">
        <v>373</v>
      </c>
      <c r="O622" s="6" t="s">
        <v>1558</v>
      </c>
      <c r="P622" s="6" t="s">
        <v>359</v>
      </c>
      <c r="Q622" s="12">
        <v>439086.3</v>
      </c>
      <c r="R622" s="12" t="str">
        <f t="shared" si="9"/>
        <v>盈利店</v>
      </c>
      <c r="S622" s="12">
        <v>1228</v>
      </c>
      <c r="T622" s="12">
        <v>2345836</v>
      </c>
      <c r="U622" s="12">
        <v>510317.08</v>
      </c>
      <c r="V622" s="21"/>
      <c r="W622" s="21"/>
      <c r="X622" s="10"/>
    </row>
    <row r="623" spans="1:24" s="5" customFormat="1">
      <c r="A623" s="6">
        <v>622</v>
      </c>
      <c r="B623" s="6" t="s">
        <v>1552</v>
      </c>
      <c r="C623" s="6" t="s">
        <v>1553</v>
      </c>
      <c r="D623" s="6" t="s">
        <v>1568</v>
      </c>
      <c r="E623" s="6" t="s">
        <v>2803</v>
      </c>
      <c r="F623" s="6" t="s">
        <v>2810</v>
      </c>
      <c r="G623" s="6" t="s">
        <v>2796</v>
      </c>
      <c r="H623" s="6" t="s">
        <v>1569</v>
      </c>
      <c r="I623" s="6" t="s">
        <v>22</v>
      </c>
      <c r="J623" s="6">
        <v>20</v>
      </c>
      <c r="K623" s="6" t="s">
        <v>1570</v>
      </c>
      <c r="L623" s="6" t="s">
        <v>1557</v>
      </c>
      <c r="M623" s="6" t="s">
        <v>1558</v>
      </c>
      <c r="N623" s="6" t="s">
        <v>1559</v>
      </c>
      <c r="O623" s="6" t="s">
        <v>1558</v>
      </c>
      <c r="P623" s="6" t="s">
        <v>359</v>
      </c>
      <c r="Q623" s="12">
        <v>160948.09</v>
      </c>
      <c r="R623" s="12" t="str">
        <f t="shared" si="9"/>
        <v>盈利店</v>
      </c>
      <c r="S623" s="12">
        <v>873</v>
      </c>
      <c r="T623" s="12">
        <v>1931577.4</v>
      </c>
      <c r="U623" s="12">
        <v>404715.97</v>
      </c>
      <c r="V623" s="21"/>
      <c r="W623" s="21"/>
      <c r="X623" s="10"/>
    </row>
    <row r="624" spans="1:24" s="5" customFormat="1">
      <c r="A624" s="6">
        <v>623</v>
      </c>
      <c r="B624" s="6" t="s">
        <v>1552</v>
      </c>
      <c r="C624" s="6" t="s">
        <v>1553</v>
      </c>
      <c r="D624" s="6" t="s">
        <v>1571</v>
      </c>
      <c r="E624" s="6" t="s">
        <v>2803</v>
      </c>
      <c r="F624" s="6" t="s">
        <v>2812</v>
      </c>
      <c r="G624" s="6" t="s">
        <v>2796</v>
      </c>
      <c r="H624" s="6" t="s">
        <v>1572</v>
      </c>
      <c r="I624" s="6" t="s">
        <v>22</v>
      </c>
      <c r="J624" s="6">
        <v>20</v>
      </c>
      <c r="K624" s="6" t="s">
        <v>1573</v>
      </c>
      <c r="L624" s="6" t="s">
        <v>1557</v>
      </c>
      <c r="M624" s="6" t="s">
        <v>1558</v>
      </c>
      <c r="N624" s="6" t="s">
        <v>1559</v>
      </c>
      <c r="O624" s="6" t="s">
        <v>1558</v>
      </c>
      <c r="P624" s="6" t="s">
        <v>359</v>
      </c>
      <c r="Q624" s="12">
        <v>52183.380000000005</v>
      </c>
      <c r="R624" s="12" t="str">
        <f t="shared" si="9"/>
        <v>盈利店</v>
      </c>
      <c r="S624" s="12">
        <v>411</v>
      </c>
      <c r="T624" s="12">
        <v>1014857.78</v>
      </c>
      <c r="U624" s="12">
        <v>194406.3</v>
      </c>
      <c r="V624" s="21"/>
      <c r="W624" s="21"/>
      <c r="X624" s="10"/>
    </row>
    <row r="625" spans="1:24" s="5" customFormat="1">
      <c r="A625" s="6">
        <v>624</v>
      </c>
      <c r="B625" s="6" t="s">
        <v>1552</v>
      </c>
      <c r="C625" s="6" t="s">
        <v>1553</v>
      </c>
      <c r="D625" s="6" t="s">
        <v>1574</v>
      </c>
      <c r="E625" s="6" t="s">
        <v>2803</v>
      </c>
      <c r="F625" s="6" t="s">
        <v>2812</v>
      </c>
      <c r="G625" s="6" t="s">
        <v>2796</v>
      </c>
      <c r="H625" s="6" t="s">
        <v>1575</v>
      </c>
      <c r="I625" s="6" t="s">
        <v>22</v>
      </c>
      <c r="J625" s="6">
        <v>40</v>
      </c>
      <c r="K625" s="6" t="s">
        <v>1576</v>
      </c>
      <c r="L625" s="6" t="s">
        <v>1557</v>
      </c>
      <c r="M625" s="6" t="s">
        <v>1558</v>
      </c>
      <c r="N625" s="6" t="s">
        <v>1559</v>
      </c>
      <c r="O625" s="6" t="s">
        <v>1558</v>
      </c>
      <c r="P625" s="6" t="s">
        <v>359</v>
      </c>
      <c r="Q625" s="12">
        <v>41501.03</v>
      </c>
      <c r="R625" s="12" t="str">
        <f t="shared" si="9"/>
        <v>盈利店</v>
      </c>
      <c r="S625" s="12">
        <v>197</v>
      </c>
      <c r="T625" s="12">
        <v>497667.25</v>
      </c>
      <c r="U625" s="12">
        <v>100510</v>
      </c>
      <c r="V625" s="21"/>
      <c r="W625" s="21"/>
      <c r="X625" s="10"/>
    </row>
    <row r="626" spans="1:24" s="5" customFormat="1">
      <c r="A626" s="6">
        <v>625</v>
      </c>
      <c r="B626" s="6" t="s">
        <v>1552</v>
      </c>
      <c r="C626" s="6" t="s">
        <v>1553</v>
      </c>
      <c r="D626" s="6" t="s">
        <v>1577</v>
      </c>
      <c r="E626" s="6" t="s">
        <v>2803</v>
      </c>
      <c r="F626" s="6" t="s">
        <v>2812</v>
      </c>
      <c r="G626" s="6" t="s">
        <v>2796</v>
      </c>
      <c r="H626" s="6" t="s">
        <v>1578</v>
      </c>
      <c r="I626" s="6" t="s">
        <v>22</v>
      </c>
      <c r="J626" s="6">
        <v>20</v>
      </c>
      <c r="K626" s="6" t="s">
        <v>1579</v>
      </c>
      <c r="L626" s="6" t="s">
        <v>1557</v>
      </c>
      <c r="M626" s="6" t="s">
        <v>1558</v>
      </c>
      <c r="N626" s="6" t="s">
        <v>1559</v>
      </c>
      <c r="O626" s="6" t="s">
        <v>1558</v>
      </c>
      <c r="P626" s="6" t="s">
        <v>359</v>
      </c>
      <c r="Q626" s="12">
        <v>0</v>
      </c>
      <c r="R626" s="12" t="str">
        <f t="shared" si="9"/>
        <v>盈利店</v>
      </c>
      <c r="S626" s="12">
        <v>6</v>
      </c>
      <c r="T626" s="12">
        <v>35478</v>
      </c>
      <c r="U626" s="12">
        <v>1338</v>
      </c>
      <c r="V626" s="21"/>
      <c r="W626" s="21"/>
      <c r="X626" s="10" t="s">
        <v>1580</v>
      </c>
    </row>
    <row r="627" spans="1:24" s="5" customFormat="1">
      <c r="A627" s="6">
        <v>626</v>
      </c>
      <c r="B627" s="6" t="s">
        <v>1552</v>
      </c>
      <c r="C627" s="6" t="s">
        <v>1553</v>
      </c>
      <c r="D627" s="6" t="s">
        <v>1581</v>
      </c>
      <c r="E627" s="6" t="s">
        <v>2803</v>
      </c>
      <c r="F627" s="6" t="s">
        <v>2812</v>
      </c>
      <c r="G627" s="6" t="s">
        <v>2796</v>
      </c>
      <c r="H627" s="6" t="s">
        <v>1582</v>
      </c>
      <c r="I627" s="6" t="s">
        <v>22</v>
      </c>
      <c r="J627" s="6">
        <v>30</v>
      </c>
      <c r="K627" s="6" t="s">
        <v>1583</v>
      </c>
      <c r="L627" s="6" t="s">
        <v>1557</v>
      </c>
      <c r="M627" s="6" t="s">
        <v>1558</v>
      </c>
      <c r="N627" s="6" t="s">
        <v>1559</v>
      </c>
      <c r="O627" s="6" t="s">
        <v>1558</v>
      </c>
      <c r="P627" s="6" t="s">
        <v>359</v>
      </c>
      <c r="Q627" s="12">
        <v>0</v>
      </c>
      <c r="R627" s="12" t="str">
        <f t="shared" si="9"/>
        <v>盈利店</v>
      </c>
      <c r="S627" s="12">
        <v>0</v>
      </c>
      <c r="T627" s="12">
        <v>34</v>
      </c>
      <c r="U627" s="12">
        <v>0</v>
      </c>
      <c r="V627" s="21"/>
      <c r="W627" s="21"/>
      <c r="X627" s="10" t="s">
        <v>1580</v>
      </c>
    </row>
    <row r="628" spans="1:24" s="5" customFormat="1">
      <c r="A628" s="6">
        <v>627</v>
      </c>
      <c r="B628" s="6" t="s">
        <v>1552</v>
      </c>
      <c r="C628" s="6" t="s">
        <v>1553</v>
      </c>
      <c r="D628" s="6" t="s">
        <v>1584</v>
      </c>
      <c r="E628" s="6" t="s">
        <v>2803</v>
      </c>
      <c r="F628" s="6" t="s">
        <v>2812</v>
      </c>
      <c r="G628" s="6" t="s">
        <v>2796</v>
      </c>
      <c r="H628" s="6" t="s">
        <v>1585</v>
      </c>
      <c r="I628" s="6" t="s">
        <v>22</v>
      </c>
      <c r="J628" s="6">
        <v>10</v>
      </c>
      <c r="K628" s="6" t="s">
        <v>1586</v>
      </c>
      <c r="L628" s="6" t="s">
        <v>1557</v>
      </c>
      <c r="M628" s="6" t="s">
        <v>1558</v>
      </c>
      <c r="N628" s="6" t="s">
        <v>1559</v>
      </c>
      <c r="O628" s="6" t="s">
        <v>1558</v>
      </c>
      <c r="P628" s="6" t="s">
        <v>359</v>
      </c>
      <c r="Q628" s="12">
        <v>0</v>
      </c>
      <c r="R628" s="12" t="str">
        <f t="shared" si="9"/>
        <v>盈利店</v>
      </c>
      <c r="S628" s="12" t="s">
        <v>2809</v>
      </c>
      <c r="T628" s="12" t="s">
        <v>2809</v>
      </c>
      <c r="U628" s="12" t="s">
        <v>2809</v>
      </c>
      <c r="V628" s="21"/>
      <c r="W628" s="21"/>
      <c r="X628" s="10" t="s">
        <v>1580</v>
      </c>
    </row>
    <row r="629" spans="1:24" s="5" customFormat="1">
      <c r="A629" s="6">
        <v>628</v>
      </c>
      <c r="B629" s="6" t="s">
        <v>1552</v>
      </c>
      <c r="C629" s="6" t="s">
        <v>1553</v>
      </c>
      <c r="D629" s="6" t="s">
        <v>1587</v>
      </c>
      <c r="E629" s="6" t="s">
        <v>2803</v>
      </c>
      <c r="F629" s="6" t="e">
        <v>#N/A</v>
      </c>
      <c r="G629" s="6" t="s">
        <v>2796</v>
      </c>
      <c r="H629" s="6" t="s">
        <v>1588</v>
      </c>
      <c r="I629" s="6" t="s">
        <v>22</v>
      </c>
      <c r="J629" s="6">
        <v>10</v>
      </c>
      <c r="K629" s="6" t="s">
        <v>1589</v>
      </c>
      <c r="L629" s="6" t="s">
        <v>1557</v>
      </c>
      <c r="M629" s="6" t="s">
        <v>1558</v>
      </c>
      <c r="N629" s="6" t="s">
        <v>1559</v>
      </c>
      <c r="O629" s="6" t="s">
        <v>1558</v>
      </c>
      <c r="P629" s="6" t="s">
        <v>359</v>
      </c>
      <c r="Q629" s="12">
        <v>-96</v>
      </c>
      <c r="R629" s="12" t="str">
        <f t="shared" si="9"/>
        <v>亏损店</v>
      </c>
      <c r="S629" s="12" t="s">
        <v>2809</v>
      </c>
      <c r="T629" s="12" t="s">
        <v>2809</v>
      </c>
      <c r="U629" s="12" t="s">
        <v>2809</v>
      </c>
      <c r="V629" s="21"/>
      <c r="W629" s="21"/>
      <c r="X629" s="10" t="s">
        <v>1590</v>
      </c>
    </row>
    <row r="630" spans="1:24" s="5" customFormat="1">
      <c r="A630" s="6">
        <v>629</v>
      </c>
      <c r="B630" s="6" t="s">
        <v>1597</v>
      </c>
      <c r="C630" s="6" t="s">
        <v>1553</v>
      </c>
      <c r="D630" s="6" t="s">
        <v>1598</v>
      </c>
      <c r="E630" s="6" t="s">
        <v>2803</v>
      </c>
      <c r="F630" s="6" t="s">
        <v>2812</v>
      </c>
      <c r="G630" s="6" t="s">
        <v>2796</v>
      </c>
      <c r="H630" s="6" t="s">
        <v>1599</v>
      </c>
      <c r="I630" s="6" t="s">
        <v>22</v>
      </c>
      <c r="J630" s="6">
        <v>25</v>
      </c>
      <c r="K630" s="6" t="s">
        <v>1600</v>
      </c>
      <c r="L630" s="6" t="s">
        <v>1557</v>
      </c>
      <c r="M630" s="6" t="s">
        <v>1558</v>
      </c>
      <c r="N630" s="6" t="s">
        <v>1559</v>
      </c>
      <c r="O630" s="6" t="s">
        <v>1558</v>
      </c>
      <c r="P630" s="6" t="s">
        <v>359</v>
      </c>
      <c r="Q630" s="12">
        <v>9569.2099999999991</v>
      </c>
      <c r="R630" s="12" t="str">
        <f t="shared" si="9"/>
        <v>盈利店</v>
      </c>
      <c r="S630" s="12">
        <v>0</v>
      </c>
      <c r="T630" s="12">
        <v>465</v>
      </c>
      <c r="U630" s="12">
        <v>10</v>
      </c>
      <c r="V630" s="21"/>
      <c r="W630" s="21"/>
      <c r="X630" s="10" t="s">
        <v>1601</v>
      </c>
    </row>
    <row r="631" spans="1:24" s="5" customFormat="1">
      <c r="A631" s="6">
        <v>630</v>
      </c>
      <c r="B631" s="6" t="s">
        <v>1552</v>
      </c>
      <c r="C631" s="6" t="s">
        <v>1553</v>
      </c>
      <c r="D631" s="6" t="s">
        <v>1605</v>
      </c>
      <c r="E631" s="6" t="s">
        <v>2803</v>
      </c>
      <c r="F631" s="6" t="s">
        <v>2812</v>
      </c>
      <c r="G631" s="6" t="s">
        <v>2796</v>
      </c>
      <c r="H631" s="6" t="s">
        <v>1606</v>
      </c>
      <c r="I631" s="6" t="s">
        <v>22</v>
      </c>
      <c r="J631" s="6">
        <v>50</v>
      </c>
      <c r="K631" s="6" t="s">
        <v>1607</v>
      </c>
      <c r="L631" s="6" t="s">
        <v>1557</v>
      </c>
      <c r="M631" s="6" t="s">
        <v>1558</v>
      </c>
      <c r="N631" s="6" t="s">
        <v>1559</v>
      </c>
      <c r="O631" s="6" t="s">
        <v>1558</v>
      </c>
      <c r="P631" s="6" t="s">
        <v>359</v>
      </c>
      <c r="Q631" s="12">
        <v>112658.09</v>
      </c>
      <c r="R631" s="12" t="str">
        <f t="shared" si="9"/>
        <v>盈利店</v>
      </c>
      <c r="S631" s="12">
        <v>480</v>
      </c>
      <c r="T631" s="12">
        <v>1287203.18</v>
      </c>
      <c r="U631" s="12">
        <v>226358.82</v>
      </c>
      <c r="V631" s="21"/>
      <c r="W631" s="21"/>
      <c r="X631" s="10"/>
    </row>
    <row r="632" spans="1:24" s="5" customFormat="1">
      <c r="A632" s="6">
        <v>631</v>
      </c>
      <c r="B632" s="6" t="s">
        <v>1552</v>
      </c>
      <c r="C632" s="6" t="s">
        <v>1553</v>
      </c>
      <c r="D632" s="6" t="s">
        <v>1608</v>
      </c>
      <c r="E632" s="6" t="s">
        <v>2803</v>
      </c>
      <c r="F632" s="6" t="s">
        <v>2811</v>
      </c>
      <c r="G632" s="6" t="s">
        <v>2796</v>
      </c>
      <c r="H632" s="6" t="s">
        <v>1609</v>
      </c>
      <c r="I632" s="6" t="s">
        <v>22</v>
      </c>
      <c r="J632" s="6">
        <v>65</v>
      </c>
      <c r="K632" s="6" t="s">
        <v>1610</v>
      </c>
      <c r="L632" s="6" t="s">
        <v>1557</v>
      </c>
      <c r="M632" s="6" t="s">
        <v>1558</v>
      </c>
      <c r="N632" s="6" t="s">
        <v>1559</v>
      </c>
      <c r="O632" s="6" t="s">
        <v>1558</v>
      </c>
      <c r="P632" s="6" t="s">
        <v>359</v>
      </c>
      <c r="Q632" s="12">
        <v>347342.82</v>
      </c>
      <c r="R632" s="12" t="str">
        <f t="shared" si="9"/>
        <v>盈利店</v>
      </c>
      <c r="S632" s="12">
        <v>1460</v>
      </c>
      <c r="T632" s="12">
        <v>2959534.81</v>
      </c>
      <c r="U632" s="12">
        <v>659848.06000000006</v>
      </c>
      <c r="V632" s="21"/>
      <c r="W632" s="21"/>
      <c r="X632" s="10"/>
    </row>
    <row r="633" spans="1:24" s="5" customFormat="1">
      <c r="A633" s="6">
        <v>632</v>
      </c>
      <c r="B633" s="6" t="s">
        <v>1552</v>
      </c>
      <c r="C633" s="6" t="s">
        <v>1553</v>
      </c>
      <c r="D633" s="6" t="s">
        <v>1611</v>
      </c>
      <c r="E633" s="6" t="s">
        <v>2803</v>
      </c>
      <c r="F633" s="6" t="s">
        <v>2812</v>
      </c>
      <c r="G633" s="6" t="s">
        <v>2796</v>
      </c>
      <c r="H633" s="6" t="s">
        <v>1612</v>
      </c>
      <c r="I633" s="6" t="s">
        <v>22</v>
      </c>
      <c r="J633" s="6">
        <v>30</v>
      </c>
      <c r="K633" s="6" t="s">
        <v>1613</v>
      </c>
      <c r="L633" s="6" t="s">
        <v>1557</v>
      </c>
      <c r="M633" s="6" t="s">
        <v>1558</v>
      </c>
      <c r="N633" s="6" t="s">
        <v>1559</v>
      </c>
      <c r="O633" s="6" t="s">
        <v>1558</v>
      </c>
      <c r="P633" s="6" t="s">
        <v>359</v>
      </c>
      <c r="Q633" s="12">
        <v>48155.25</v>
      </c>
      <c r="R633" s="12" t="str">
        <f t="shared" si="9"/>
        <v>盈利店</v>
      </c>
      <c r="S633" s="12">
        <v>7</v>
      </c>
      <c r="T633" s="12">
        <v>473651</v>
      </c>
      <c r="U633" s="12">
        <v>4439.3999999999996</v>
      </c>
      <c r="V633" s="21"/>
      <c r="W633" s="21"/>
      <c r="X633" s="10" t="s">
        <v>1601</v>
      </c>
    </row>
    <row r="634" spans="1:24" s="5" customFormat="1">
      <c r="A634" s="6">
        <v>633</v>
      </c>
      <c r="B634" s="6" t="s">
        <v>1552</v>
      </c>
      <c r="C634" s="6" t="s">
        <v>1553</v>
      </c>
      <c r="D634" s="6" t="s">
        <v>1674</v>
      </c>
      <c r="E634" s="6" t="s">
        <v>2803</v>
      </c>
      <c r="F634" s="6" t="e">
        <v>#N/A</v>
      </c>
      <c r="G634" s="6" t="s">
        <v>2796</v>
      </c>
      <c r="H634" s="6" t="s">
        <v>1675</v>
      </c>
      <c r="I634" s="6" t="s">
        <v>22</v>
      </c>
      <c r="J634" s="6">
        <v>120</v>
      </c>
      <c r="K634" s="6" t="s">
        <v>1676</v>
      </c>
      <c r="L634" s="6" t="s">
        <v>1557</v>
      </c>
      <c r="M634" s="6" t="s">
        <v>1558</v>
      </c>
      <c r="N634" s="6" t="s">
        <v>1559</v>
      </c>
      <c r="O634" s="6" t="s">
        <v>1558</v>
      </c>
      <c r="P634" s="6" t="s">
        <v>359</v>
      </c>
      <c r="Q634" s="12" t="s">
        <v>286</v>
      </c>
      <c r="R634" s="12" t="str">
        <f t="shared" si="9"/>
        <v>盈利店</v>
      </c>
      <c r="S634" s="12" t="s">
        <v>2809</v>
      </c>
      <c r="T634" s="12" t="s">
        <v>2809</v>
      </c>
      <c r="U634" s="12" t="s">
        <v>2809</v>
      </c>
      <c r="V634" s="26" t="s">
        <v>38</v>
      </c>
      <c r="W634" s="26">
        <v>2022.1</v>
      </c>
      <c r="X634" s="10"/>
    </row>
    <row r="635" spans="1:24" s="5" customFormat="1">
      <c r="A635" s="6">
        <v>634</v>
      </c>
      <c r="B635" s="6" t="s">
        <v>1552</v>
      </c>
      <c r="C635" s="6" t="s">
        <v>1553</v>
      </c>
      <c r="D635" s="6" t="s">
        <v>1668</v>
      </c>
      <c r="E635" s="6" t="s">
        <v>2803</v>
      </c>
      <c r="F635" s="6" t="e">
        <v>#N/A</v>
      </c>
      <c r="G635" s="6" t="s">
        <v>2796</v>
      </c>
      <c r="H635" s="6" t="s">
        <v>1669</v>
      </c>
      <c r="I635" s="6" t="s">
        <v>22</v>
      </c>
      <c r="J635" s="6">
        <v>80</v>
      </c>
      <c r="K635" s="6" t="s">
        <v>1670</v>
      </c>
      <c r="L635" s="6" t="s">
        <v>1557</v>
      </c>
      <c r="M635" s="6" t="s">
        <v>1558</v>
      </c>
      <c r="N635" s="6" t="s">
        <v>1559</v>
      </c>
      <c r="O635" s="6" t="s">
        <v>1558</v>
      </c>
      <c r="P635" s="6" t="s">
        <v>359</v>
      </c>
      <c r="Q635" s="12" t="s">
        <v>286</v>
      </c>
      <c r="R635" s="12" t="str">
        <f t="shared" si="9"/>
        <v>盈利店</v>
      </c>
      <c r="S635" s="12" t="s">
        <v>2809</v>
      </c>
      <c r="T635" s="12" t="s">
        <v>2809</v>
      </c>
      <c r="U635" s="12" t="s">
        <v>2809</v>
      </c>
      <c r="V635" s="26" t="s">
        <v>38</v>
      </c>
      <c r="W635" s="26">
        <v>2022.1</v>
      </c>
      <c r="X635" s="10"/>
    </row>
    <row r="636" spans="1:24" s="5" customFormat="1">
      <c r="A636" s="6">
        <v>635</v>
      </c>
      <c r="B636" s="6" t="s">
        <v>1552</v>
      </c>
      <c r="C636" s="6" t="s">
        <v>1553</v>
      </c>
      <c r="D636" s="6" t="s">
        <v>1677</v>
      </c>
      <c r="E636" s="6" t="s">
        <v>2803</v>
      </c>
      <c r="F636" s="6" t="e">
        <v>#N/A</v>
      </c>
      <c r="G636" s="6" t="s">
        <v>2796</v>
      </c>
      <c r="H636" s="6" t="s">
        <v>1678</v>
      </c>
      <c r="I636" s="6" t="s">
        <v>22</v>
      </c>
      <c r="J636" s="6">
        <v>47</v>
      </c>
      <c r="K636" s="6" t="s">
        <v>1679</v>
      </c>
      <c r="L636" s="6" t="s">
        <v>1557</v>
      </c>
      <c r="M636" s="6" t="s">
        <v>1558</v>
      </c>
      <c r="N636" s="6" t="s">
        <v>1559</v>
      </c>
      <c r="O636" s="6" t="s">
        <v>1558</v>
      </c>
      <c r="P636" s="6" t="s">
        <v>359</v>
      </c>
      <c r="Q636" s="12" t="s">
        <v>286</v>
      </c>
      <c r="R636" s="12" t="str">
        <f t="shared" si="9"/>
        <v>盈利店</v>
      </c>
      <c r="S636" s="12" t="s">
        <v>2809</v>
      </c>
      <c r="T636" s="12" t="s">
        <v>2809</v>
      </c>
      <c r="U636" s="12" t="s">
        <v>2809</v>
      </c>
      <c r="V636" s="26" t="s">
        <v>38</v>
      </c>
      <c r="W636" s="26">
        <v>2022.1</v>
      </c>
      <c r="X636" s="10"/>
    </row>
    <row r="637" spans="1:24" s="5" customFormat="1">
      <c r="A637" s="6">
        <v>636</v>
      </c>
      <c r="B637" s="6" t="s">
        <v>1552</v>
      </c>
      <c r="C637" s="6" t="s">
        <v>1553</v>
      </c>
      <c r="D637" s="6" t="s">
        <v>1671</v>
      </c>
      <c r="E637" s="6" t="s">
        <v>2803</v>
      </c>
      <c r="F637" s="6" t="e">
        <v>#N/A</v>
      </c>
      <c r="G637" s="6" t="s">
        <v>2796</v>
      </c>
      <c r="H637" s="6" t="s">
        <v>1672</v>
      </c>
      <c r="I637" s="6" t="s">
        <v>22</v>
      </c>
      <c r="J637" s="6">
        <v>70</v>
      </c>
      <c r="K637" s="6" t="s">
        <v>1673</v>
      </c>
      <c r="L637" s="6" t="s">
        <v>1557</v>
      </c>
      <c r="M637" s="6" t="s">
        <v>1558</v>
      </c>
      <c r="N637" s="6" t="s">
        <v>1559</v>
      </c>
      <c r="O637" s="6" t="s">
        <v>1558</v>
      </c>
      <c r="P637" s="6" t="s">
        <v>359</v>
      </c>
      <c r="Q637" s="12" t="s">
        <v>286</v>
      </c>
      <c r="R637" s="12" t="str">
        <f t="shared" si="9"/>
        <v>盈利店</v>
      </c>
      <c r="S637" s="12" t="s">
        <v>2809</v>
      </c>
      <c r="T637" s="12" t="s">
        <v>2809</v>
      </c>
      <c r="U637" s="12" t="s">
        <v>2809</v>
      </c>
      <c r="V637" s="26" t="s">
        <v>38</v>
      </c>
      <c r="W637" s="26">
        <v>2022.1</v>
      </c>
      <c r="X637" s="10"/>
    </row>
    <row r="638" spans="1:24" s="5" customFormat="1">
      <c r="A638" s="6">
        <v>637</v>
      </c>
      <c r="B638" s="6" t="s">
        <v>1552</v>
      </c>
      <c r="C638" s="6" t="s">
        <v>1553</v>
      </c>
      <c r="D638" s="6" t="s">
        <v>1665</v>
      </c>
      <c r="E638" s="6" t="s">
        <v>2803</v>
      </c>
      <c r="F638" s="6" t="e">
        <v>#N/A</v>
      </c>
      <c r="G638" s="6" t="s">
        <v>2796</v>
      </c>
      <c r="H638" s="6" t="s">
        <v>1666</v>
      </c>
      <c r="I638" s="6" t="s">
        <v>22</v>
      </c>
      <c r="J638" s="6">
        <v>120</v>
      </c>
      <c r="K638" s="6" t="s">
        <v>1667</v>
      </c>
      <c r="L638" s="6" t="s">
        <v>1557</v>
      </c>
      <c r="M638" s="6" t="s">
        <v>1558</v>
      </c>
      <c r="N638" s="6" t="s">
        <v>1559</v>
      </c>
      <c r="O638" s="6" t="s">
        <v>1558</v>
      </c>
      <c r="P638" s="6" t="s">
        <v>359</v>
      </c>
      <c r="Q638" s="12" t="s">
        <v>286</v>
      </c>
      <c r="R638" s="12" t="str">
        <f t="shared" si="9"/>
        <v>盈利店</v>
      </c>
      <c r="S638" s="12" t="s">
        <v>2809</v>
      </c>
      <c r="T638" s="12" t="s">
        <v>2809</v>
      </c>
      <c r="U638" s="12" t="s">
        <v>2809</v>
      </c>
      <c r="V638" s="26" t="s">
        <v>38</v>
      </c>
      <c r="W638" s="26">
        <v>2022.1</v>
      </c>
      <c r="X638" s="10"/>
    </row>
    <row r="639" spans="1:24" s="5" customFormat="1">
      <c r="A639" s="6">
        <v>638</v>
      </c>
      <c r="B639" s="6" t="s">
        <v>1552</v>
      </c>
      <c r="C639" s="6" t="s">
        <v>1553</v>
      </c>
      <c r="D639" s="6" t="s">
        <v>1680</v>
      </c>
      <c r="E639" s="6" t="s">
        <v>2803</v>
      </c>
      <c r="F639" s="6" t="e">
        <v>#N/A</v>
      </c>
      <c r="G639" s="6" t="s">
        <v>2796</v>
      </c>
      <c r="H639" s="6" t="s">
        <v>1681</v>
      </c>
      <c r="I639" s="6" t="s">
        <v>22</v>
      </c>
      <c r="J639" s="6">
        <v>45</v>
      </c>
      <c r="K639" s="6" t="s">
        <v>1682</v>
      </c>
      <c r="L639" s="6" t="s">
        <v>1557</v>
      </c>
      <c r="M639" s="6" t="s">
        <v>1558</v>
      </c>
      <c r="N639" s="6" t="s">
        <v>1559</v>
      </c>
      <c r="O639" s="6" t="s">
        <v>1558</v>
      </c>
      <c r="P639" s="6" t="s">
        <v>359</v>
      </c>
      <c r="Q639" s="12" t="s">
        <v>286</v>
      </c>
      <c r="R639" s="12" t="str">
        <f t="shared" si="9"/>
        <v>盈利店</v>
      </c>
      <c r="S639" s="12" t="s">
        <v>2809</v>
      </c>
      <c r="T639" s="12" t="s">
        <v>2809</v>
      </c>
      <c r="U639" s="12" t="s">
        <v>2809</v>
      </c>
      <c r="V639" s="26" t="s">
        <v>38</v>
      </c>
      <c r="W639" s="26">
        <v>2022.1</v>
      </c>
      <c r="X639" s="10"/>
    </row>
    <row r="640" spans="1:24" s="5" customFormat="1">
      <c r="A640" s="6">
        <v>639</v>
      </c>
      <c r="B640" s="6" t="s">
        <v>1686</v>
      </c>
      <c r="C640" s="6" t="s">
        <v>1759</v>
      </c>
      <c r="D640" s="6" t="s">
        <v>1770</v>
      </c>
      <c r="E640" s="6" t="s">
        <v>2798</v>
      </c>
      <c r="F640" s="6" t="s">
        <v>2810</v>
      </c>
      <c r="G640" s="6" t="s">
        <v>2796</v>
      </c>
      <c r="H640" s="6" t="s">
        <v>1771</v>
      </c>
      <c r="I640" s="6" t="s">
        <v>22</v>
      </c>
      <c r="J640" s="6">
        <v>150</v>
      </c>
      <c r="K640" s="6" t="s">
        <v>1772</v>
      </c>
      <c r="L640" s="6" t="s">
        <v>1686</v>
      </c>
      <c r="M640" s="6" t="s">
        <v>1712</v>
      </c>
      <c r="N640" s="6" t="s">
        <v>1559</v>
      </c>
      <c r="O640" s="6" t="s">
        <v>1712</v>
      </c>
      <c r="P640" s="6" t="s">
        <v>26</v>
      </c>
      <c r="Q640" s="12">
        <v>191373.27552302403</v>
      </c>
      <c r="R640" s="12" t="str">
        <f t="shared" si="9"/>
        <v>盈利店</v>
      </c>
      <c r="S640" s="12">
        <v>1645</v>
      </c>
      <c r="T640" s="12">
        <v>5380543.2999999998</v>
      </c>
      <c r="U640" s="12">
        <v>733652.4</v>
      </c>
      <c r="V640" s="10"/>
      <c r="W640" s="10"/>
      <c r="X640" s="10" t="s">
        <v>1773</v>
      </c>
    </row>
    <row r="641" spans="1:24" s="5" customFormat="1">
      <c r="A641" s="6">
        <v>640</v>
      </c>
      <c r="B641" s="6" t="s">
        <v>1686</v>
      </c>
      <c r="C641" s="6" t="s">
        <v>1742</v>
      </c>
      <c r="D641" s="6" t="s">
        <v>1752</v>
      </c>
      <c r="E641" s="6" t="s">
        <v>2799</v>
      </c>
      <c r="F641" s="6" t="s">
        <v>2812</v>
      </c>
      <c r="G641" s="6" t="s">
        <v>2796</v>
      </c>
      <c r="H641" s="6" t="s">
        <v>1753</v>
      </c>
      <c r="I641" s="6" t="s">
        <v>52</v>
      </c>
      <c r="J641" s="6">
        <v>100</v>
      </c>
      <c r="K641" s="6" t="s">
        <v>1754</v>
      </c>
      <c r="L641" s="6" t="s">
        <v>1686</v>
      </c>
      <c r="M641" s="6" t="s">
        <v>1726</v>
      </c>
      <c r="N641" s="6" t="s">
        <v>25</v>
      </c>
      <c r="O641" s="6" t="s">
        <v>1726</v>
      </c>
      <c r="P641" s="6" t="s">
        <v>48</v>
      </c>
      <c r="Q641" s="12">
        <v>52661.440000000017</v>
      </c>
      <c r="R641" s="12" t="str">
        <f t="shared" si="9"/>
        <v>盈利店</v>
      </c>
      <c r="S641" s="12">
        <v>669</v>
      </c>
      <c r="T641" s="12">
        <v>1734448</v>
      </c>
      <c r="U641" s="12">
        <v>228876</v>
      </c>
      <c r="V641" s="10"/>
      <c r="W641" s="10"/>
      <c r="X641" s="10"/>
    </row>
    <row r="642" spans="1:24" s="5" customFormat="1">
      <c r="A642" s="6">
        <v>641</v>
      </c>
      <c r="B642" s="6" t="s">
        <v>1778</v>
      </c>
      <c r="C642" s="6" t="s">
        <v>1779</v>
      </c>
      <c r="D642" s="6" t="s">
        <v>1784</v>
      </c>
      <c r="E642" s="6" t="s">
        <v>2798</v>
      </c>
      <c r="F642" s="6" t="s">
        <v>2810</v>
      </c>
      <c r="G642" s="6" t="s">
        <v>2796</v>
      </c>
      <c r="H642" s="6" t="s">
        <v>1785</v>
      </c>
      <c r="I642" s="6" t="s">
        <v>52</v>
      </c>
      <c r="J642" s="6">
        <v>120</v>
      </c>
      <c r="K642" s="6" t="s">
        <v>1786</v>
      </c>
      <c r="L642" s="6" t="s">
        <v>1778</v>
      </c>
      <c r="M642" s="6" t="s">
        <v>1783</v>
      </c>
      <c r="N642" s="6" t="s">
        <v>31</v>
      </c>
      <c r="O642" s="6" t="s">
        <v>1783</v>
      </c>
      <c r="P642" s="6" t="s">
        <v>359</v>
      </c>
      <c r="Q642" s="12">
        <v>170952.70569999999</v>
      </c>
      <c r="R642" s="12" t="str">
        <f t="shared" ref="R642:R705" si="10">IF(Q642&lt;0,"亏损店","盈利店")</f>
        <v>盈利店</v>
      </c>
      <c r="S642" s="12">
        <v>852</v>
      </c>
      <c r="T642" s="12">
        <v>3319063.5</v>
      </c>
      <c r="U642" s="12">
        <v>481630.39</v>
      </c>
      <c r="V642" s="10"/>
      <c r="W642" s="10"/>
      <c r="X642" s="10"/>
    </row>
    <row r="643" spans="1:24" s="5" customFormat="1">
      <c r="A643" s="6">
        <v>642</v>
      </c>
      <c r="B643" s="6" t="s">
        <v>1778</v>
      </c>
      <c r="C643" s="6" t="s">
        <v>1779</v>
      </c>
      <c r="D643" s="25" t="s">
        <v>1790</v>
      </c>
      <c r="E643" s="6" t="s">
        <v>2802</v>
      </c>
      <c r="F643" s="6" t="s">
        <v>2812</v>
      </c>
      <c r="G643" s="6" t="s">
        <v>2796</v>
      </c>
      <c r="H643" s="6" t="s">
        <v>1791</v>
      </c>
      <c r="I643" s="6" t="s">
        <v>52</v>
      </c>
      <c r="J643" s="6">
        <v>30</v>
      </c>
      <c r="K643" s="6" t="s">
        <v>1792</v>
      </c>
      <c r="L643" s="6" t="s">
        <v>1778</v>
      </c>
      <c r="M643" s="6" t="s">
        <v>1793</v>
      </c>
      <c r="N643" s="6" t="s">
        <v>373</v>
      </c>
      <c r="O643" s="6" t="s">
        <v>1783</v>
      </c>
      <c r="P643" s="6" t="s">
        <v>359</v>
      </c>
      <c r="Q643" s="12">
        <v>10995.449999999999</v>
      </c>
      <c r="R643" s="12" t="str">
        <f t="shared" si="10"/>
        <v>盈利店</v>
      </c>
      <c r="S643" s="12">
        <v>90</v>
      </c>
      <c r="T643" s="12">
        <v>333439.90000000002</v>
      </c>
      <c r="U643" s="12">
        <v>36118.9</v>
      </c>
      <c r="V643" s="10"/>
      <c r="W643" s="10"/>
      <c r="X643" s="10" t="s">
        <v>1794</v>
      </c>
    </row>
    <row r="644" spans="1:24" s="5" customFormat="1">
      <c r="A644" s="6">
        <v>643</v>
      </c>
      <c r="B644" s="6" t="s">
        <v>1778</v>
      </c>
      <c r="C644" s="6" t="s">
        <v>1779</v>
      </c>
      <c r="D644" s="6" t="s">
        <v>1798</v>
      </c>
      <c r="E644" s="6" t="s">
        <v>2798</v>
      </c>
      <c r="F644" s="6" t="s">
        <v>2812</v>
      </c>
      <c r="G644" s="6" t="s">
        <v>2796</v>
      </c>
      <c r="H644" s="6" t="s">
        <v>1799</v>
      </c>
      <c r="I644" s="6" t="s">
        <v>52</v>
      </c>
      <c r="J644" s="6">
        <v>50</v>
      </c>
      <c r="K644" s="6" t="s">
        <v>1800</v>
      </c>
      <c r="L644" s="6" t="s">
        <v>1778</v>
      </c>
      <c r="M644" s="6" t="s">
        <v>1783</v>
      </c>
      <c r="N644" s="6" t="s">
        <v>31</v>
      </c>
      <c r="O644" s="6" t="s">
        <v>1783</v>
      </c>
      <c r="P644" s="6" t="s">
        <v>359</v>
      </c>
      <c r="Q644" s="12">
        <v>15309.264999999999</v>
      </c>
      <c r="R644" s="12" t="str">
        <f t="shared" si="10"/>
        <v>盈利店</v>
      </c>
      <c r="S644" s="12">
        <v>53</v>
      </c>
      <c r="T644" s="12">
        <v>252373</v>
      </c>
      <c r="U644" s="12">
        <v>29007.5</v>
      </c>
      <c r="V644" s="10"/>
      <c r="W644" s="10"/>
      <c r="X644" s="10"/>
    </row>
    <row r="645" spans="1:24" s="5" customFormat="1">
      <c r="A645" s="6">
        <v>644</v>
      </c>
      <c r="B645" s="6" t="s">
        <v>1778</v>
      </c>
      <c r="C645" s="6" t="s">
        <v>1779</v>
      </c>
      <c r="D645" s="6" t="s">
        <v>1813</v>
      </c>
      <c r="E645" s="6" t="s">
        <v>2800</v>
      </c>
      <c r="F645" s="6" t="s">
        <v>2810</v>
      </c>
      <c r="G645" s="6" t="s">
        <v>2796</v>
      </c>
      <c r="H645" s="6" t="s">
        <v>1814</v>
      </c>
      <c r="I645" s="6" t="s">
        <v>52</v>
      </c>
      <c r="J645" s="6">
        <v>80</v>
      </c>
      <c r="K645" s="6" t="s">
        <v>1815</v>
      </c>
      <c r="L645" s="6" t="s">
        <v>1778</v>
      </c>
      <c r="M645" s="6" t="s">
        <v>1783</v>
      </c>
      <c r="N645" s="6" t="s">
        <v>31</v>
      </c>
      <c r="O645" s="6" t="s">
        <v>1783</v>
      </c>
      <c r="P645" s="6" t="s">
        <v>359</v>
      </c>
      <c r="Q645" s="12">
        <v>297788.47392000002</v>
      </c>
      <c r="R645" s="12" t="str">
        <f t="shared" si="10"/>
        <v>盈利店</v>
      </c>
      <c r="S645" s="12">
        <v>1468</v>
      </c>
      <c r="T645" s="12">
        <v>4173585.84</v>
      </c>
      <c r="U645" s="12">
        <v>537193.39</v>
      </c>
      <c r="V645" s="10"/>
      <c r="W645" s="10"/>
      <c r="X645" s="10"/>
    </row>
    <row r="646" spans="1:24" s="5" customFormat="1">
      <c r="A646" s="6">
        <v>645</v>
      </c>
      <c r="B646" s="6" t="s">
        <v>1778</v>
      </c>
      <c r="C646" s="6" t="s">
        <v>1779</v>
      </c>
      <c r="D646" s="25" t="s">
        <v>1822</v>
      </c>
      <c r="E646" s="6" t="s">
        <v>2798</v>
      </c>
      <c r="F646" s="6" t="s">
        <v>2812</v>
      </c>
      <c r="G646" s="6" t="s">
        <v>2796</v>
      </c>
      <c r="H646" s="6" t="s">
        <v>1823</v>
      </c>
      <c r="I646" s="6" t="s">
        <v>52</v>
      </c>
      <c r="J646" s="6">
        <v>30</v>
      </c>
      <c r="K646" s="6" t="s">
        <v>1824</v>
      </c>
      <c r="L646" s="6" t="s">
        <v>1778</v>
      </c>
      <c r="M646" s="6" t="s">
        <v>1783</v>
      </c>
      <c r="N646" s="6" t="s">
        <v>31</v>
      </c>
      <c r="O646" s="6" t="s">
        <v>1783</v>
      </c>
      <c r="P646" s="6" t="s">
        <v>359</v>
      </c>
      <c r="Q646" s="12">
        <v>12001.716499999999</v>
      </c>
      <c r="R646" s="12" t="str">
        <f t="shared" si="10"/>
        <v>盈利店</v>
      </c>
      <c r="S646" s="12">
        <v>131</v>
      </c>
      <c r="T646" s="12">
        <v>419343</v>
      </c>
      <c r="U646" s="12">
        <v>46058</v>
      </c>
      <c r="V646" s="10"/>
      <c r="W646" s="10"/>
      <c r="X646" s="10"/>
    </row>
    <row r="647" spans="1:24" s="5" customFormat="1">
      <c r="A647" s="6">
        <v>646</v>
      </c>
      <c r="B647" s="7" t="s">
        <v>1850</v>
      </c>
      <c r="C647" s="6" t="s">
        <v>1901</v>
      </c>
      <c r="D647" s="6" t="s">
        <v>1902</v>
      </c>
      <c r="E647" s="6" t="s">
        <v>2798</v>
      </c>
      <c r="F647" s="6" t="s">
        <v>2812</v>
      </c>
      <c r="G647" s="6" t="s">
        <v>2796</v>
      </c>
      <c r="H647" s="6" t="s">
        <v>1903</v>
      </c>
      <c r="I647" s="6" t="s">
        <v>22</v>
      </c>
      <c r="J647" s="6">
        <v>120</v>
      </c>
      <c r="K647" s="6" t="s">
        <v>1904</v>
      </c>
      <c r="L647" s="6" t="s">
        <v>1850</v>
      </c>
      <c r="M647" s="6" t="s">
        <v>1873</v>
      </c>
      <c r="N647" s="6" t="s">
        <v>25</v>
      </c>
      <c r="O647" s="6" t="s">
        <v>1873</v>
      </c>
      <c r="P647" s="6" t="s">
        <v>48</v>
      </c>
      <c r="Q647" s="12">
        <v>32988.830141424398</v>
      </c>
      <c r="R647" s="12" t="str">
        <f t="shared" si="10"/>
        <v>盈利店</v>
      </c>
      <c r="S647" s="12">
        <v>572</v>
      </c>
      <c r="T647" s="12">
        <v>1708518.76</v>
      </c>
      <c r="U647" s="12">
        <v>138589.76000000001</v>
      </c>
      <c r="V647" s="20"/>
      <c r="W647" s="10"/>
      <c r="X647" s="10" t="s">
        <v>1874</v>
      </c>
    </row>
    <row r="648" spans="1:24" s="5" customFormat="1">
      <c r="A648" s="6">
        <v>647</v>
      </c>
      <c r="B648" s="7" t="s">
        <v>1850</v>
      </c>
      <c r="C648" s="6" t="s">
        <v>1869</v>
      </c>
      <c r="D648" s="6" t="s">
        <v>1880</v>
      </c>
      <c r="E648" s="6" t="s">
        <v>2802</v>
      </c>
      <c r="F648" s="6" t="s">
        <v>2812</v>
      </c>
      <c r="G648" s="6" t="s">
        <v>2796</v>
      </c>
      <c r="H648" s="6" t="s">
        <v>1881</v>
      </c>
      <c r="I648" s="6" t="s">
        <v>52</v>
      </c>
      <c r="J648" s="6">
        <v>120</v>
      </c>
      <c r="K648" s="6" t="s">
        <v>1882</v>
      </c>
      <c r="L648" s="6" t="s">
        <v>1850</v>
      </c>
      <c r="M648" s="6" t="s">
        <v>1878</v>
      </c>
      <c r="N648" s="6" t="s">
        <v>37</v>
      </c>
      <c r="O648" s="6" t="s">
        <v>1873</v>
      </c>
      <c r="P648" s="6" t="s">
        <v>48</v>
      </c>
      <c r="Q648" s="12">
        <v>0</v>
      </c>
      <c r="R648" s="12" t="str">
        <f t="shared" si="10"/>
        <v>盈利店</v>
      </c>
      <c r="S648" s="12" t="s">
        <v>2809</v>
      </c>
      <c r="T648" s="12" t="s">
        <v>2809</v>
      </c>
      <c r="U648" s="12" t="s">
        <v>2809</v>
      </c>
      <c r="V648" s="20" t="s">
        <v>635</v>
      </c>
      <c r="W648" s="10"/>
      <c r="X648" s="10" t="s">
        <v>1879</v>
      </c>
    </row>
    <row r="649" spans="1:24" s="5" customFormat="1">
      <c r="A649" s="6">
        <v>648</v>
      </c>
      <c r="B649" s="7" t="s">
        <v>1850</v>
      </c>
      <c r="C649" s="6" t="s">
        <v>1869</v>
      </c>
      <c r="D649" s="6" t="s">
        <v>1883</v>
      </c>
      <c r="E649" s="6" t="s">
        <v>2798</v>
      </c>
      <c r="F649" s="6" t="s">
        <v>2812</v>
      </c>
      <c r="G649" s="6" t="s">
        <v>2796</v>
      </c>
      <c r="H649" s="6" t="s">
        <v>1884</v>
      </c>
      <c r="I649" s="6" t="s">
        <v>52</v>
      </c>
      <c r="J649" s="6">
        <v>80</v>
      </c>
      <c r="K649" s="6" t="s">
        <v>1885</v>
      </c>
      <c r="L649" s="6" t="s">
        <v>1850</v>
      </c>
      <c r="M649" s="6" t="s">
        <v>1886</v>
      </c>
      <c r="N649" s="6" t="s">
        <v>37</v>
      </c>
      <c r="O649" s="6" t="s">
        <v>1887</v>
      </c>
      <c r="P649" s="6" t="s">
        <v>48</v>
      </c>
      <c r="Q649" s="12">
        <v>0</v>
      </c>
      <c r="R649" s="12" t="str">
        <f t="shared" si="10"/>
        <v>盈利店</v>
      </c>
      <c r="S649" s="12">
        <v>0</v>
      </c>
      <c r="T649" s="12">
        <v>6294.5</v>
      </c>
      <c r="U649" s="12">
        <v>-518</v>
      </c>
      <c r="V649" s="20" t="s">
        <v>635</v>
      </c>
      <c r="W649" s="10"/>
      <c r="X649" s="10" t="s">
        <v>1888</v>
      </c>
    </row>
    <row r="650" spans="1:24" s="5" customFormat="1">
      <c r="A650" s="6">
        <v>649</v>
      </c>
      <c r="B650" s="6" t="s">
        <v>1905</v>
      </c>
      <c r="C650" s="6" t="s">
        <v>1906</v>
      </c>
      <c r="D650" s="6" t="s">
        <v>1912</v>
      </c>
      <c r="E650" s="6" t="s">
        <v>2803</v>
      </c>
      <c r="F650" s="6" t="s">
        <v>2813</v>
      </c>
      <c r="G650" s="6" t="s">
        <v>2796</v>
      </c>
      <c r="H650" s="6" t="s">
        <v>1913</v>
      </c>
      <c r="I650" s="6" t="s">
        <v>22</v>
      </c>
      <c r="J650" s="6">
        <v>500</v>
      </c>
      <c r="K650" s="6" t="s">
        <v>1914</v>
      </c>
      <c r="L650" s="6" t="s">
        <v>1905</v>
      </c>
      <c r="M650" s="6" t="s">
        <v>1915</v>
      </c>
      <c r="N650" s="6" t="s">
        <v>181</v>
      </c>
      <c r="O650" s="6" t="s">
        <v>1911</v>
      </c>
      <c r="P650" s="6" t="s">
        <v>183</v>
      </c>
      <c r="Q650" s="12">
        <v>-390862.66016063368</v>
      </c>
      <c r="R650" s="12" t="str">
        <f t="shared" si="10"/>
        <v>亏损店</v>
      </c>
      <c r="S650" s="12">
        <v>5402</v>
      </c>
      <c r="T650" s="12">
        <v>17867169.640000001</v>
      </c>
      <c r="U650" s="12">
        <v>2094612.32</v>
      </c>
      <c r="V650" s="10"/>
      <c r="W650" s="10"/>
      <c r="X650" s="10"/>
    </row>
    <row r="651" spans="1:24" s="5" customFormat="1">
      <c r="A651" s="6">
        <v>650</v>
      </c>
      <c r="B651" s="6" t="s">
        <v>1905</v>
      </c>
      <c r="C651" s="6" t="s">
        <v>1906</v>
      </c>
      <c r="D651" s="6" t="s">
        <v>1969</v>
      </c>
      <c r="E651" s="6" t="s">
        <v>2803</v>
      </c>
      <c r="F651" s="6" t="s">
        <v>2811</v>
      </c>
      <c r="G651" s="6" t="s">
        <v>2796</v>
      </c>
      <c r="H651" s="6" t="s">
        <v>1970</v>
      </c>
      <c r="I651" s="6" t="s">
        <v>22</v>
      </c>
      <c r="J651" s="6">
        <v>520</v>
      </c>
      <c r="K651" s="6" t="s">
        <v>1971</v>
      </c>
      <c r="L651" s="6" t="s">
        <v>1905</v>
      </c>
      <c r="M651" s="6" t="s">
        <v>1936</v>
      </c>
      <c r="N651" s="6" t="s">
        <v>181</v>
      </c>
      <c r="O651" s="6" t="s">
        <v>1911</v>
      </c>
      <c r="P651" s="6" t="s">
        <v>183</v>
      </c>
      <c r="Q651" s="12">
        <v>-81637.020967089396</v>
      </c>
      <c r="R651" s="12" t="str">
        <f t="shared" si="10"/>
        <v>亏损店</v>
      </c>
      <c r="S651" s="12">
        <v>2120</v>
      </c>
      <c r="T651" s="12">
        <v>7690545.0099999998</v>
      </c>
      <c r="U651" s="12">
        <v>1089034.76</v>
      </c>
      <c r="V651" s="10"/>
      <c r="W651" s="10"/>
      <c r="X651" s="10"/>
    </row>
    <row r="652" spans="1:24" s="5" customFormat="1">
      <c r="A652" s="6">
        <v>651</v>
      </c>
      <c r="B652" s="6" t="s">
        <v>1905</v>
      </c>
      <c r="C652" s="6" t="s">
        <v>1906</v>
      </c>
      <c r="D652" s="6" t="s">
        <v>1972</v>
      </c>
      <c r="E652" s="6" t="s">
        <v>2803</v>
      </c>
      <c r="F652" s="6" t="s">
        <v>2813</v>
      </c>
      <c r="G652" s="6" t="s">
        <v>2796</v>
      </c>
      <c r="H652" s="6" t="s">
        <v>1973</v>
      </c>
      <c r="I652" s="6" t="s">
        <v>22</v>
      </c>
      <c r="J652" s="6">
        <v>60</v>
      </c>
      <c r="K652" s="6" t="s">
        <v>1974</v>
      </c>
      <c r="L652" s="6" t="s">
        <v>1905</v>
      </c>
      <c r="M652" s="6" t="s">
        <v>1910</v>
      </c>
      <c r="N652" s="6" t="s">
        <v>181</v>
      </c>
      <c r="O652" s="6" t="s">
        <v>1911</v>
      </c>
      <c r="P652" s="6" t="s">
        <v>183</v>
      </c>
      <c r="Q652" s="12">
        <v>1270824.9627573239</v>
      </c>
      <c r="R652" s="12" t="str">
        <f t="shared" si="10"/>
        <v>盈利店</v>
      </c>
      <c r="S652" s="12">
        <v>5142</v>
      </c>
      <c r="T652" s="12">
        <v>17830219.449999999</v>
      </c>
      <c r="U652" s="12">
        <v>1974268.25</v>
      </c>
      <c r="V652" s="10"/>
      <c r="W652" s="10"/>
      <c r="X652" s="10"/>
    </row>
    <row r="653" spans="1:24" s="5" customFormat="1">
      <c r="A653" s="6">
        <v>652</v>
      </c>
      <c r="B653" s="6" t="s">
        <v>2122</v>
      </c>
      <c r="C653" s="6" t="s">
        <v>2177</v>
      </c>
      <c r="D653" s="6" t="s">
        <v>2194</v>
      </c>
      <c r="E653" s="6" t="s">
        <v>2799</v>
      </c>
      <c r="F653" s="6" t="s">
        <v>2812</v>
      </c>
      <c r="G653" s="6" t="s">
        <v>2796</v>
      </c>
      <c r="H653" s="6" t="s">
        <v>2195</v>
      </c>
      <c r="I653" s="6" t="s">
        <v>52</v>
      </c>
      <c r="J653" s="6">
        <v>500</v>
      </c>
      <c r="K653" s="6" t="s">
        <v>2196</v>
      </c>
      <c r="L653" s="6" t="s">
        <v>2122</v>
      </c>
      <c r="M653" s="6" t="s">
        <v>2197</v>
      </c>
      <c r="N653" s="6" t="s">
        <v>25</v>
      </c>
      <c r="O653" s="6" t="s">
        <v>2197</v>
      </c>
      <c r="P653" s="6" t="s">
        <v>48</v>
      </c>
      <c r="Q653" s="12">
        <v>-28457.761030842565</v>
      </c>
      <c r="R653" s="12" t="str">
        <f t="shared" si="10"/>
        <v>亏损店</v>
      </c>
      <c r="S653" s="12">
        <v>788</v>
      </c>
      <c r="T653" s="12">
        <v>2152539.2999999998</v>
      </c>
      <c r="U653" s="12">
        <v>241953.2</v>
      </c>
      <c r="V653" s="10" t="s">
        <v>477</v>
      </c>
      <c r="W653" s="10"/>
      <c r="X653" s="10"/>
    </row>
    <row r="654" spans="1:24" s="5" customFormat="1">
      <c r="A654" s="6">
        <v>653</v>
      </c>
      <c r="B654" s="6" t="s">
        <v>2122</v>
      </c>
      <c r="C654" s="6" t="s">
        <v>2177</v>
      </c>
      <c r="D654" s="6" t="s">
        <v>2198</v>
      </c>
      <c r="E654" s="6" t="s">
        <v>2799</v>
      </c>
      <c r="F654" s="6" t="s">
        <v>2810</v>
      </c>
      <c r="G654" s="6" t="s">
        <v>2796</v>
      </c>
      <c r="H654" s="6" t="s">
        <v>2199</v>
      </c>
      <c r="I654" s="6" t="s">
        <v>52</v>
      </c>
      <c r="J654" s="6">
        <v>142</v>
      </c>
      <c r="K654" s="6" t="s">
        <v>2200</v>
      </c>
      <c r="L654" s="6" t="s">
        <v>2122</v>
      </c>
      <c r="M654" s="6" t="s">
        <v>2134</v>
      </c>
      <c r="N654" s="6" t="s">
        <v>31</v>
      </c>
      <c r="O654" s="6" t="s">
        <v>2134</v>
      </c>
      <c r="P654" s="6" t="s">
        <v>26</v>
      </c>
      <c r="Q654" s="12">
        <v>322146.5565982936</v>
      </c>
      <c r="R654" s="12" t="str">
        <f t="shared" si="10"/>
        <v>盈利店</v>
      </c>
      <c r="S654" s="12">
        <v>787</v>
      </c>
      <c r="T654" s="12">
        <v>2249158.6</v>
      </c>
      <c r="U654" s="12">
        <v>305830</v>
      </c>
      <c r="V654" s="10" t="s">
        <v>477</v>
      </c>
      <c r="W654" s="10"/>
      <c r="X654" s="10"/>
    </row>
    <row r="655" spans="1:24" s="5" customFormat="1">
      <c r="A655" s="6">
        <v>654</v>
      </c>
      <c r="B655" s="6" t="s">
        <v>2122</v>
      </c>
      <c r="C655" s="6" t="s">
        <v>2177</v>
      </c>
      <c r="D655" s="6" t="s">
        <v>2201</v>
      </c>
      <c r="E655" s="6" t="s">
        <v>2799</v>
      </c>
      <c r="F655" s="6" t="s">
        <v>2812</v>
      </c>
      <c r="G655" s="6" t="s">
        <v>2796</v>
      </c>
      <c r="H655" s="6" t="s">
        <v>2202</v>
      </c>
      <c r="I655" s="6" t="s">
        <v>52</v>
      </c>
      <c r="J655" s="6">
        <v>80</v>
      </c>
      <c r="K655" s="6" t="s">
        <v>2203</v>
      </c>
      <c r="L655" s="6" t="s">
        <v>2122</v>
      </c>
      <c r="M655" s="6" t="s">
        <v>2204</v>
      </c>
      <c r="N655" s="6" t="s">
        <v>37</v>
      </c>
      <c r="O655" s="6" t="s">
        <v>2134</v>
      </c>
      <c r="P655" s="6" t="s">
        <v>26</v>
      </c>
      <c r="Q655" s="12">
        <v>129119.6225770145</v>
      </c>
      <c r="R655" s="12" t="str">
        <f t="shared" si="10"/>
        <v>盈利店</v>
      </c>
      <c r="S655" s="12">
        <v>276</v>
      </c>
      <c r="T655" s="12">
        <v>601268</v>
      </c>
      <c r="U655" s="12">
        <v>71308.7</v>
      </c>
      <c r="V655" s="10"/>
      <c r="W655" s="10"/>
      <c r="X655" s="10"/>
    </row>
    <row r="656" spans="1:24" s="5" customFormat="1">
      <c r="A656" s="6">
        <v>655</v>
      </c>
      <c r="B656" s="6" t="s">
        <v>2122</v>
      </c>
      <c r="C656" s="6" t="s">
        <v>2177</v>
      </c>
      <c r="D656" s="6" t="s">
        <v>2205</v>
      </c>
      <c r="E656" s="6" t="s">
        <v>2799</v>
      </c>
      <c r="F656" s="6" t="s">
        <v>2812</v>
      </c>
      <c r="G656" s="6" t="s">
        <v>2796</v>
      </c>
      <c r="H656" s="6" t="s">
        <v>2206</v>
      </c>
      <c r="I656" s="6" t="s">
        <v>52</v>
      </c>
      <c r="J656" s="6">
        <v>284</v>
      </c>
      <c r="K656" s="6" t="s">
        <v>2207</v>
      </c>
      <c r="L656" s="6" t="s">
        <v>2122</v>
      </c>
      <c r="M656" s="6" t="s">
        <v>2197</v>
      </c>
      <c r="N656" s="6" t="s">
        <v>25</v>
      </c>
      <c r="O656" s="6" t="s">
        <v>2197</v>
      </c>
      <c r="P656" s="6" t="s">
        <v>48</v>
      </c>
      <c r="Q656" s="12">
        <v>9669.5557922967491</v>
      </c>
      <c r="R656" s="12" t="str">
        <f t="shared" si="10"/>
        <v>盈利店</v>
      </c>
      <c r="S656" s="12">
        <v>400</v>
      </c>
      <c r="T656" s="12">
        <v>896515.8</v>
      </c>
      <c r="U656" s="12">
        <v>125060.3</v>
      </c>
      <c r="V656" s="10" t="s">
        <v>477</v>
      </c>
      <c r="W656" s="10"/>
      <c r="X656" s="10"/>
    </row>
    <row r="657" spans="1:24" s="5" customFormat="1">
      <c r="A657" s="6">
        <v>656</v>
      </c>
      <c r="B657" s="6" t="s">
        <v>2122</v>
      </c>
      <c r="C657" s="6" t="s">
        <v>2177</v>
      </c>
      <c r="D657" s="6" t="s">
        <v>2224</v>
      </c>
      <c r="E657" s="6" t="s">
        <v>2799</v>
      </c>
      <c r="F657" s="6" t="s">
        <v>2812</v>
      </c>
      <c r="G657" s="6" t="s">
        <v>2796</v>
      </c>
      <c r="H657" s="6" t="s">
        <v>2225</v>
      </c>
      <c r="I657" s="6" t="s">
        <v>52</v>
      </c>
      <c r="J657" s="6">
        <v>50</v>
      </c>
      <c r="K657" s="6" t="s">
        <v>2226</v>
      </c>
      <c r="L657" s="6" t="s">
        <v>2122</v>
      </c>
      <c r="M657" s="6" t="s">
        <v>2176</v>
      </c>
      <c r="N657" s="6" t="s">
        <v>25</v>
      </c>
      <c r="O657" s="6" t="s">
        <v>2176</v>
      </c>
      <c r="P657" s="6" t="s">
        <v>566</v>
      </c>
      <c r="Q657" s="12">
        <v>-21528.008513445569</v>
      </c>
      <c r="R657" s="12" t="str">
        <f t="shared" si="10"/>
        <v>亏损店</v>
      </c>
      <c r="S657" s="12">
        <v>328</v>
      </c>
      <c r="T657" s="12">
        <v>772754.74</v>
      </c>
      <c r="U657" s="12">
        <v>144527.04000000001</v>
      </c>
      <c r="V657" s="10" t="s">
        <v>477</v>
      </c>
      <c r="W657" s="10"/>
      <c r="X657" s="10"/>
    </row>
    <row r="658" spans="1:24" s="5" customFormat="1">
      <c r="A658" s="6">
        <v>657</v>
      </c>
      <c r="B658" s="6" t="s">
        <v>2122</v>
      </c>
      <c r="C658" s="6" t="s">
        <v>2177</v>
      </c>
      <c r="D658" s="6" t="s">
        <v>2227</v>
      </c>
      <c r="E658" s="6" t="s">
        <v>2799</v>
      </c>
      <c r="F658" s="6" t="s">
        <v>2812</v>
      </c>
      <c r="G658" s="6" t="s">
        <v>2796</v>
      </c>
      <c r="H658" s="6" t="s">
        <v>2228</v>
      </c>
      <c r="I658" s="6" t="s">
        <v>52</v>
      </c>
      <c r="J658" s="6">
        <v>300</v>
      </c>
      <c r="K658" s="6" t="s">
        <v>2229</v>
      </c>
      <c r="L658" s="6" t="s">
        <v>2122</v>
      </c>
      <c r="M658" s="6" t="s">
        <v>2176</v>
      </c>
      <c r="N658" s="6" t="s">
        <v>25</v>
      </c>
      <c r="O658" s="6" t="s">
        <v>2176</v>
      </c>
      <c r="P658" s="6" t="s">
        <v>566</v>
      </c>
      <c r="Q658" s="12">
        <v>26272.344298596458</v>
      </c>
      <c r="R658" s="12" t="str">
        <f t="shared" si="10"/>
        <v>盈利店</v>
      </c>
      <c r="S658" s="12">
        <v>645</v>
      </c>
      <c r="T658" s="12">
        <v>1629879.99</v>
      </c>
      <c r="U658" s="12">
        <v>298961.99</v>
      </c>
      <c r="V658" s="10" t="s">
        <v>477</v>
      </c>
      <c r="W658" s="10"/>
      <c r="X658" s="10"/>
    </row>
    <row r="659" spans="1:24" s="5" customFormat="1">
      <c r="A659" s="6">
        <v>658</v>
      </c>
      <c r="B659" s="6" t="s">
        <v>2122</v>
      </c>
      <c r="C659" s="6" t="s">
        <v>2177</v>
      </c>
      <c r="D659" s="6" t="s">
        <v>2230</v>
      </c>
      <c r="E659" s="6" t="s">
        <v>2799</v>
      </c>
      <c r="F659" s="6" t="s">
        <v>2812</v>
      </c>
      <c r="G659" s="6" t="s">
        <v>2796</v>
      </c>
      <c r="H659" s="6" t="s">
        <v>2231</v>
      </c>
      <c r="I659" s="6" t="s">
        <v>52</v>
      </c>
      <c r="J659" s="6">
        <v>300</v>
      </c>
      <c r="K659" s="6" t="s">
        <v>2232</v>
      </c>
      <c r="L659" s="6" t="s">
        <v>2122</v>
      </c>
      <c r="M659" s="6" t="s">
        <v>2176</v>
      </c>
      <c r="N659" s="6" t="s">
        <v>25</v>
      </c>
      <c r="O659" s="6" t="s">
        <v>2176</v>
      </c>
      <c r="P659" s="6" t="s">
        <v>566</v>
      </c>
      <c r="Q659" s="12">
        <v>-121989.37372500706</v>
      </c>
      <c r="R659" s="12" t="str">
        <f t="shared" si="10"/>
        <v>亏损店</v>
      </c>
      <c r="S659" s="12">
        <v>574</v>
      </c>
      <c r="T659" s="12">
        <v>1415026.51</v>
      </c>
      <c r="U659" s="12">
        <v>209544.21</v>
      </c>
      <c r="V659" s="10"/>
      <c r="W659" s="10"/>
      <c r="X659" s="10"/>
    </row>
    <row r="660" spans="1:24" s="5" customFormat="1">
      <c r="A660" s="6">
        <v>659</v>
      </c>
      <c r="B660" s="6" t="s">
        <v>2122</v>
      </c>
      <c r="C660" s="6" t="s">
        <v>2177</v>
      </c>
      <c r="D660" s="6" t="s">
        <v>2236</v>
      </c>
      <c r="E660" s="6" t="s">
        <v>2799</v>
      </c>
      <c r="F660" s="6" t="s">
        <v>2812</v>
      </c>
      <c r="G660" s="6" t="s">
        <v>2796</v>
      </c>
      <c r="H660" s="6" t="s">
        <v>2237</v>
      </c>
      <c r="I660" s="6" t="s">
        <v>52</v>
      </c>
      <c r="J660" s="6">
        <v>160</v>
      </c>
      <c r="K660" s="6" t="s">
        <v>2222</v>
      </c>
      <c r="L660" s="6" t="s">
        <v>2122</v>
      </c>
      <c r="M660" s="6" t="s">
        <v>2176</v>
      </c>
      <c r="N660" s="6" t="s">
        <v>25</v>
      </c>
      <c r="O660" s="6" t="s">
        <v>2176</v>
      </c>
      <c r="P660" s="6" t="s">
        <v>566</v>
      </c>
      <c r="Q660" s="12">
        <v>-126171.99329711181</v>
      </c>
      <c r="R660" s="12" t="str">
        <f t="shared" si="10"/>
        <v>亏损店</v>
      </c>
      <c r="S660" s="12">
        <v>240</v>
      </c>
      <c r="T660" s="12">
        <v>502077.8</v>
      </c>
      <c r="U660" s="12">
        <v>85329.9</v>
      </c>
      <c r="V660" s="10"/>
      <c r="W660" s="10"/>
      <c r="X660" s="10"/>
    </row>
    <row r="661" spans="1:24" s="5" customFormat="1">
      <c r="A661" s="6">
        <v>660</v>
      </c>
      <c r="B661" s="6" t="s">
        <v>2122</v>
      </c>
      <c r="C661" s="6" t="s">
        <v>2177</v>
      </c>
      <c r="D661" s="6" t="s">
        <v>2238</v>
      </c>
      <c r="E661" s="6" t="s">
        <v>2799</v>
      </c>
      <c r="F661" s="6" t="s">
        <v>2810</v>
      </c>
      <c r="G661" s="6" t="s">
        <v>2796</v>
      </c>
      <c r="H661" s="6" t="s">
        <v>2239</v>
      </c>
      <c r="I661" s="6" t="s">
        <v>52</v>
      </c>
      <c r="J661" s="6">
        <v>528</v>
      </c>
      <c r="K661" s="6" t="s">
        <v>2240</v>
      </c>
      <c r="L661" s="6" t="s">
        <v>2122</v>
      </c>
      <c r="M661" s="6" t="s">
        <v>2241</v>
      </c>
      <c r="N661" s="6" t="s">
        <v>25</v>
      </c>
      <c r="O661" s="6" t="s">
        <v>2241</v>
      </c>
      <c r="P661" s="6" t="s">
        <v>48</v>
      </c>
      <c r="Q661" s="12">
        <v>-111381.60409258149</v>
      </c>
      <c r="R661" s="12" t="str">
        <f t="shared" si="10"/>
        <v>亏损店</v>
      </c>
      <c r="S661" s="12">
        <v>1105</v>
      </c>
      <c r="T661" s="12">
        <v>3318334.01</v>
      </c>
      <c r="U661" s="12">
        <v>581795.99</v>
      </c>
      <c r="V661" s="10" t="s">
        <v>477</v>
      </c>
      <c r="W661" s="10"/>
      <c r="X661" s="10"/>
    </row>
    <row r="662" spans="1:24" s="5" customFormat="1">
      <c r="A662" s="6">
        <v>661</v>
      </c>
      <c r="B662" s="6" t="s">
        <v>2122</v>
      </c>
      <c r="C662" s="6" t="s">
        <v>2177</v>
      </c>
      <c r="D662" s="6" t="s">
        <v>2264</v>
      </c>
      <c r="E662" s="6" t="s">
        <v>2799</v>
      </c>
      <c r="F662" s="6" t="e">
        <v>#N/A</v>
      </c>
      <c r="G662" s="6" t="s">
        <v>2796</v>
      </c>
      <c r="H662" s="6" t="s">
        <v>2265</v>
      </c>
      <c r="I662" s="6" t="s">
        <v>52</v>
      </c>
      <c r="J662" s="6">
        <v>90</v>
      </c>
      <c r="K662" s="6" t="s">
        <v>2266</v>
      </c>
      <c r="L662" s="6" t="s">
        <v>2252</v>
      </c>
      <c r="M662" s="6" t="s">
        <v>2262</v>
      </c>
      <c r="N662" s="6" t="s">
        <v>37</v>
      </c>
      <c r="O662" s="6" t="s">
        <v>2263</v>
      </c>
      <c r="P662" s="6" t="s">
        <v>566</v>
      </c>
      <c r="Q662" s="12" t="s">
        <v>286</v>
      </c>
      <c r="R662" s="12" t="str">
        <f t="shared" si="10"/>
        <v>盈利店</v>
      </c>
      <c r="S662" s="12" t="s">
        <v>2809</v>
      </c>
      <c r="T662" s="12" t="s">
        <v>2809</v>
      </c>
      <c r="U662" s="12" t="s">
        <v>2809</v>
      </c>
      <c r="V662" s="10" t="s">
        <v>477</v>
      </c>
      <c r="W662" s="10">
        <v>2022.1</v>
      </c>
      <c r="X662" s="10" t="s">
        <v>2147</v>
      </c>
    </row>
    <row r="663" spans="1:24" s="5" customFormat="1">
      <c r="A663" s="6">
        <v>662</v>
      </c>
      <c r="B663" s="6" t="s">
        <v>2122</v>
      </c>
      <c r="C663" s="6" t="s">
        <v>2123</v>
      </c>
      <c r="D663" s="6" t="s">
        <v>2130</v>
      </c>
      <c r="E663" s="6" t="s">
        <v>2799</v>
      </c>
      <c r="F663" s="6" t="s">
        <v>2810</v>
      </c>
      <c r="G663" s="6" t="s">
        <v>2796</v>
      </c>
      <c r="H663" s="6" t="s">
        <v>2131</v>
      </c>
      <c r="I663" s="6" t="s">
        <v>52</v>
      </c>
      <c r="J663" s="6">
        <v>201</v>
      </c>
      <c r="K663" s="6" t="s">
        <v>2132</v>
      </c>
      <c r="L663" s="6" t="s">
        <v>2122</v>
      </c>
      <c r="M663" s="6" t="s">
        <v>2133</v>
      </c>
      <c r="N663" s="6" t="s">
        <v>37</v>
      </c>
      <c r="O663" s="6" t="s">
        <v>2134</v>
      </c>
      <c r="P663" s="6" t="s">
        <v>26</v>
      </c>
      <c r="Q663" s="12">
        <v>795822.8556709215</v>
      </c>
      <c r="R663" s="12" t="str">
        <f t="shared" si="10"/>
        <v>盈利店</v>
      </c>
      <c r="S663" s="12">
        <v>2015</v>
      </c>
      <c r="T663" s="12">
        <v>5212515.45</v>
      </c>
      <c r="U663" s="12">
        <v>847976.4</v>
      </c>
      <c r="V663" s="10" t="s">
        <v>477</v>
      </c>
      <c r="W663" s="10"/>
      <c r="X663" s="10" t="s">
        <v>2135</v>
      </c>
    </row>
    <row r="664" spans="1:24" s="5" customFormat="1">
      <c r="A664" s="6">
        <v>663</v>
      </c>
      <c r="B664" s="6" t="s">
        <v>2122</v>
      </c>
      <c r="C664" s="6" t="s">
        <v>2123</v>
      </c>
      <c r="D664" s="6" t="s">
        <v>2154</v>
      </c>
      <c r="E664" s="6" t="s">
        <v>2799</v>
      </c>
      <c r="F664" s="6" t="s">
        <v>2812</v>
      </c>
      <c r="G664" s="6" t="s">
        <v>2796</v>
      </c>
      <c r="H664" s="6" t="s">
        <v>2155</v>
      </c>
      <c r="I664" s="6" t="s">
        <v>52</v>
      </c>
      <c r="J664" s="6">
        <v>380</v>
      </c>
      <c r="K664" s="6" t="s">
        <v>2156</v>
      </c>
      <c r="L664" s="6" t="s">
        <v>2122</v>
      </c>
      <c r="M664" s="6" t="s">
        <v>2134</v>
      </c>
      <c r="N664" s="6" t="s">
        <v>31</v>
      </c>
      <c r="O664" s="6" t="s">
        <v>2134</v>
      </c>
      <c r="P664" s="6" t="s">
        <v>26</v>
      </c>
      <c r="Q664" s="12">
        <v>276350.65038233937</v>
      </c>
      <c r="R664" s="12" t="str">
        <f t="shared" si="10"/>
        <v>盈利店</v>
      </c>
      <c r="S664" s="12">
        <v>1249</v>
      </c>
      <c r="T664" s="12">
        <v>3638938.8</v>
      </c>
      <c r="U664" s="12">
        <v>574699.51</v>
      </c>
      <c r="V664" s="10" t="s">
        <v>477</v>
      </c>
      <c r="W664" s="10"/>
      <c r="X664" s="10" t="s">
        <v>2157</v>
      </c>
    </row>
    <row r="665" spans="1:24" s="5" customFormat="1">
      <c r="A665" s="6">
        <v>664</v>
      </c>
      <c r="B665" s="6" t="s">
        <v>2122</v>
      </c>
      <c r="C665" s="6" t="s">
        <v>2245</v>
      </c>
      <c r="D665" s="6" t="s">
        <v>2278</v>
      </c>
      <c r="E665" s="6" t="s">
        <v>2803</v>
      </c>
      <c r="F665" s="6" t="s">
        <v>2810</v>
      </c>
      <c r="G665" s="6" t="s">
        <v>2796</v>
      </c>
      <c r="H665" s="6" t="s">
        <v>2279</v>
      </c>
      <c r="I665" s="6" t="s">
        <v>22</v>
      </c>
      <c r="J665" s="6">
        <v>190</v>
      </c>
      <c r="K665" s="6" t="s">
        <v>2280</v>
      </c>
      <c r="L665" s="6" t="s">
        <v>2122</v>
      </c>
      <c r="M665" s="6" t="s">
        <v>2134</v>
      </c>
      <c r="N665" s="6" t="s">
        <v>31</v>
      </c>
      <c r="O665" s="6" t="s">
        <v>2134</v>
      </c>
      <c r="P665" s="6" t="s">
        <v>26</v>
      </c>
      <c r="Q665" s="12">
        <v>-124861.60404102519</v>
      </c>
      <c r="R665" s="12" t="str">
        <f t="shared" si="10"/>
        <v>亏损店</v>
      </c>
      <c r="S665" s="12">
        <v>1081</v>
      </c>
      <c r="T665" s="12">
        <v>2781369.63</v>
      </c>
      <c r="U665" s="12">
        <v>363431.53</v>
      </c>
      <c r="V665" s="10"/>
      <c r="W665" s="10"/>
      <c r="X665" s="10"/>
    </row>
    <row r="666" spans="1:24" s="5" customFormat="1">
      <c r="A666" s="6">
        <v>665</v>
      </c>
      <c r="B666" s="6" t="s">
        <v>2122</v>
      </c>
      <c r="C666" s="6" t="s">
        <v>2287</v>
      </c>
      <c r="D666" s="6" t="s">
        <v>2288</v>
      </c>
      <c r="E666" s="6" t="s">
        <v>2799</v>
      </c>
      <c r="F666" s="6" t="s">
        <v>2812</v>
      </c>
      <c r="G666" s="6" t="s">
        <v>2796</v>
      </c>
      <c r="H666" s="6" t="s">
        <v>2289</v>
      </c>
      <c r="I666" s="6" t="s">
        <v>425</v>
      </c>
      <c r="J666" s="6">
        <v>137.78</v>
      </c>
      <c r="K666" s="6" t="s">
        <v>2290</v>
      </c>
      <c r="L666" s="6" t="s">
        <v>2252</v>
      </c>
      <c r="M666" s="6" t="s">
        <v>2134</v>
      </c>
      <c r="N666" s="6" t="s">
        <v>31</v>
      </c>
      <c r="O666" s="6" t="s">
        <v>2134</v>
      </c>
      <c r="P666" s="6" t="s">
        <v>26</v>
      </c>
      <c r="Q666" s="12">
        <v>-19718.301151</v>
      </c>
      <c r="R666" s="12" t="str">
        <f t="shared" si="10"/>
        <v>亏损店</v>
      </c>
      <c r="S666" s="12">
        <v>49</v>
      </c>
      <c r="T666" s="12">
        <v>136726</v>
      </c>
      <c r="U666" s="12">
        <v>21321.3</v>
      </c>
      <c r="V666" s="10" t="s">
        <v>38</v>
      </c>
      <c r="W666" s="10"/>
      <c r="X666" s="10"/>
    </row>
    <row r="667" spans="1:24" s="5" customFormat="1">
      <c r="A667" s="6">
        <v>666</v>
      </c>
      <c r="B667" s="6" t="s">
        <v>2122</v>
      </c>
      <c r="C667" s="6" t="s">
        <v>2287</v>
      </c>
      <c r="D667" s="6" t="s">
        <v>2291</v>
      </c>
      <c r="E667" s="6" t="s">
        <v>2799</v>
      </c>
      <c r="F667" s="6" t="s">
        <v>2812</v>
      </c>
      <c r="G667" s="6" t="s">
        <v>2796</v>
      </c>
      <c r="H667" s="6" t="s">
        <v>2292</v>
      </c>
      <c r="I667" s="6" t="s">
        <v>425</v>
      </c>
      <c r="J667" s="6">
        <v>65</v>
      </c>
      <c r="K667" s="6" t="s">
        <v>2293</v>
      </c>
      <c r="L667" s="6" t="s">
        <v>2252</v>
      </c>
      <c r="M667" s="6" t="s">
        <v>2294</v>
      </c>
      <c r="N667" s="6" t="s">
        <v>37</v>
      </c>
      <c r="O667" s="6" t="s">
        <v>2134</v>
      </c>
      <c r="P667" s="6" t="s">
        <v>26</v>
      </c>
      <c r="Q667" s="12">
        <v>-27409.524365500001</v>
      </c>
      <c r="R667" s="12" t="str">
        <f t="shared" si="10"/>
        <v>亏损店</v>
      </c>
      <c r="S667" s="12">
        <v>1</v>
      </c>
      <c r="T667" s="12">
        <v>1650</v>
      </c>
      <c r="U667" s="12">
        <v>176</v>
      </c>
      <c r="V667" s="10" t="s">
        <v>38</v>
      </c>
      <c r="W667" s="10">
        <v>2021.11</v>
      </c>
      <c r="X667" s="10" t="s">
        <v>2147</v>
      </c>
    </row>
    <row r="668" spans="1:24" s="5" customFormat="1">
      <c r="A668" s="6">
        <v>667</v>
      </c>
      <c r="B668" s="6" t="s">
        <v>2122</v>
      </c>
      <c r="C668" s="6" t="s">
        <v>2287</v>
      </c>
      <c r="D668" s="6" t="s">
        <v>2295</v>
      </c>
      <c r="E668" s="6" t="s">
        <v>2799</v>
      </c>
      <c r="F668" s="6" t="s">
        <v>2812</v>
      </c>
      <c r="G668" s="6" t="s">
        <v>2796</v>
      </c>
      <c r="H668" s="6" t="s">
        <v>2296</v>
      </c>
      <c r="I668" s="6" t="s">
        <v>425</v>
      </c>
      <c r="J668" s="6">
        <v>121</v>
      </c>
      <c r="K668" s="6" t="s">
        <v>2297</v>
      </c>
      <c r="L668" s="6" t="s">
        <v>2252</v>
      </c>
      <c r="M668" s="6" t="s">
        <v>2134</v>
      </c>
      <c r="N668" s="6" t="s">
        <v>31</v>
      </c>
      <c r="O668" s="6" t="s">
        <v>2134</v>
      </c>
      <c r="P668" s="6" t="s">
        <v>26</v>
      </c>
      <c r="Q668" s="12">
        <v>-30725.350913499999</v>
      </c>
      <c r="R668" s="12" t="str">
        <f t="shared" si="10"/>
        <v>亏损店</v>
      </c>
      <c r="S668" s="12">
        <v>36</v>
      </c>
      <c r="T668" s="12">
        <v>98859</v>
      </c>
      <c r="U668" s="12">
        <v>11778.5</v>
      </c>
      <c r="V668" s="10" t="s">
        <v>38</v>
      </c>
      <c r="W668" s="10">
        <v>2021.11</v>
      </c>
      <c r="X668" s="10"/>
    </row>
    <row r="669" spans="1:24" s="5" customFormat="1">
      <c r="A669" s="6">
        <v>668</v>
      </c>
      <c r="B669" s="6" t="s">
        <v>2122</v>
      </c>
      <c r="C669" s="6" t="s">
        <v>2245</v>
      </c>
      <c r="D669" s="6" t="s">
        <v>2253</v>
      </c>
      <c r="E669" s="6" t="s">
        <v>2799</v>
      </c>
      <c r="F669" s="6" t="e">
        <v>#N/A</v>
      </c>
      <c r="G669" s="6" t="s">
        <v>2796</v>
      </c>
      <c r="H669" s="6" t="s">
        <v>2254</v>
      </c>
      <c r="I669" s="6" t="s">
        <v>22</v>
      </c>
      <c r="J669" s="6">
        <v>120</v>
      </c>
      <c r="K669" s="6" t="s">
        <v>2255</v>
      </c>
      <c r="L669" s="6" t="s">
        <v>2252</v>
      </c>
      <c r="M669" s="6" t="s">
        <v>2134</v>
      </c>
      <c r="N669" s="6" t="s">
        <v>31</v>
      </c>
      <c r="O669" s="6" t="s">
        <v>2134</v>
      </c>
      <c r="P669" s="6" t="s">
        <v>26</v>
      </c>
      <c r="Q669" s="12">
        <v>-13078</v>
      </c>
      <c r="R669" s="12" t="str">
        <f t="shared" si="10"/>
        <v>亏损店</v>
      </c>
      <c r="S669" s="12">
        <v>9</v>
      </c>
      <c r="T669" s="12">
        <v>21434</v>
      </c>
      <c r="U669" s="12">
        <v>3480</v>
      </c>
      <c r="V669" s="10" t="s">
        <v>38</v>
      </c>
      <c r="W669" s="10">
        <v>2021.12</v>
      </c>
      <c r="X669" s="10"/>
    </row>
    <row r="670" spans="1:24" s="5" customFormat="1">
      <c r="A670" s="6">
        <v>669</v>
      </c>
      <c r="B670" s="6" t="s">
        <v>2122</v>
      </c>
      <c r="C670" s="6" t="s">
        <v>2245</v>
      </c>
      <c r="D670" s="6" t="s">
        <v>2249</v>
      </c>
      <c r="E670" s="6" t="s">
        <v>2799</v>
      </c>
      <c r="F670" s="6" t="e">
        <v>#N/A</v>
      </c>
      <c r="G670" s="6" t="s">
        <v>2796</v>
      </c>
      <c r="H670" s="6" t="s">
        <v>2250</v>
      </c>
      <c r="I670" s="6" t="s">
        <v>22</v>
      </c>
      <c r="J670" s="6">
        <v>210</v>
      </c>
      <c r="K670" s="6" t="s">
        <v>2251</v>
      </c>
      <c r="L670" s="6" t="s">
        <v>2252</v>
      </c>
      <c r="M670" s="6" t="s">
        <v>2134</v>
      </c>
      <c r="N670" s="6" t="s">
        <v>31</v>
      </c>
      <c r="O670" s="6" t="s">
        <v>2134</v>
      </c>
      <c r="P670" s="6" t="s">
        <v>26</v>
      </c>
      <c r="Q670" s="12">
        <v>-3704</v>
      </c>
      <c r="R670" s="12" t="str">
        <f t="shared" si="10"/>
        <v>亏损店</v>
      </c>
      <c r="S670" s="12">
        <v>1</v>
      </c>
      <c r="T670" s="12">
        <v>4618</v>
      </c>
      <c r="U670" s="12">
        <v>658</v>
      </c>
      <c r="V670" s="10" t="s">
        <v>38</v>
      </c>
      <c r="W670" s="10">
        <v>2021.12</v>
      </c>
      <c r="X670" s="10"/>
    </row>
    <row r="671" spans="1:24" s="5" customFormat="1">
      <c r="A671" s="6">
        <v>670</v>
      </c>
      <c r="B671" s="6" t="s">
        <v>2122</v>
      </c>
      <c r="C671" s="6"/>
      <c r="D671" s="6" t="s">
        <v>2260</v>
      </c>
      <c r="E671" s="6" t="s">
        <v>2799</v>
      </c>
      <c r="F671" s="6" t="e">
        <v>#N/A</v>
      </c>
      <c r="G671" s="6" t="s">
        <v>2796</v>
      </c>
      <c r="H671" s="6"/>
      <c r="I671" s="6" t="s">
        <v>22</v>
      </c>
      <c r="J671" s="6">
        <v>80</v>
      </c>
      <c r="K671" s="6" t="s">
        <v>2261</v>
      </c>
      <c r="L671" s="6" t="s">
        <v>2252</v>
      </c>
      <c r="M671" s="6" t="s">
        <v>2262</v>
      </c>
      <c r="N671" s="6" t="s">
        <v>37</v>
      </c>
      <c r="O671" s="6" t="s">
        <v>2263</v>
      </c>
      <c r="P671" s="6" t="s">
        <v>566</v>
      </c>
      <c r="Q671" s="12" t="s">
        <v>286</v>
      </c>
      <c r="R671" s="12" t="str">
        <f t="shared" si="10"/>
        <v>盈利店</v>
      </c>
      <c r="S671" s="12" t="s">
        <v>2809</v>
      </c>
      <c r="T671" s="12" t="s">
        <v>2809</v>
      </c>
      <c r="U671" s="12" t="s">
        <v>2809</v>
      </c>
      <c r="V671" s="10" t="s">
        <v>477</v>
      </c>
      <c r="W671" s="10">
        <v>2022.1</v>
      </c>
      <c r="X671" s="10" t="s">
        <v>2147</v>
      </c>
    </row>
    <row r="672" spans="1:24" s="5" customFormat="1">
      <c r="A672" s="6">
        <v>671</v>
      </c>
      <c r="B672" s="6" t="s">
        <v>2353</v>
      </c>
      <c r="C672" s="6" t="s">
        <v>2396</v>
      </c>
      <c r="D672" s="6" t="s">
        <v>2415</v>
      </c>
      <c r="E672" s="6" t="s">
        <v>2798</v>
      </c>
      <c r="F672" s="6" t="s">
        <v>2812</v>
      </c>
      <c r="G672" s="6" t="s">
        <v>2796</v>
      </c>
      <c r="H672" s="6" t="s">
        <v>2416</v>
      </c>
      <c r="I672" s="6" t="s">
        <v>52</v>
      </c>
      <c r="J672" s="6">
        <v>260</v>
      </c>
      <c r="K672" s="6" t="s">
        <v>2417</v>
      </c>
      <c r="L672" s="6" t="s">
        <v>1557</v>
      </c>
      <c r="M672" s="6" t="s">
        <v>2418</v>
      </c>
      <c r="N672" s="6" t="s">
        <v>37</v>
      </c>
      <c r="O672" s="6" t="s">
        <v>2358</v>
      </c>
      <c r="P672" s="6" t="s">
        <v>359</v>
      </c>
      <c r="Q672" s="12">
        <v>45851.22</v>
      </c>
      <c r="R672" s="12" t="str">
        <f t="shared" si="10"/>
        <v>盈利店</v>
      </c>
      <c r="S672" s="12">
        <v>310</v>
      </c>
      <c r="T672" s="12">
        <v>662739</v>
      </c>
      <c r="U672" s="12">
        <v>67371.97</v>
      </c>
      <c r="V672" s="10"/>
      <c r="W672" s="22"/>
      <c r="X672" s="10"/>
    </row>
    <row r="673" spans="1:24" s="5" customFormat="1">
      <c r="A673" s="6">
        <v>672</v>
      </c>
      <c r="B673" s="6" t="s">
        <v>2353</v>
      </c>
      <c r="C673" s="6" t="s">
        <v>2396</v>
      </c>
      <c r="D673" s="6" t="s">
        <v>2422</v>
      </c>
      <c r="E673" s="6" t="s">
        <v>2798</v>
      </c>
      <c r="F673" s="6" t="s">
        <v>2812</v>
      </c>
      <c r="G673" s="6" t="s">
        <v>2796</v>
      </c>
      <c r="H673" s="6" t="s">
        <v>2423</v>
      </c>
      <c r="I673" s="6" t="s">
        <v>52</v>
      </c>
      <c r="J673" s="6">
        <v>127.28</v>
      </c>
      <c r="K673" s="6" t="s">
        <v>2424</v>
      </c>
      <c r="L673" s="6" t="s">
        <v>1557</v>
      </c>
      <c r="M673" s="6" t="s">
        <v>2418</v>
      </c>
      <c r="N673" s="6" t="s">
        <v>37</v>
      </c>
      <c r="O673" s="6" t="s">
        <v>2358</v>
      </c>
      <c r="P673" s="6" t="s">
        <v>359</v>
      </c>
      <c r="Q673" s="12">
        <v>-155607.77000000002</v>
      </c>
      <c r="R673" s="12" t="str">
        <f t="shared" si="10"/>
        <v>亏损店</v>
      </c>
      <c r="S673" s="12">
        <v>374</v>
      </c>
      <c r="T673" s="12">
        <v>697882.02</v>
      </c>
      <c r="U673" s="12">
        <v>55945.52</v>
      </c>
      <c r="V673" s="10"/>
      <c r="W673" s="22"/>
      <c r="X673" s="10"/>
    </row>
    <row r="674" spans="1:24" s="5" customFormat="1">
      <c r="A674" s="6">
        <v>673</v>
      </c>
      <c r="B674" s="6" t="s">
        <v>2353</v>
      </c>
      <c r="C674" s="6" t="s">
        <v>2354</v>
      </c>
      <c r="D674" s="6" t="s">
        <v>2363</v>
      </c>
      <c r="E674" s="6" t="s">
        <v>2803</v>
      </c>
      <c r="F674" s="6" t="s">
        <v>2812</v>
      </c>
      <c r="G674" s="6" t="s">
        <v>2796</v>
      </c>
      <c r="H674" s="6" t="s">
        <v>2364</v>
      </c>
      <c r="I674" s="6" t="s">
        <v>22</v>
      </c>
      <c r="J674" s="6">
        <v>50</v>
      </c>
      <c r="K674" s="6" t="s">
        <v>2365</v>
      </c>
      <c r="L674" s="6" t="s">
        <v>1557</v>
      </c>
      <c r="M674" s="6" t="s">
        <v>2366</v>
      </c>
      <c r="N674" s="6" t="s">
        <v>373</v>
      </c>
      <c r="O674" s="6" t="s">
        <v>2358</v>
      </c>
      <c r="P674" s="6" t="s">
        <v>359</v>
      </c>
      <c r="Q674" s="12">
        <v>12174.519999999999</v>
      </c>
      <c r="R674" s="12" t="str">
        <f t="shared" si="10"/>
        <v>盈利店</v>
      </c>
      <c r="S674" s="12">
        <v>0</v>
      </c>
      <c r="T674" s="12">
        <v>9452.7999999999993</v>
      </c>
      <c r="U674" s="12">
        <v>-17.2</v>
      </c>
      <c r="V674" s="10"/>
      <c r="W674" s="10"/>
      <c r="X674" s="10" t="s">
        <v>2367</v>
      </c>
    </row>
    <row r="675" spans="1:24" s="5" customFormat="1">
      <c r="A675" s="6">
        <v>674</v>
      </c>
      <c r="B675" s="6" t="s">
        <v>2353</v>
      </c>
      <c r="C675" s="6" t="s">
        <v>2354</v>
      </c>
      <c r="D675" s="6" t="s">
        <v>2368</v>
      </c>
      <c r="E675" s="6" t="s">
        <v>2803</v>
      </c>
      <c r="F675" s="6" t="s">
        <v>2812</v>
      </c>
      <c r="G675" s="6" t="s">
        <v>2796</v>
      </c>
      <c r="H675" s="6" t="s">
        <v>2369</v>
      </c>
      <c r="I675" s="6" t="s">
        <v>22</v>
      </c>
      <c r="J675" s="6">
        <v>37.71</v>
      </c>
      <c r="K675" s="6" t="s">
        <v>2370</v>
      </c>
      <c r="L675" s="6" t="s">
        <v>1557</v>
      </c>
      <c r="M675" s="6" t="s">
        <v>2371</v>
      </c>
      <c r="N675" s="6" t="s">
        <v>373</v>
      </c>
      <c r="O675" s="6" t="s">
        <v>2358</v>
      </c>
      <c r="P675" s="6" t="s">
        <v>359</v>
      </c>
      <c r="Q675" s="12">
        <v>-48351.439999999995</v>
      </c>
      <c r="R675" s="12" t="str">
        <f t="shared" si="10"/>
        <v>亏损店</v>
      </c>
      <c r="S675" s="12">
        <v>187</v>
      </c>
      <c r="T675" s="12">
        <v>599986.69999999995</v>
      </c>
      <c r="U675" s="12">
        <v>77130.350000000006</v>
      </c>
      <c r="V675" s="10"/>
      <c r="W675" s="22"/>
      <c r="X675" s="10"/>
    </row>
    <row r="676" spans="1:24" s="5" customFormat="1">
      <c r="A676" s="6">
        <v>675</v>
      </c>
      <c r="B676" s="6" t="s">
        <v>2353</v>
      </c>
      <c r="C676" s="6" t="s">
        <v>2354</v>
      </c>
      <c r="D676" s="6" t="s">
        <v>2372</v>
      </c>
      <c r="E676" s="6" t="s">
        <v>2803</v>
      </c>
      <c r="F676" s="6" t="s">
        <v>2813</v>
      </c>
      <c r="G676" s="6" t="s">
        <v>2796</v>
      </c>
      <c r="H676" s="6" t="s">
        <v>2373</v>
      </c>
      <c r="I676" s="6" t="s">
        <v>22</v>
      </c>
      <c r="J676" s="6">
        <v>200</v>
      </c>
      <c r="K676" s="6" t="s">
        <v>2374</v>
      </c>
      <c r="L676" s="6" t="s">
        <v>1557</v>
      </c>
      <c r="M676" s="6" t="s">
        <v>2371</v>
      </c>
      <c r="N676" s="6" t="s">
        <v>373</v>
      </c>
      <c r="O676" s="6" t="s">
        <v>2358</v>
      </c>
      <c r="P676" s="6" t="s">
        <v>359</v>
      </c>
      <c r="Q676" s="12">
        <v>797170.96000000008</v>
      </c>
      <c r="R676" s="12" t="str">
        <f t="shared" si="10"/>
        <v>盈利店</v>
      </c>
      <c r="S676" s="12">
        <v>5028</v>
      </c>
      <c r="T676" s="12">
        <v>13822638.1</v>
      </c>
      <c r="U676" s="12">
        <v>2477868.13</v>
      </c>
      <c r="V676" s="10"/>
      <c r="W676" s="22"/>
      <c r="X676" s="10"/>
    </row>
    <row r="677" spans="1:24" s="5" customFormat="1">
      <c r="A677" s="6">
        <v>676</v>
      </c>
      <c r="B677" s="6" t="s">
        <v>2353</v>
      </c>
      <c r="C677" s="6" t="s">
        <v>2354</v>
      </c>
      <c r="D677" s="6" t="s">
        <v>2375</v>
      </c>
      <c r="E677" s="6" t="s">
        <v>2803</v>
      </c>
      <c r="F677" s="6" t="s">
        <v>2812</v>
      </c>
      <c r="G677" s="6" t="s">
        <v>2796</v>
      </c>
      <c r="H677" s="6" t="s">
        <v>2376</v>
      </c>
      <c r="I677" s="6" t="s">
        <v>22</v>
      </c>
      <c r="J677" s="6">
        <v>80</v>
      </c>
      <c r="K677" s="6" t="s">
        <v>2377</v>
      </c>
      <c r="L677" s="6" t="s">
        <v>1557</v>
      </c>
      <c r="M677" s="6" t="s">
        <v>2371</v>
      </c>
      <c r="N677" s="6" t="s">
        <v>373</v>
      </c>
      <c r="O677" s="6" t="s">
        <v>2358</v>
      </c>
      <c r="P677" s="6" t="s">
        <v>359</v>
      </c>
      <c r="Q677" s="12">
        <v>13598.609999999988</v>
      </c>
      <c r="R677" s="12" t="str">
        <f t="shared" si="10"/>
        <v>盈利店</v>
      </c>
      <c r="S677" s="12">
        <v>339</v>
      </c>
      <c r="T677" s="12">
        <v>799545.2</v>
      </c>
      <c r="U677" s="12">
        <v>142719.94</v>
      </c>
      <c r="V677" s="10"/>
      <c r="W677" s="22"/>
      <c r="X677" s="10"/>
    </row>
    <row r="678" spans="1:24" s="5" customFormat="1">
      <c r="A678" s="6">
        <v>677</v>
      </c>
      <c r="B678" s="6" t="s">
        <v>2353</v>
      </c>
      <c r="C678" s="6" t="s">
        <v>2354</v>
      </c>
      <c r="D678" s="6" t="s">
        <v>2378</v>
      </c>
      <c r="E678" s="6" t="s">
        <v>2803</v>
      </c>
      <c r="F678" s="6" t="s">
        <v>2812</v>
      </c>
      <c r="G678" s="6" t="s">
        <v>2796</v>
      </c>
      <c r="H678" s="6" t="s">
        <v>2379</v>
      </c>
      <c r="I678" s="6" t="s">
        <v>22</v>
      </c>
      <c r="J678" s="6">
        <v>80</v>
      </c>
      <c r="K678" s="6" t="s">
        <v>2380</v>
      </c>
      <c r="L678" s="6" t="s">
        <v>1557</v>
      </c>
      <c r="M678" s="6" t="s">
        <v>2381</v>
      </c>
      <c r="N678" s="6" t="s">
        <v>373</v>
      </c>
      <c r="O678" s="6" t="s">
        <v>2358</v>
      </c>
      <c r="P678" s="6" t="s">
        <v>359</v>
      </c>
      <c r="Q678" s="12">
        <v>58589.399999999987</v>
      </c>
      <c r="R678" s="12" t="str">
        <f t="shared" si="10"/>
        <v>盈利店</v>
      </c>
      <c r="S678" s="12">
        <v>832</v>
      </c>
      <c r="T678" s="12">
        <v>2102643.85</v>
      </c>
      <c r="U678" s="12">
        <v>328893.46000000002</v>
      </c>
      <c r="V678" s="10"/>
      <c r="W678" s="22"/>
      <c r="X678" s="10"/>
    </row>
    <row r="679" spans="1:24" s="5" customFormat="1">
      <c r="A679" s="6">
        <v>678</v>
      </c>
      <c r="B679" s="6" t="s">
        <v>2353</v>
      </c>
      <c r="C679" s="6" t="s">
        <v>2354</v>
      </c>
      <c r="D679" s="6" t="s">
        <v>2382</v>
      </c>
      <c r="E679" s="6" t="s">
        <v>2803</v>
      </c>
      <c r="F679" s="6" t="s">
        <v>2812</v>
      </c>
      <c r="G679" s="6" t="s">
        <v>2796</v>
      </c>
      <c r="H679" s="6" t="s">
        <v>2383</v>
      </c>
      <c r="I679" s="6" t="s">
        <v>22</v>
      </c>
      <c r="J679" s="6">
        <v>5</v>
      </c>
      <c r="K679" s="6" t="s">
        <v>2384</v>
      </c>
      <c r="L679" s="6" t="s">
        <v>1557</v>
      </c>
      <c r="M679" s="6" t="s">
        <v>2371</v>
      </c>
      <c r="N679" s="6" t="s">
        <v>373</v>
      </c>
      <c r="O679" s="6" t="s">
        <v>2358</v>
      </c>
      <c r="P679" s="6" t="s">
        <v>359</v>
      </c>
      <c r="Q679" s="12">
        <v>7580.5699999999779</v>
      </c>
      <c r="R679" s="12" t="str">
        <f t="shared" si="10"/>
        <v>盈利店</v>
      </c>
      <c r="S679" s="12">
        <v>349</v>
      </c>
      <c r="T679" s="12">
        <v>737945.8</v>
      </c>
      <c r="U679" s="12">
        <v>132639.87</v>
      </c>
      <c r="V679" s="10"/>
      <c r="W679" s="22"/>
      <c r="X679" s="10"/>
    </row>
    <row r="680" spans="1:24" s="5" customFormat="1">
      <c r="A680" s="6">
        <v>679</v>
      </c>
      <c r="B680" s="6" t="s">
        <v>2353</v>
      </c>
      <c r="C680" s="6" t="s">
        <v>2354</v>
      </c>
      <c r="D680" s="6" t="s">
        <v>2385</v>
      </c>
      <c r="E680" s="6" t="s">
        <v>2803</v>
      </c>
      <c r="F680" s="6" t="s">
        <v>2812</v>
      </c>
      <c r="G680" s="6" t="s">
        <v>2796</v>
      </c>
      <c r="H680" s="6" t="s">
        <v>2386</v>
      </c>
      <c r="I680" s="6" t="s">
        <v>22</v>
      </c>
      <c r="J680" s="6">
        <v>10</v>
      </c>
      <c r="K680" s="6" t="s">
        <v>2387</v>
      </c>
      <c r="L680" s="6" t="s">
        <v>1557</v>
      </c>
      <c r="M680" s="6" t="s">
        <v>2388</v>
      </c>
      <c r="N680" s="6" t="s">
        <v>373</v>
      </c>
      <c r="O680" s="6" t="s">
        <v>2358</v>
      </c>
      <c r="P680" s="6" t="s">
        <v>359</v>
      </c>
      <c r="Q680" s="12">
        <v>59608.250000000022</v>
      </c>
      <c r="R680" s="12" t="str">
        <f t="shared" si="10"/>
        <v>盈利店</v>
      </c>
      <c r="S680" s="12">
        <v>734</v>
      </c>
      <c r="T680" s="12">
        <v>1458034.66</v>
      </c>
      <c r="U680" s="12">
        <v>175751.3</v>
      </c>
      <c r="V680" s="10"/>
      <c r="W680" s="22"/>
      <c r="X680" s="10"/>
    </row>
    <row r="681" spans="1:24" s="5" customFormat="1">
      <c r="A681" s="6">
        <v>680</v>
      </c>
      <c r="B681" s="6" t="s">
        <v>2353</v>
      </c>
      <c r="C681" s="6" t="s">
        <v>2354</v>
      </c>
      <c r="D681" s="6" t="s">
        <v>2389</v>
      </c>
      <c r="E681" s="6" t="s">
        <v>2803</v>
      </c>
      <c r="F681" s="6" t="s">
        <v>2812</v>
      </c>
      <c r="G681" s="6" t="s">
        <v>2796</v>
      </c>
      <c r="H681" s="6" t="s">
        <v>2390</v>
      </c>
      <c r="I681" s="6" t="s">
        <v>22</v>
      </c>
      <c r="J681" s="6">
        <v>5</v>
      </c>
      <c r="K681" s="6" t="s">
        <v>2391</v>
      </c>
      <c r="L681" s="6" t="s">
        <v>1557</v>
      </c>
      <c r="M681" s="6" t="s">
        <v>2366</v>
      </c>
      <c r="N681" s="6" t="s">
        <v>373</v>
      </c>
      <c r="O681" s="6" t="s">
        <v>2358</v>
      </c>
      <c r="P681" s="6" t="s">
        <v>359</v>
      </c>
      <c r="Q681" s="12">
        <v>-27584.850000000013</v>
      </c>
      <c r="R681" s="12" t="str">
        <f t="shared" si="10"/>
        <v>亏损店</v>
      </c>
      <c r="S681" s="12">
        <v>323</v>
      </c>
      <c r="T681" s="12">
        <v>742986.04</v>
      </c>
      <c r="U681" s="12">
        <v>109655.71</v>
      </c>
      <c r="V681" s="10"/>
      <c r="W681" s="22"/>
      <c r="X681" s="10"/>
    </row>
    <row r="682" spans="1:24" s="5" customFormat="1">
      <c r="A682" s="6">
        <v>681</v>
      </c>
      <c r="B682" s="6" t="s">
        <v>2353</v>
      </c>
      <c r="C682" s="6" t="s">
        <v>2354</v>
      </c>
      <c r="D682" s="6" t="s">
        <v>2392</v>
      </c>
      <c r="E682" s="6" t="s">
        <v>2803</v>
      </c>
      <c r="F682" s="6" t="s">
        <v>2812</v>
      </c>
      <c r="G682" s="6" t="s">
        <v>2796</v>
      </c>
      <c r="H682" s="6" t="s">
        <v>2393</v>
      </c>
      <c r="I682" s="6" t="s">
        <v>22</v>
      </c>
      <c r="J682" s="6">
        <v>10</v>
      </c>
      <c r="K682" s="6" t="s">
        <v>2394</v>
      </c>
      <c r="L682" s="6" t="s">
        <v>1557</v>
      </c>
      <c r="M682" s="6" t="s">
        <v>2395</v>
      </c>
      <c r="N682" s="6" t="s">
        <v>373</v>
      </c>
      <c r="O682" s="6" t="s">
        <v>2358</v>
      </c>
      <c r="P682" s="6" t="s">
        <v>359</v>
      </c>
      <c r="Q682" s="12">
        <v>-6354.0699999999988</v>
      </c>
      <c r="R682" s="12" t="str">
        <f t="shared" si="10"/>
        <v>亏损店</v>
      </c>
      <c r="S682" s="12">
        <v>120</v>
      </c>
      <c r="T682" s="12">
        <v>272654.8</v>
      </c>
      <c r="U682" s="12">
        <v>42518.49</v>
      </c>
      <c r="V682" s="10"/>
      <c r="W682" s="22"/>
      <c r="X682" s="10"/>
    </row>
    <row r="683" spans="1:24" s="5" customFormat="1">
      <c r="A683" s="6">
        <v>682</v>
      </c>
      <c r="B683" s="6" t="s">
        <v>2431</v>
      </c>
      <c r="C683" s="6" t="s">
        <v>2432</v>
      </c>
      <c r="D683" s="6" t="s">
        <v>2433</v>
      </c>
      <c r="E683" s="6" t="s">
        <v>2798</v>
      </c>
      <c r="F683" s="6" t="s">
        <v>2810</v>
      </c>
      <c r="G683" s="6" t="s">
        <v>2796</v>
      </c>
      <c r="H683" s="6" t="s">
        <v>2434</v>
      </c>
      <c r="I683" s="6" t="s">
        <v>52</v>
      </c>
      <c r="J683" s="6">
        <v>180</v>
      </c>
      <c r="K683" s="6" t="s">
        <v>2435</v>
      </c>
      <c r="L683" s="6" t="s">
        <v>629</v>
      </c>
      <c r="M683" s="6" t="s">
        <v>2436</v>
      </c>
      <c r="N683" s="6" t="s">
        <v>37</v>
      </c>
      <c r="O683" s="6" t="s">
        <v>2437</v>
      </c>
      <c r="P683" s="6" t="s">
        <v>566</v>
      </c>
      <c r="Q683" s="12">
        <v>188660.14972577835</v>
      </c>
      <c r="R683" s="12" t="str">
        <f t="shared" si="10"/>
        <v>盈利店</v>
      </c>
      <c r="S683" s="12">
        <v>1329</v>
      </c>
      <c r="T683" s="12">
        <v>2750339.62</v>
      </c>
      <c r="U683" s="12">
        <v>498498.62</v>
      </c>
      <c r="V683" s="10"/>
      <c r="W683" s="10"/>
      <c r="X683" s="10"/>
    </row>
    <row r="684" spans="1:24" s="5" customFormat="1">
      <c r="A684" s="6">
        <v>683</v>
      </c>
      <c r="B684" s="6" t="s">
        <v>2431</v>
      </c>
      <c r="C684" s="6" t="s">
        <v>2432</v>
      </c>
      <c r="D684" s="6" t="s">
        <v>2438</v>
      </c>
      <c r="E684" s="6" t="s">
        <v>2798</v>
      </c>
      <c r="F684" s="6" t="s">
        <v>2812</v>
      </c>
      <c r="G684" s="6" t="s">
        <v>2796</v>
      </c>
      <c r="H684" s="6" t="s">
        <v>2439</v>
      </c>
      <c r="I684" s="6" t="s">
        <v>52</v>
      </c>
      <c r="J684" s="6">
        <v>100</v>
      </c>
      <c r="K684" s="6" t="s">
        <v>2440</v>
      </c>
      <c r="L684" s="6" t="s">
        <v>629</v>
      </c>
      <c r="M684" s="6" t="s">
        <v>2437</v>
      </c>
      <c r="N684" s="6" t="s">
        <v>25</v>
      </c>
      <c r="O684" s="6" t="s">
        <v>2437</v>
      </c>
      <c r="P684" s="6" t="s">
        <v>566</v>
      </c>
      <c r="Q684" s="12">
        <v>93930.401799141167</v>
      </c>
      <c r="R684" s="12" t="str">
        <f t="shared" si="10"/>
        <v>盈利店</v>
      </c>
      <c r="S684" s="12">
        <v>412</v>
      </c>
      <c r="T684" s="12">
        <v>970847.01</v>
      </c>
      <c r="U684" s="12">
        <v>97985.01</v>
      </c>
      <c r="V684" s="10"/>
      <c r="W684" s="10"/>
      <c r="X684" s="10"/>
    </row>
    <row r="685" spans="1:24" s="5" customFormat="1">
      <c r="A685" s="6">
        <v>684</v>
      </c>
      <c r="B685" s="6" t="s">
        <v>2449</v>
      </c>
      <c r="C685" s="6" t="s">
        <v>2450</v>
      </c>
      <c r="D685" s="6" t="s">
        <v>2451</v>
      </c>
      <c r="E685" s="6" t="s">
        <v>2802</v>
      </c>
      <c r="F685" s="6" t="s">
        <v>2810</v>
      </c>
      <c r="G685" s="6" t="s">
        <v>2796</v>
      </c>
      <c r="H685" s="6" t="s">
        <v>2452</v>
      </c>
      <c r="I685" s="6" t="s">
        <v>52</v>
      </c>
      <c r="J685" s="6">
        <v>230</v>
      </c>
      <c r="K685" s="6" t="s">
        <v>2453</v>
      </c>
      <c r="L685" s="6" t="s">
        <v>2449</v>
      </c>
      <c r="M685" s="6" t="s">
        <v>2454</v>
      </c>
      <c r="N685" s="6" t="s">
        <v>25</v>
      </c>
      <c r="O685" s="6" t="s">
        <v>2454</v>
      </c>
      <c r="P685" s="6" t="s">
        <v>48</v>
      </c>
      <c r="Q685" s="12">
        <v>-325053.39816661709</v>
      </c>
      <c r="R685" s="12" t="str">
        <f t="shared" si="10"/>
        <v>亏损店</v>
      </c>
      <c r="S685" s="12">
        <v>901</v>
      </c>
      <c r="T685" s="12">
        <v>2315889</v>
      </c>
      <c r="U685" s="12">
        <v>524216.4</v>
      </c>
      <c r="V685" s="10"/>
      <c r="W685" s="10"/>
      <c r="X685" s="10"/>
    </row>
    <row r="686" spans="1:24" s="5" customFormat="1">
      <c r="A686" s="6">
        <v>685</v>
      </c>
      <c r="B686" s="6" t="s">
        <v>2449</v>
      </c>
      <c r="C686" s="6" t="s">
        <v>2450</v>
      </c>
      <c r="D686" s="6" t="s">
        <v>2455</v>
      </c>
      <c r="E686" s="6" t="s">
        <v>2798</v>
      </c>
      <c r="F686" s="6" t="s">
        <v>2811</v>
      </c>
      <c r="G686" s="6" t="s">
        <v>2796</v>
      </c>
      <c r="H686" s="6" t="s">
        <v>2456</v>
      </c>
      <c r="I686" s="6" t="s">
        <v>52</v>
      </c>
      <c r="J686" s="6">
        <v>550</v>
      </c>
      <c r="K686" s="6" t="s">
        <v>2457</v>
      </c>
      <c r="L686" s="6" t="s">
        <v>2449</v>
      </c>
      <c r="M686" s="6" t="s">
        <v>2454</v>
      </c>
      <c r="N686" s="6" t="s">
        <v>25</v>
      </c>
      <c r="O686" s="6" t="s">
        <v>2454</v>
      </c>
      <c r="P686" s="6" t="s">
        <v>48</v>
      </c>
      <c r="Q686" s="12">
        <v>216129.645982193</v>
      </c>
      <c r="R686" s="12" t="str">
        <f t="shared" si="10"/>
        <v>盈利店</v>
      </c>
      <c r="S686" s="12">
        <v>1041</v>
      </c>
      <c r="T686" s="12">
        <v>3292466.98</v>
      </c>
      <c r="U686" s="12">
        <v>1086046.3799999999</v>
      </c>
      <c r="V686" s="10"/>
      <c r="W686" s="10"/>
      <c r="X686" s="10"/>
    </row>
    <row r="687" spans="1:24" s="5" customFormat="1">
      <c r="A687" s="6">
        <v>686</v>
      </c>
      <c r="B687" s="6" t="s">
        <v>2449</v>
      </c>
      <c r="C687" s="6" t="s">
        <v>2458</v>
      </c>
      <c r="D687" s="6" t="s">
        <v>2459</v>
      </c>
      <c r="E687" s="6" t="s">
        <v>2798</v>
      </c>
      <c r="F687" s="6" t="s">
        <v>2810</v>
      </c>
      <c r="G687" s="6" t="s">
        <v>2796</v>
      </c>
      <c r="H687" s="6" t="s">
        <v>2460</v>
      </c>
      <c r="I687" s="6" t="s">
        <v>52</v>
      </c>
      <c r="J687" s="6">
        <v>240</v>
      </c>
      <c r="K687" s="6" t="s">
        <v>2461</v>
      </c>
      <c r="L687" s="6" t="s">
        <v>2449</v>
      </c>
      <c r="M687" s="6" t="s">
        <v>2462</v>
      </c>
      <c r="N687" s="6" t="s">
        <v>37</v>
      </c>
      <c r="O687" s="6" t="s">
        <v>2454</v>
      </c>
      <c r="P687" s="6" t="s">
        <v>48</v>
      </c>
      <c r="Q687" s="12">
        <v>-79005.906449297036</v>
      </c>
      <c r="R687" s="12" t="str">
        <f t="shared" si="10"/>
        <v>亏损店</v>
      </c>
      <c r="S687" s="12">
        <v>908</v>
      </c>
      <c r="T687" s="12">
        <v>1976846.23</v>
      </c>
      <c r="U687" s="12">
        <v>519944.23</v>
      </c>
      <c r="V687" s="10"/>
      <c r="W687" s="10"/>
      <c r="X687" s="10"/>
    </row>
    <row r="688" spans="1:24" s="5" customFormat="1">
      <c r="A688" s="6">
        <v>687</v>
      </c>
      <c r="B688" s="6" t="s">
        <v>2449</v>
      </c>
      <c r="C688" s="6" t="s">
        <v>2458</v>
      </c>
      <c r="D688" s="6" t="s">
        <v>2463</v>
      </c>
      <c r="E688" s="6" t="s">
        <v>2798</v>
      </c>
      <c r="F688" s="6" t="s">
        <v>2812</v>
      </c>
      <c r="G688" s="6" t="s">
        <v>2796</v>
      </c>
      <c r="H688" s="6" t="s">
        <v>2464</v>
      </c>
      <c r="I688" s="6" t="s">
        <v>52</v>
      </c>
      <c r="J688" s="6">
        <v>80</v>
      </c>
      <c r="K688" s="6" t="s">
        <v>2465</v>
      </c>
      <c r="L688" s="6" t="s">
        <v>2449</v>
      </c>
      <c r="M688" s="6" t="s">
        <v>2466</v>
      </c>
      <c r="N688" s="6" t="s">
        <v>37</v>
      </c>
      <c r="O688" s="6" t="s">
        <v>2454</v>
      </c>
      <c r="P688" s="6" t="s">
        <v>48</v>
      </c>
      <c r="Q688" s="12">
        <v>684487.64189770876</v>
      </c>
      <c r="R688" s="12" t="str">
        <f t="shared" si="10"/>
        <v>盈利店</v>
      </c>
      <c r="S688" s="12">
        <v>833</v>
      </c>
      <c r="T688" s="12">
        <v>934517.6</v>
      </c>
      <c r="U688" s="12">
        <v>247736</v>
      </c>
      <c r="V688" s="10"/>
      <c r="W688" s="10"/>
      <c r="X688" s="10"/>
    </row>
    <row r="689" spans="1:24" s="5" customFormat="1">
      <c r="A689" s="6">
        <v>688</v>
      </c>
      <c r="B689" s="6" t="s">
        <v>2467</v>
      </c>
      <c r="C689" s="6" t="s">
        <v>2468</v>
      </c>
      <c r="D689" s="6" t="s">
        <v>2484</v>
      </c>
      <c r="E689" s="6" t="s">
        <v>2803</v>
      </c>
      <c r="F689" s="6" t="s">
        <v>2810</v>
      </c>
      <c r="G689" s="6" t="s">
        <v>2796</v>
      </c>
      <c r="H689" s="6" t="s">
        <v>2485</v>
      </c>
      <c r="I689" s="6" t="s">
        <v>52</v>
      </c>
      <c r="J689" s="6">
        <v>199.75</v>
      </c>
      <c r="K689" s="6" t="s">
        <v>2486</v>
      </c>
      <c r="L689" s="6" t="s">
        <v>2467</v>
      </c>
      <c r="M689" s="6" t="s">
        <v>2487</v>
      </c>
      <c r="N689" s="6" t="s">
        <v>37</v>
      </c>
      <c r="O689" s="6" t="s">
        <v>2488</v>
      </c>
      <c r="P689" s="6" t="s">
        <v>566</v>
      </c>
      <c r="Q689" s="12">
        <v>529808.70615877747</v>
      </c>
      <c r="R689" s="12" t="str">
        <f t="shared" si="10"/>
        <v>盈利店</v>
      </c>
      <c r="S689" s="12">
        <v>2345</v>
      </c>
      <c r="T689" s="12">
        <v>5326153</v>
      </c>
      <c r="U689" s="12">
        <v>720986.63</v>
      </c>
      <c r="V689" s="10"/>
      <c r="W689" s="10"/>
      <c r="X689" s="10"/>
    </row>
    <row r="690" spans="1:24" s="5" customFormat="1">
      <c r="A690" s="6">
        <v>689</v>
      </c>
      <c r="B690" s="6" t="s">
        <v>2467</v>
      </c>
      <c r="C690" s="6" t="s">
        <v>2468</v>
      </c>
      <c r="D690" s="6" t="s">
        <v>2489</v>
      </c>
      <c r="E690" s="6" t="s">
        <v>2803</v>
      </c>
      <c r="F690" s="6" t="s">
        <v>2810</v>
      </c>
      <c r="G690" s="6" t="s">
        <v>2796</v>
      </c>
      <c r="H690" s="6" t="s">
        <v>2490</v>
      </c>
      <c r="I690" s="6" t="s">
        <v>52</v>
      </c>
      <c r="J690" s="6">
        <v>138.6</v>
      </c>
      <c r="K690" s="6" t="s">
        <v>2491</v>
      </c>
      <c r="L690" s="6" t="s">
        <v>2467</v>
      </c>
      <c r="M690" s="6" t="s">
        <v>2492</v>
      </c>
      <c r="N690" s="6" t="s">
        <v>37</v>
      </c>
      <c r="O690" s="6" t="s">
        <v>2488</v>
      </c>
      <c r="P690" s="6" t="s">
        <v>566</v>
      </c>
      <c r="Q690" s="12">
        <v>-2141.0492002896008</v>
      </c>
      <c r="R690" s="12" t="str">
        <f t="shared" si="10"/>
        <v>亏损店</v>
      </c>
      <c r="S690" s="12">
        <v>1910</v>
      </c>
      <c r="T690" s="12">
        <v>3337765</v>
      </c>
      <c r="U690" s="12">
        <v>347452.48</v>
      </c>
      <c r="V690" s="10"/>
      <c r="W690" s="10"/>
      <c r="X690" s="10"/>
    </row>
    <row r="691" spans="1:24" s="5" customFormat="1">
      <c r="A691" s="6">
        <v>690</v>
      </c>
      <c r="B691" s="6" t="s">
        <v>2467</v>
      </c>
      <c r="C691" s="6" t="s">
        <v>2468</v>
      </c>
      <c r="D691" s="6" t="s">
        <v>2493</v>
      </c>
      <c r="E691" s="6" t="s">
        <v>2803</v>
      </c>
      <c r="F691" s="6" t="s">
        <v>2810</v>
      </c>
      <c r="G691" s="6" t="s">
        <v>2796</v>
      </c>
      <c r="H691" s="6" t="s">
        <v>2494</v>
      </c>
      <c r="I691" s="6" t="s">
        <v>52</v>
      </c>
      <c r="J691" s="6">
        <v>64</v>
      </c>
      <c r="K691" s="6" t="s">
        <v>2495</v>
      </c>
      <c r="L691" s="6" t="s">
        <v>2467</v>
      </c>
      <c r="M691" s="6" t="s">
        <v>2496</v>
      </c>
      <c r="N691" s="6" t="s">
        <v>37</v>
      </c>
      <c r="O691" s="6" t="s">
        <v>2488</v>
      </c>
      <c r="P691" s="6" t="s">
        <v>566</v>
      </c>
      <c r="Q691" s="12">
        <v>71964.833810109587</v>
      </c>
      <c r="R691" s="12" t="str">
        <f t="shared" si="10"/>
        <v>盈利店</v>
      </c>
      <c r="S691" s="12" t="s">
        <v>2809</v>
      </c>
      <c r="T691" s="12" t="s">
        <v>2809</v>
      </c>
      <c r="U691" s="12" t="s">
        <v>2809</v>
      </c>
      <c r="V691" s="10"/>
      <c r="W691" s="10"/>
      <c r="X691" s="10"/>
    </row>
    <row r="692" spans="1:24" s="5" customFormat="1">
      <c r="A692" s="6">
        <v>691</v>
      </c>
      <c r="B692" s="6" t="s">
        <v>2467</v>
      </c>
      <c r="C692" s="6" t="s">
        <v>2468</v>
      </c>
      <c r="D692" s="6" t="s">
        <v>2497</v>
      </c>
      <c r="E692" s="6" t="s">
        <v>2803</v>
      </c>
      <c r="F692" s="6" t="s">
        <v>2811</v>
      </c>
      <c r="G692" s="6" t="s">
        <v>2796</v>
      </c>
      <c r="H692" s="6" t="s">
        <v>2498</v>
      </c>
      <c r="I692" s="6" t="s">
        <v>52</v>
      </c>
      <c r="J692" s="6">
        <v>218.16</v>
      </c>
      <c r="K692" s="6" t="s">
        <v>2499</v>
      </c>
      <c r="L692" s="6" t="s">
        <v>2467</v>
      </c>
      <c r="M692" s="6" t="s">
        <v>2496</v>
      </c>
      <c r="N692" s="6" t="s">
        <v>37</v>
      </c>
      <c r="O692" s="6" t="s">
        <v>2488</v>
      </c>
      <c r="P692" s="6" t="s">
        <v>566</v>
      </c>
      <c r="Q692" s="12">
        <v>1080427.3022948729</v>
      </c>
      <c r="R692" s="12" t="str">
        <f t="shared" si="10"/>
        <v>盈利店</v>
      </c>
      <c r="S692" s="12">
        <v>5169</v>
      </c>
      <c r="T692" s="12">
        <v>13497452.01</v>
      </c>
      <c r="U692" s="12">
        <v>1800511.32</v>
      </c>
      <c r="V692" s="10"/>
      <c r="W692" s="10"/>
      <c r="X692" s="10"/>
    </row>
    <row r="693" spans="1:24" s="5" customFormat="1">
      <c r="A693" s="6">
        <v>692</v>
      </c>
      <c r="B693" s="6" t="s">
        <v>2467</v>
      </c>
      <c r="C693" s="6" t="s">
        <v>2468</v>
      </c>
      <c r="D693" s="6" t="s">
        <v>2500</v>
      </c>
      <c r="E693" s="6" t="s">
        <v>2803</v>
      </c>
      <c r="F693" s="6" t="s">
        <v>2810</v>
      </c>
      <c r="G693" s="6" t="s">
        <v>2796</v>
      </c>
      <c r="H693" s="6" t="s">
        <v>2501</v>
      </c>
      <c r="I693" s="6" t="s">
        <v>52</v>
      </c>
      <c r="J693" s="6">
        <v>224</v>
      </c>
      <c r="K693" s="6" t="s">
        <v>2502</v>
      </c>
      <c r="L693" s="6" t="s">
        <v>2467</v>
      </c>
      <c r="M693" s="6" t="s">
        <v>2503</v>
      </c>
      <c r="N693" s="6" t="s">
        <v>37</v>
      </c>
      <c r="O693" s="6" t="s">
        <v>2488</v>
      </c>
      <c r="P693" s="6" t="s">
        <v>566</v>
      </c>
      <c r="Q693" s="12">
        <v>-113981.74636834723</v>
      </c>
      <c r="R693" s="12" t="str">
        <f t="shared" si="10"/>
        <v>亏损店</v>
      </c>
      <c r="S693" s="12">
        <v>1182</v>
      </c>
      <c r="T693" s="12">
        <v>2529329</v>
      </c>
      <c r="U693" s="12">
        <v>306822.48</v>
      </c>
      <c r="V693" s="10"/>
      <c r="W693" s="10"/>
      <c r="X693" s="10"/>
    </row>
    <row r="694" spans="1:24" s="5" customFormat="1">
      <c r="A694" s="6">
        <v>693</v>
      </c>
      <c r="B694" s="6" t="s">
        <v>2467</v>
      </c>
      <c r="C694" s="6" t="s">
        <v>2468</v>
      </c>
      <c r="D694" s="6" t="s">
        <v>2504</v>
      </c>
      <c r="E694" s="6" t="s">
        <v>2803</v>
      </c>
      <c r="F694" s="6" t="s">
        <v>2810</v>
      </c>
      <c r="G694" s="6" t="s">
        <v>2796</v>
      </c>
      <c r="H694" s="6" t="s">
        <v>2505</v>
      </c>
      <c r="I694" s="6" t="s">
        <v>52</v>
      </c>
      <c r="J694" s="6">
        <v>100.38</v>
      </c>
      <c r="K694" s="6" t="s">
        <v>2506</v>
      </c>
      <c r="L694" s="6" t="s">
        <v>2467</v>
      </c>
      <c r="M694" s="6" t="s">
        <v>2503</v>
      </c>
      <c r="N694" s="6" t="s">
        <v>37</v>
      </c>
      <c r="O694" s="6" t="s">
        <v>2488</v>
      </c>
      <c r="P694" s="6" t="s">
        <v>566</v>
      </c>
      <c r="Q694" s="12">
        <v>104303.66874983638</v>
      </c>
      <c r="R694" s="12" t="str">
        <f t="shared" si="10"/>
        <v>盈利店</v>
      </c>
      <c r="S694" s="12">
        <v>1615</v>
      </c>
      <c r="T694" s="12">
        <v>3355293</v>
      </c>
      <c r="U694" s="12">
        <v>406284.24</v>
      </c>
      <c r="V694" s="10"/>
      <c r="W694" s="10"/>
      <c r="X694" s="10"/>
    </row>
    <row r="695" spans="1:24" s="5" customFormat="1">
      <c r="A695" s="6">
        <v>694</v>
      </c>
      <c r="B695" s="6" t="s">
        <v>2467</v>
      </c>
      <c r="C695" s="6" t="s">
        <v>2468</v>
      </c>
      <c r="D695" s="6" t="s">
        <v>2525</v>
      </c>
      <c r="E695" s="6" t="s">
        <v>2803</v>
      </c>
      <c r="F695" s="6" t="s">
        <v>2812</v>
      </c>
      <c r="G695" s="6" t="s">
        <v>2796</v>
      </c>
      <c r="H695" s="6" t="s">
        <v>2526</v>
      </c>
      <c r="I695" s="6" t="s">
        <v>52</v>
      </c>
      <c r="J695" s="6">
        <v>150</v>
      </c>
      <c r="K695" s="6" t="s">
        <v>2527</v>
      </c>
      <c r="L695" s="6" t="s">
        <v>2467</v>
      </c>
      <c r="M695" s="6" t="s">
        <v>2478</v>
      </c>
      <c r="N695" s="6" t="s">
        <v>37</v>
      </c>
      <c r="O695" s="6" t="s">
        <v>2478</v>
      </c>
      <c r="P695" s="6" t="s">
        <v>566</v>
      </c>
      <c r="Q695" s="12">
        <v>142446.73644375161</v>
      </c>
      <c r="R695" s="12" t="str">
        <f t="shared" si="10"/>
        <v>盈利店</v>
      </c>
      <c r="S695" s="12">
        <v>1080</v>
      </c>
      <c r="T695" s="12">
        <v>2243816.2400000002</v>
      </c>
      <c r="U695" s="12">
        <v>225826.94</v>
      </c>
      <c r="V695" s="10"/>
      <c r="W695" s="10"/>
      <c r="X695" s="10"/>
    </row>
    <row r="696" spans="1:24" s="5" customFormat="1">
      <c r="A696" s="6">
        <v>695</v>
      </c>
      <c r="B696" s="6" t="s">
        <v>2467</v>
      </c>
      <c r="C696" s="6" t="s">
        <v>2468</v>
      </c>
      <c r="D696" s="6" t="s">
        <v>2528</v>
      </c>
      <c r="E696" s="6" t="s">
        <v>2803</v>
      </c>
      <c r="F696" s="6" t="s">
        <v>2812</v>
      </c>
      <c r="G696" s="6" t="s">
        <v>2796</v>
      </c>
      <c r="H696" s="6" t="s">
        <v>2529</v>
      </c>
      <c r="I696" s="6" t="s">
        <v>52</v>
      </c>
      <c r="J696" s="6">
        <v>120</v>
      </c>
      <c r="K696" s="6" t="s">
        <v>2530</v>
      </c>
      <c r="L696" s="6" t="s">
        <v>2467</v>
      </c>
      <c r="M696" s="6" t="s">
        <v>2531</v>
      </c>
      <c r="N696" s="6" t="s">
        <v>37</v>
      </c>
      <c r="O696" s="6" t="s">
        <v>2478</v>
      </c>
      <c r="P696" s="6" t="s">
        <v>566</v>
      </c>
      <c r="Q696" s="12">
        <v>31891.430717268388</v>
      </c>
      <c r="R696" s="12" t="str">
        <f t="shared" si="10"/>
        <v>盈利店</v>
      </c>
      <c r="S696" s="12">
        <v>645</v>
      </c>
      <c r="T696" s="12">
        <v>1063243</v>
      </c>
      <c r="U696" s="12">
        <v>88830.63</v>
      </c>
      <c r="V696" s="10"/>
      <c r="W696" s="10"/>
      <c r="X696" s="10"/>
    </row>
    <row r="697" spans="1:24" s="5" customFormat="1">
      <c r="A697" s="6">
        <v>696</v>
      </c>
      <c r="B697" s="6" t="s">
        <v>2467</v>
      </c>
      <c r="C697" s="6" t="s">
        <v>2468</v>
      </c>
      <c r="D697" s="6" t="s">
        <v>2532</v>
      </c>
      <c r="E697" s="6" t="s">
        <v>2803</v>
      </c>
      <c r="F697" s="6" t="s">
        <v>2812</v>
      </c>
      <c r="G697" s="6" t="s">
        <v>2796</v>
      </c>
      <c r="H697" s="6" t="s">
        <v>2533</v>
      </c>
      <c r="I697" s="6" t="s">
        <v>52</v>
      </c>
      <c r="J697" s="6">
        <v>150</v>
      </c>
      <c r="K697" s="6" t="s">
        <v>2534</v>
      </c>
      <c r="L697" s="6" t="s">
        <v>2467</v>
      </c>
      <c r="M697" s="6" t="s">
        <v>2535</v>
      </c>
      <c r="N697" s="6" t="s">
        <v>37</v>
      </c>
      <c r="O697" s="6" t="s">
        <v>2478</v>
      </c>
      <c r="P697" s="6" t="s">
        <v>566</v>
      </c>
      <c r="Q697" s="12">
        <v>-10288.763006766201</v>
      </c>
      <c r="R697" s="12" t="str">
        <f t="shared" si="10"/>
        <v>亏损店</v>
      </c>
      <c r="S697" s="12">
        <v>127</v>
      </c>
      <c r="T697" s="12">
        <v>131153</v>
      </c>
      <c r="U697" s="12">
        <v>5965.3</v>
      </c>
      <c r="V697" s="10"/>
      <c r="W697" s="10"/>
      <c r="X697" s="10"/>
    </row>
    <row r="698" spans="1:24" s="5" customFormat="1">
      <c r="A698" s="6">
        <v>697</v>
      </c>
      <c r="B698" s="6" t="s">
        <v>2467</v>
      </c>
      <c r="C698" s="6" t="s">
        <v>2468</v>
      </c>
      <c r="D698" s="6" t="s">
        <v>2536</v>
      </c>
      <c r="E698" s="6" t="s">
        <v>2803</v>
      </c>
      <c r="F698" s="6" t="s">
        <v>2812</v>
      </c>
      <c r="G698" s="6" t="s">
        <v>2796</v>
      </c>
      <c r="H698" s="6" t="s">
        <v>2537</v>
      </c>
      <c r="I698" s="6" t="s">
        <v>52</v>
      </c>
      <c r="J698" s="6">
        <v>99.84</v>
      </c>
      <c r="K698" s="6" t="s">
        <v>2538</v>
      </c>
      <c r="L698" s="6" t="s">
        <v>2467</v>
      </c>
      <c r="M698" s="6" t="s">
        <v>2535</v>
      </c>
      <c r="N698" s="6" t="s">
        <v>37</v>
      </c>
      <c r="O698" s="6" t="s">
        <v>2478</v>
      </c>
      <c r="P698" s="6" t="s">
        <v>566</v>
      </c>
      <c r="Q698" s="12">
        <v>-9212.575685457603</v>
      </c>
      <c r="R698" s="12" t="str">
        <f t="shared" si="10"/>
        <v>亏损店</v>
      </c>
      <c r="S698" s="12">
        <v>203</v>
      </c>
      <c r="T698" s="12">
        <v>360002</v>
      </c>
      <c r="U698" s="12">
        <v>37885.480000000003</v>
      </c>
      <c r="V698" s="10"/>
      <c r="W698" s="10"/>
      <c r="X698" s="10"/>
    </row>
    <row r="699" spans="1:24" s="5" customFormat="1">
      <c r="A699" s="6">
        <v>698</v>
      </c>
      <c r="B699" s="6" t="s">
        <v>2467</v>
      </c>
      <c r="C699" s="6" t="s">
        <v>2468</v>
      </c>
      <c r="D699" s="6" t="s">
        <v>2539</v>
      </c>
      <c r="E699" s="6" t="s">
        <v>2803</v>
      </c>
      <c r="F699" s="6" t="s">
        <v>2812</v>
      </c>
      <c r="G699" s="6" t="s">
        <v>2796</v>
      </c>
      <c r="H699" s="6" t="s">
        <v>2540</v>
      </c>
      <c r="I699" s="6" t="s">
        <v>52</v>
      </c>
      <c r="J699" s="6">
        <v>76.62</v>
      </c>
      <c r="K699" s="6" t="s">
        <v>2541</v>
      </c>
      <c r="L699" s="6" t="s">
        <v>2467</v>
      </c>
      <c r="M699" s="6" t="s">
        <v>2542</v>
      </c>
      <c r="N699" s="6" t="s">
        <v>37</v>
      </c>
      <c r="O699" s="6" t="s">
        <v>2543</v>
      </c>
      <c r="P699" s="6" t="s">
        <v>566</v>
      </c>
      <c r="Q699" s="12">
        <v>108701.40360165764</v>
      </c>
      <c r="R699" s="12" t="str">
        <f t="shared" si="10"/>
        <v>盈利店</v>
      </c>
      <c r="S699" s="12">
        <v>563</v>
      </c>
      <c r="T699" s="12">
        <v>1176827.8999999999</v>
      </c>
      <c r="U699" s="12">
        <v>160159.51</v>
      </c>
      <c r="V699" s="10"/>
      <c r="W699" s="10"/>
      <c r="X699" s="10"/>
    </row>
    <row r="700" spans="1:24" s="5" customFormat="1">
      <c r="A700" s="6">
        <v>699</v>
      </c>
      <c r="B700" s="6" t="s">
        <v>2467</v>
      </c>
      <c r="C700" s="6" t="s">
        <v>2468</v>
      </c>
      <c r="D700" s="6" t="s">
        <v>2544</v>
      </c>
      <c r="E700" s="6" t="s">
        <v>2803</v>
      </c>
      <c r="F700" s="6" t="s">
        <v>2812</v>
      </c>
      <c r="G700" s="6" t="s">
        <v>2796</v>
      </c>
      <c r="H700" s="6" t="s">
        <v>2545</v>
      </c>
      <c r="I700" s="6" t="s">
        <v>52</v>
      </c>
      <c r="J700" s="6">
        <v>300</v>
      </c>
      <c r="K700" s="6" t="s">
        <v>2546</v>
      </c>
      <c r="L700" s="6" t="s">
        <v>2467</v>
      </c>
      <c r="M700" s="6" t="s">
        <v>2547</v>
      </c>
      <c r="N700" s="6" t="s">
        <v>37</v>
      </c>
      <c r="O700" s="6" t="s">
        <v>2543</v>
      </c>
      <c r="P700" s="6" t="s">
        <v>566</v>
      </c>
      <c r="Q700" s="12">
        <v>75756.706782679583</v>
      </c>
      <c r="R700" s="12" t="str">
        <f t="shared" si="10"/>
        <v>盈利店</v>
      </c>
      <c r="S700" s="12">
        <v>521</v>
      </c>
      <c r="T700" s="12">
        <v>1072678</v>
      </c>
      <c r="U700" s="12">
        <v>145072.78</v>
      </c>
      <c r="V700" s="10"/>
      <c r="W700" s="10"/>
      <c r="X700" s="10"/>
    </row>
    <row r="701" spans="1:24" s="5" customFormat="1">
      <c r="A701" s="6">
        <v>700</v>
      </c>
      <c r="B701" s="6" t="s">
        <v>2467</v>
      </c>
      <c r="C701" s="6" t="s">
        <v>2468</v>
      </c>
      <c r="D701" s="6" t="s">
        <v>2548</v>
      </c>
      <c r="E701" s="6" t="s">
        <v>2803</v>
      </c>
      <c r="F701" s="6" t="s">
        <v>2810</v>
      </c>
      <c r="G701" s="6" t="s">
        <v>2796</v>
      </c>
      <c r="H701" s="6" t="s">
        <v>2549</v>
      </c>
      <c r="I701" s="6" t="s">
        <v>52</v>
      </c>
      <c r="J701" s="6">
        <v>118</v>
      </c>
      <c r="K701" s="6" t="s">
        <v>2550</v>
      </c>
      <c r="L701" s="6" t="s">
        <v>2467</v>
      </c>
      <c r="M701" s="6" t="s">
        <v>2551</v>
      </c>
      <c r="N701" s="6" t="s">
        <v>37</v>
      </c>
      <c r="O701" s="6" t="s">
        <v>2543</v>
      </c>
      <c r="P701" s="6" t="s">
        <v>566</v>
      </c>
      <c r="Q701" s="12">
        <v>395300.35342002433</v>
      </c>
      <c r="R701" s="12" t="str">
        <f t="shared" si="10"/>
        <v>盈利店</v>
      </c>
      <c r="S701" s="12">
        <v>1976</v>
      </c>
      <c r="T701" s="12">
        <v>3913579</v>
      </c>
      <c r="U701" s="12">
        <v>535413.77</v>
      </c>
      <c r="V701" s="10"/>
      <c r="W701" s="10"/>
      <c r="X701" s="10"/>
    </row>
    <row r="702" spans="1:24" s="5" customFormat="1">
      <c r="A702" s="6">
        <v>701</v>
      </c>
      <c r="B702" s="6" t="s">
        <v>2467</v>
      </c>
      <c r="C702" s="6" t="s">
        <v>2468</v>
      </c>
      <c r="D702" s="6" t="s">
        <v>2552</v>
      </c>
      <c r="E702" s="6" t="s">
        <v>2803</v>
      </c>
      <c r="F702" s="6" t="s">
        <v>2812</v>
      </c>
      <c r="G702" s="6" t="s">
        <v>2796</v>
      </c>
      <c r="H702" s="6" t="s">
        <v>2553</v>
      </c>
      <c r="I702" s="6" t="s">
        <v>52</v>
      </c>
      <c r="J702" s="6">
        <v>120</v>
      </c>
      <c r="K702" s="6" t="s">
        <v>2554</v>
      </c>
      <c r="L702" s="6" t="s">
        <v>2467</v>
      </c>
      <c r="M702" s="6" t="s">
        <v>2555</v>
      </c>
      <c r="N702" s="6" t="s">
        <v>37</v>
      </c>
      <c r="O702" s="6" t="s">
        <v>2543</v>
      </c>
      <c r="P702" s="6" t="s">
        <v>566</v>
      </c>
      <c r="Q702" s="12">
        <v>111450.70207728921</v>
      </c>
      <c r="R702" s="12" t="str">
        <f t="shared" si="10"/>
        <v>盈利店</v>
      </c>
      <c r="S702" s="12">
        <v>403</v>
      </c>
      <c r="T702" s="12">
        <v>667704</v>
      </c>
      <c r="U702" s="12">
        <v>77280.639999999999</v>
      </c>
      <c r="V702" s="10"/>
      <c r="W702" s="10"/>
      <c r="X702" s="10"/>
    </row>
    <row r="703" spans="1:24" s="5" customFormat="1">
      <c r="A703" s="6">
        <v>702</v>
      </c>
      <c r="B703" s="6" t="s">
        <v>2467</v>
      </c>
      <c r="C703" s="6" t="s">
        <v>2468</v>
      </c>
      <c r="D703" s="6" t="s">
        <v>2556</v>
      </c>
      <c r="E703" s="6" t="s">
        <v>2803</v>
      </c>
      <c r="F703" s="6" t="s">
        <v>2811</v>
      </c>
      <c r="G703" s="6" t="s">
        <v>2796</v>
      </c>
      <c r="H703" s="6" t="s">
        <v>2557</v>
      </c>
      <c r="I703" s="6" t="s">
        <v>52</v>
      </c>
      <c r="J703" s="6">
        <v>189.2</v>
      </c>
      <c r="K703" s="6" t="s">
        <v>2558</v>
      </c>
      <c r="L703" s="6" t="s">
        <v>2467</v>
      </c>
      <c r="M703" s="6" t="s">
        <v>2559</v>
      </c>
      <c r="N703" s="6" t="s">
        <v>37</v>
      </c>
      <c r="O703" s="6" t="s">
        <v>2560</v>
      </c>
      <c r="P703" s="6" t="s">
        <v>566</v>
      </c>
      <c r="Q703" s="12">
        <v>1588824.8486800487</v>
      </c>
      <c r="R703" s="12" t="str">
        <f t="shared" si="10"/>
        <v>盈利店</v>
      </c>
      <c r="S703" s="12">
        <v>5433</v>
      </c>
      <c r="T703" s="12">
        <v>11780791</v>
      </c>
      <c r="U703" s="12">
        <v>1553326.72</v>
      </c>
      <c r="V703" s="10"/>
      <c r="W703" s="10"/>
      <c r="X703" s="10"/>
    </row>
    <row r="704" spans="1:24" s="5" customFormat="1">
      <c r="A704" s="6">
        <v>703</v>
      </c>
      <c r="B704" s="6" t="s">
        <v>2467</v>
      </c>
      <c r="C704" s="6" t="s">
        <v>2468</v>
      </c>
      <c r="D704" s="6" t="s">
        <v>2561</v>
      </c>
      <c r="E704" s="6" t="s">
        <v>2803</v>
      </c>
      <c r="F704" s="6" t="s">
        <v>2810</v>
      </c>
      <c r="G704" s="6" t="s">
        <v>2796</v>
      </c>
      <c r="H704" s="6" t="s">
        <v>2562</v>
      </c>
      <c r="I704" s="6" t="s">
        <v>52</v>
      </c>
      <c r="J704" s="6">
        <v>214</v>
      </c>
      <c r="K704" s="6" t="s">
        <v>2563</v>
      </c>
      <c r="L704" s="6" t="s">
        <v>2467</v>
      </c>
      <c r="M704" s="6" t="s">
        <v>2564</v>
      </c>
      <c r="N704" s="6" t="s">
        <v>37</v>
      </c>
      <c r="O704" s="6" t="s">
        <v>2560</v>
      </c>
      <c r="P704" s="6" t="s">
        <v>566</v>
      </c>
      <c r="Q704" s="12">
        <v>646922.49302695517</v>
      </c>
      <c r="R704" s="12" t="str">
        <f t="shared" si="10"/>
        <v>盈利店</v>
      </c>
      <c r="S704" s="12">
        <v>2331</v>
      </c>
      <c r="T704" s="12">
        <v>4940985.08</v>
      </c>
      <c r="U704" s="12">
        <v>686347.84</v>
      </c>
      <c r="V704" s="10"/>
      <c r="W704" s="10"/>
      <c r="X704" s="10"/>
    </row>
    <row r="705" spans="1:24" s="5" customFormat="1">
      <c r="A705" s="6">
        <v>704</v>
      </c>
      <c r="B705" s="6" t="s">
        <v>2467</v>
      </c>
      <c r="C705" s="6" t="s">
        <v>2468</v>
      </c>
      <c r="D705" s="6" t="s">
        <v>2565</v>
      </c>
      <c r="E705" s="6" t="s">
        <v>2803</v>
      </c>
      <c r="F705" s="6" t="s">
        <v>2812</v>
      </c>
      <c r="G705" s="6" t="s">
        <v>2796</v>
      </c>
      <c r="H705" s="6" t="s">
        <v>2566</v>
      </c>
      <c r="I705" s="6" t="s">
        <v>52</v>
      </c>
      <c r="J705" s="6">
        <v>200</v>
      </c>
      <c r="K705" s="6" t="s">
        <v>2567</v>
      </c>
      <c r="L705" s="6" t="s">
        <v>2467</v>
      </c>
      <c r="M705" s="6" t="s">
        <v>2568</v>
      </c>
      <c r="N705" s="6" t="s">
        <v>373</v>
      </c>
      <c r="O705" s="6" t="s">
        <v>2478</v>
      </c>
      <c r="P705" s="6" t="s">
        <v>566</v>
      </c>
      <c r="Q705" s="12">
        <v>5013.642713983998</v>
      </c>
      <c r="R705" s="12" t="str">
        <f t="shared" si="10"/>
        <v>盈利店</v>
      </c>
      <c r="S705" s="12">
        <v>706</v>
      </c>
      <c r="T705" s="12">
        <v>1204669</v>
      </c>
      <c r="U705" s="12">
        <v>122591.33</v>
      </c>
      <c r="V705" s="10"/>
      <c r="W705" s="10"/>
      <c r="X705" s="10"/>
    </row>
    <row r="706" spans="1:24" s="5" customFormat="1">
      <c r="A706" s="6">
        <v>705</v>
      </c>
      <c r="B706" s="6" t="s">
        <v>2467</v>
      </c>
      <c r="C706" s="6" t="s">
        <v>2569</v>
      </c>
      <c r="D706" s="6" t="s">
        <v>2579</v>
      </c>
      <c r="E706" s="6" t="s">
        <v>2803</v>
      </c>
      <c r="F706" s="6" t="s">
        <v>2813</v>
      </c>
      <c r="G706" s="6" t="s">
        <v>2796</v>
      </c>
      <c r="H706" s="6" t="s">
        <v>2580</v>
      </c>
      <c r="I706" s="6" t="s">
        <v>22</v>
      </c>
      <c r="J706" s="6">
        <v>300</v>
      </c>
      <c r="K706" s="6" t="s">
        <v>2581</v>
      </c>
      <c r="L706" s="6" t="s">
        <v>2467</v>
      </c>
      <c r="M706" s="6" t="s">
        <v>2521</v>
      </c>
      <c r="N706" s="6" t="s">
        <v>31</v>
      </c>
      <c r="O706" s="6" t="s">
        <v>2521</v>
      </c>
      <c r="P706" s="6" t="s">
        <v>359</v>
      </c>
      <c r="Q706" s="12">
        <v>-16732.245530319866</v>
      </c>
      <c r="R706" s="12" t="str">
        <f t="shared" ref="R706:R751" si="11">IF(Q706&lt;0,"亏损店","盈利店")</f>
        <v>亏损店</v>
      </c>
      <c r="S706" s="12">
        <v>6910</v>
      </c>
      <c r="T706" s="12">
        <v>19609787.620000001</v>
      </c>
      <c r="U706" s="12">
        <v>2684022.31</v>
      </c>
      <c r="V706" s="10"/>
      <c r="W706" s="10"/>
      <c r="X706" s="10"/>
    </row>
    <row r="707" spans="1:24" s="5" customFormat="1">
      <c r="A707" s="6">
        <v>706</v>
      </c>
      <c r="B707" s="6" t="s">
        <v>2597</v>
      </c>
      <c r="C707" s="6" t="s">
        <v>2741</v>
      </c>
      <c r="D707" s="6" t="s">
        <v>2742</v>
      </c>
      <c r="E707" s="6" t="s">
        <v>2798</v>
      </c>
      <c r="F707" s="6" t="s">
        <v>2810</v>
      </c>
      <c r="G707" s="6" t="s">
        <v>2796</v>
      </c>
      <c r="H707" s="6" t="s">
        <v>2743</v>
      </c>
      <c r="I707" s="6" t="s">
        <v>52</v>
      </c>
      <c r="J707" s="6">
        <v>400</v>
      </c>
      <c r="K707" s="6" t="s">
        <v>2744</v>
      </c>
      <c r="L707" s="6" t="s">
        <v>496</v>
      </c>
      <c r="M707" s="6" t="s">
        <v>546</v>
      </c>
      <c r="N707" s="6" t="s">
        <v>31</v>
      </c>
      <c r="O707" s="6" t="s">
        <v>546</v>
      </c>
      <c r="P707" s="6" t="s">
        <v>183</v>
      </c>
      <c r="Q707" s="12">
        <v>353725.65122740832</v>
      </c>
      <c r="R707" s="12" t="str">
        <f t="shared" si="11"/>
        <v>盈利店</v>
      </c>
      <c r="S707" s="12">
        <v>2041</v>
      </c>
      <c r="T707" s="12">
        <v>5458691.46</v>
      </c>
      <c r="U707" s="12">
        <v>672632.49</v>
      </c>
      <c r="V707" s="10"/>
      <c r="W707" s="10"/>
      <c r="X707" s="10"/>
    </row>
    <row r="708" spans="1:24" s="5" customFormat="1">
      <c r="A708" s="6">
        <v>707</v>
      </c>
      <c r="B708" s="6" t="s">
        <v>2597</v>
      </c>
      <c r="C708" s="6" t="s">
        <v>2598</v>
      </c>
      <c r="D708" s="6" t="s">
        <v>2599</v>
      </c>
      <c r="E708" s="6" t="s">
        <v>2799</v>
      </c>
      <c r="F708" s="6" t="s">
        <v>2810</v>
      </c>
      <c r="G708" s="6" t="s">
        <v>2796</v>
      </c>
      <c r="H708" s="6" t="s">
        <v>2600</v>
      </c>
      <c r="I708" s="6" t="s">
        <v>52</v>
      </c>
      <c r="J708" s="6">
        <v>138</v>
      </c>
      <c r="K708" s="6" t="s">
        <v>2601</v>
      </c>
      <c r="L708" s="6" t="s">
        <v>496</v>
      </c>
      <c r="M708" s="6" t="s">
        <v>546</v>
      </c>
      <c r="N708" s="6" t="s">
        <v>31</v>
      </c>
      <c r="O708" s="6" t="s">
        <v>546</v>
      </c>
      <c r="P708" s="6" t="s">
        <v>183</v>
      </c>
      <c r="Q708" s="12">
        <v>24012.063710937</v>
      </c>
      <c r="R708" s="12" t="str">
        <f t="shared" si="11"/>
        <v>盈利店</v>
      </c>
      <c r="S708" s="12">
        <v>1349</v>
      </c>
      <c r="T708" s="12">
        <v>3890492.1</v>
      </c>
      <c r="U708" s="12">
        <v>567811.9</v>
      </c>
      <c r="V708" s="10"/>
      <c r="W708" s="10"/>
      <c r="X708" s="10"/>
    </row>
    <row r="709" spans="1:24" s="5" customFormat="1">
      <c r="A709" s="6">
        <v>708</v>
      </c>
      <c r="B709" s="6" t="s">
        <v>2597</v>
      </c>
      <c r="C709" s="6" t="s">
        <v>2598</v>
      </c>
      <c r="D709" s="6" t="s">
        <v>2605</v>
      </c>
      <c r="E709" s="6" t="s">
        <v>2799</v>
      </c>
      <c r="F709" s="6" t="s">
        <v>2812</v>
      </c>
      <c r="G709" s="6" t="s">
        <v>2796</v>
      </c>
      <c r="H709" s="6" t="s">
        <v>2606</v>
      </c>
      <c r="I709" s="6" t="s">
        <v>52</v>
      </c>
      <c r="J709" s="6">
        <v>45</v>
      </c>
      <c r="K709" s="6" t="s">
        <v>2607</v>
      </c>
      <c r="L709" s="6" t="s">
        <v>496</v>
      </c>
      <c r="M709" s="6" t="s">
        <v>2608</v>
      </c>
      <c r="N709" s="6" t="s">
        <v>373</v>
      </c>
      <c r="O709" s="6" t="s">
        <v>546</v>
      </c>
      <c r="P709" s="6" t="s">
        <v>183</v>
      </c>
      <c r="Q709" s="12">
        <v>31897.926591999985</v>
      </c>
      <c r="R709" s="12" t="str">
        <f t="shared" si="11"/>
        <v>盈利店</v>
      </c>
      <c r="S709" s="12">
        <v>0</v>
      </c>
      <c r="T709" s="12">
        <v>0</v>
      </c>
      <c r="U709" s="12">
        <v>-1670</v>
      </c>
      <c r="V709" s="10"/>
      <c r="W709" s="10"/>
      <c r="X709" s="10" t="s">
        <v>2609</v>
      </c>
    </row>
    <row r="710" spans="1:24" s="5" customFormat="1">
      <c r="A710" s="6">
        <v>709</v>
      </c>
      <c r="B710" s="6" t="s">
        <v>2597</v>
      </c>
      <c r="C710" s="6" t="s">
        <v>2598</v>
      </c>
      <c r="D710" s="6" t="s">
        <v>2616</v>
      </c>
      <c r="E710" s="6" t="s">
        <v>2799</v>
      </c>
      <c r="F710" s="6" t="s">
        <v>2813</v>
      </c>
      <c r="G710" s="6" t="s">
        <v>2796</v>
      </c>
      <c r="H710" s="6" t="s">
        <v>2617</v>
      </c>
      <c r="I710" s="6" t="s">
        <v>52</v>
      </c>
      <c r="J710" s="6">
        <v>220</v>
      </c>
      <c r="K710" s="6" t="s">
        <v>2618</v>
      </c>
      <c r="L710" s="6" t="s">
        <v>496</v>
      </c>
      <c r="M710" s="6" t="s">
        <v>546</v>
      </c>
      <c r="N710" s="6" t="s">
        <v>31</v>
      </c>
      <c r="O710" s="6" t="s">
        <v>546</v>
      </c>
      <c r="P710" s="6" t="s">
        <v>183</v>
      </c>
      <c r="Q710" s="12">
        <v>42037.649683451375</v>
      </c>
      <c r="R710" s="12" t="str">
        <f t="shared" si="11"/>
        <v>盈利店</v>
      </c>
      <c r="S710" s="12">
        <v>3277</v>
      </c>
      <c r="T710" s="12">
        <v>11220813.960000001</v>
      </c>
      <c r="U710" s="12">
        <v>1752929.45</v>
      </c>
      <c r="V710" s="10"/>
      <c r="W710" s="10"/>
      <c r="X710" s="10"/>
    </row>
    <row r="711" spans="1:24" s="5" customFormat="1">
      <c r="A711" s="6">
        <v>710</v>
      </c>
      <c r="B711" s="6" t="s">
        <v>2597</v>
      </c>
      <c r="C711" s="6" t="s">
        <v>2598</v>
      </c>
      <c r="D711" s="6" t="s">
        <v>2619</v>
      </c>
      <c r="E711" s="6" t="s">
        <v>2799</v>
      </c>
      <c r="F711" s="6" t="s">
        <v>2812</v>
      </c>
      <c r="G711" s="6" t="s">
        <v>2796</v>
      </c>
      <c r="H711" s="6" t="s">
        <v>2620</v>
      </c>
      <c r="I711" s="6" t="s">
        <v>52</v>
      </c>
      <c r="J711" s="6">
        <v>84.4</v>
      </c>
      <c r="K711" s="6" t="s">
        <v>2621</v>
      </c>
      <c r="L711" s="6" t="s">
        <v>496</v>
      </c>
      <c r="M711" s="6" t="s">
        <v>546</v>
      </c>
      <c r="N711" s="6" t="s">
        <v>31</v>
      </c>
      <c r="O711" s="6" t="s">
        <v>546</v>
      </c>
      <c r="P711" s="6" t="s">
        <v>183</v>
      </c>
      <c r="Q711" s="12">
        <v>24861.815633521739</v>
      </c>
      <c r="R711" s="12" t="str">
        <f t="shared" si="11"/>
        <v>盈利店</v>
      </c>
      <c r="S711" s="12">
        <v>693</v>
      </c>
      <c r="T711" s="12">
        <v>1621732.92</v>
      </c>
      <c r="U711" s="12">
        <v>246930.63</v>
      </c>
      <c r="V711" s="10"/>
      <c r="W711" s="10"/>
      <c r="X711" s="10"/>
    </row>
    <row r="712" spans="1:24" s="5" customFormat="1">
      <c r="A712" s="6">
        <v>711</v>
      </c>
      <c r="B712" s="6" t="s">
        <v>2597</v>
      </c>
      <c r="C712" s="6" t="s">
        <v>2598</v>
      </c>
      <c r="D712" s="6" t="s">
        <v>2622</v>
      </c>
      <c r="E712" s="6" t="s">
        <v>2799</v>
      </c>
      <c r="F712" s="6" t="s">
        <v>2812</v>
      </c>
      <c r="G712" s="6" t="s">
        <v>2796</v>
      </c>
      <c r="H712" s="6" t="s">
        <v>2623</v>
      </c>
      <c r="I712" s="6" t="s">
        <v>52</v>
      </c>
      <c r="J712" s="6">
        <v>93.75</v>
      </c>
      <c r="K712" s="6" t="s">
        <v>2624</v>
      </c>
      <c r="L712" s="6" t="s">
        <v>496</v>
      </c>
      <c r="M712" s="6" t="s">
        <v>546</v>
      </c>
      <c r="N712" s="6" t="s">
        <v>31</v>
      </c>
      <c r="O712" s="6" t="s">
        <v>546</v>
      </c>
      <c r="P712" s="6" t="s">
        <v>183</v>
      </c>
      <c r="Q712" s="12">
        <v>106265.44033730353</v>
      </c>
      <c r="R712" s="12" t="str">
        <f t="shared" si="11"/>
        <v>盈利店</v>
      </c>
      <c r="S712" s="12">
        <v>594</v>
      </c>
      <c r="T712" s="12">
        <v>1467484.33</v>
      </c>
      <c r="U712" s="12">
        <v>248959.13</v>
      </c>
      <c r="V712" s="10"/>
      <c r="W712" s="10"/>
      <c r="X712" s="10"/>
    </row>
    <row r="713" spans="1:24" s="5" customFormat="1">
      <c r="A713" s="6">
        <v>712</v>
      </c>
      <c r="B713" s="6" t="s">
        <v>2597</v>
      </c>
      <c r="C713" s="6" t="s">
        <v>2598</v>
      </c>
      <c r="D713" s="6" t="s">
        <v>2625</v>
      </c>
      <c r="E713" s="6" t="s">
        <v>2799</v>
      </c>
      <c r="F713" s="6" t="s">
        <v>2812</v>
      </c>
      <c r="G713" s="6" t="s">
        <v>2796</v>
      </c>
      <c r="H713" s="6" t="s">
        <v>2626</v>
      </c>
      <c r="I713" s="6" t="s">
        <v>52</v>
      </c>
      <c r="J713" s="6">
        <v>12</v>
      </c>
      <c r="K713" s="6" t="s">
        <v>2627</v>
      </c>
      <c r="L713" s="6" t="s">
        <v>496</v>
      </c>
      <c r="M713" s="6" t="s">
        <v>546</v>
      </c>
      <c r="N713" s="6" t="s">
        <v>31</v>
      </c>
      <c r="O713" s="6" t="s">
        <v>546</v>
      </c>
      <c r="P713" s="6" t="s">
        <v>183</v>
      </c>
      <c r="Q713" s="12">
        <v>82035.34</v>
      </c>
      <c r="R713" s="12" t="str">
        <f t="shared" si="11"/>
        <v>盈利店</v>
      </c>
      <c r="S713" s="12">
        <v>0</v>
      </c>
      <c r="T713" s="12">
        <v>0</v>
      </c>
      <c r="U713" s="12">
        <v>-10139</v>
      </c>
      <c r="V713" s="10"/>
      <c r="W713" s="10"/>
      <c r="X713" s="10" t="s">
        <v>2628</v>
      </c>
    </row>
    <row r="714" spans="1:24" s="5" customFormat="1">
      <c r="A714" s="6">
        <v>713</v>
      </c>
      <c r="B714" s="6" t="s">
        <v>2597</v>
      </c>
      <c r="C714" s="6" t="s">
        <v>2598</v>
      </c>
      <c r="D714" s="6" t="s">
        <v>2629</v>
      </c>
      <c r="E714" s="6" t="s">
        <v>2799</v>
      </c>
      <c r="F714" s="6" t="s">
        <v>2812</v>
      </c>
      <c r="G714" s="6" t="s">
        <v>2796</v>
      </c>
      <c r="H714" s="6" t="s">
        <v>2630</v>
      </c>
      <c r="I714" s="6" t="s">
        <v>52</v>
      </c>
      <c r="J714" s="6">
        <v>181.5</v>
      </c>
      <c r="K714" s="6" t="s">
        <v>2631</v>
      </c>
      <c r="L714" s="6" t="s">
        <v>496</v>
      </c>
      <c r="M714" s="6" t="s">
        <v>2632</v>
      </c>
      <c r="N714" s="6" t="s">
        <v>373</v>
      </c>
      <c r="O714" s="6" t="s">
        <v>546</v>
      </c>
      <c r="P714" s="6" t="s">
        <v>183</v>
      </c>
      <c r="Q714" s="12">
        <v>66218.396791830193</v>
      </c>
      <c r="R714" s="12" t="str">
        <f t="shared" si="11"/>
        <v>盈利店</v>
      </c>
      <c r="S714" s="12">
        <v>777</v>
      </c>
      <c r="T714" s="12">
        <v>1539793.23</v>
      </c>
      <c r="U714" s="12">
        <v>231176.52</v>
      </c>
      <c r="V714" s="10"/>
      <c r="W714" s="10"/>
      <c r="X714" s="10"/>
    </row>
    <row r="715" spans="1:24" s="5" customFormat="1">
      <c r="A715" s="6">
        <v>714</v>
      </c>
      <c r="B715" s="6" t="s">
        <v>2597</v>
      </c>
      <c r="C715" s="6" t="s">
        <v>2598</v>
      </c>
      <c r="D715" s="6" t="s">
        <v>2633</v>
      </c>
      <c r="E715" s="6" t="s">
        <v>2799</v>
      </c>
      <c r="F715" s="6" t="s">
        <v>2812</v>
      </c>
      <c r="G715" s="6" t="s">
        <v>2796</v>
      </c>
      <c r="H715" s="6" t="s">
        <v>2634</v>
      </c>
      <c r="I715" s="6" t="s">
        <v>52</v>
      </c>
      <c r="J715" s="6">
        <v>368.53</v>
      </c>
      <c r="K715" s="6" t="s">
        <v>2635</v>
      </c>
      <c r="L715" s="6" t="s">
        <v>496</v>
      </c>
      <c r="M715" s="6" t="s">
        <v>2608</v>
      </c>
      <c r="N715" s="6" t="s">
        <v>373</v>
      </c>
      <c r="O715" s="6" t="s">
        <v>546</v>
      </c>
      <c r="P715" s="6" t="s">
        <v>183</v>
      </c>
      <c r="Q715" s="12">
        <v>18495.699220983861</v>
      </c>
      <c r="R715" s="12" t="str">
        <f t="shared" si="11"/>
        <v>盈利店</v>
      </c>
      <c r="S715" s="12">
        <v>428</v>
      </c>
      <c r="T715" s="12">
        <v>673525.26</v>
      </c>
      <c r="U715" s="12">
        <v>120689.46</v>
      </c>
      <c r="V715" s="10"/>
      <c r="W715" s="10"/>
      <c r="X715" s="10"/>
    </row>
    <row r="716" spans="1:24" s="5" customFormat="1">
      <c r="A716" s="6">
        <v>715</v>
      </c>
      <c r="B716" s="6" t="s">
        <v>2597</v>
      </c>
      <c r="C716" s="6" t="s">
        <v>2598</v>
      </c>
      <c r="D716" s="6" t="s">
        <v>2636</v>
      </c>
      <c r="E716" s="6" t="s">
        <v>2799</v>
      </c>
      <c r="F716" s="6" t="s">
        <v>2812</v>
      </c>
      <c r="G716" s="6" t="s">
        <v>2796</v>
      </c>
      <c r="H716" s="6" t="s">
        <v>2637</v>
      </c>
      <c r="I716" s="6" t="s">
        <v>52</v>
      </c>
      <c r="J716" s="6">
        <v>105</v>
      </c>
      <c r="K716" s="6" t="s">
        <v>2638</v>
      </c>
      <c r="L716" s="6" t="s">
        <v>496</v>
      </c>
      <c r="M716" s="6" t="s">
        <v>2639</v>
      </c>
      <c r="N716" s="6" t="s">
        <v>373</v>
      </c>
      <c r="O716" s="6" t="s">
        <v>546</v>
      </c>
      <c r="P716" s="6" t="s">
        <v>183</v>
      </c>
      <c r="Q716" s="12">
        <v>92509.695197559922</v>
      </c>
      <c r="R716" s="12" t="str">
        <f t="shared" si="11"/>
        <v>盈利店</v>
      </c>
      <c r="S716" s="12">
        <v>418</v>
      </c>
      <c r="T716" s="12">
        <v>824222.36</v>
      </c>
      <c r="U716" s="12">
        <v>157027.57999999999</v>
      </c>
      <c r="V716" s="10"/>
      <c r="W716" s="10"/>
      <c r="X716" s="10"/>
    </row>
    <row r="717" spans="1:24" s="5" customFormat="1">
      <c r="A717" s="6">
        <v>716</v>
      </c>
      <c r="B717" s="6" t="s">
        <v>2597</v>
      </c>
      <c r="C717" s="6" t="s">
        <v>2598</v>
      </c>
      <c r="D717" s="6" t="s">
        <v>2640</v>
      </c>
      <c r="E717" s="6" t="s">
        <v>2799</v>
      </c>
      <c r="F717" s="6" t="s">
        <v>2812</v>
      </c>
      <c r="G717" s="6" t="s">
        <v>2796</v>
      </c>
      <c r="H717" s="6" t="s">
        <v>2641</v>
      </c>
      <c r="I717" s="6" t="s">
        <v>52</v>
      </c>
      <c r="J717" s="6">
        <v>239.02</v>
      </c>
      <c r="K717" s="6" t="s">
        <v>2642</v>
      </c>
      <c r="L717" s="6" t="s">
        <v>496</v>
      </c>
      <c r="M717" s="6" t="s">
        <v>546</v>
      </c>
      <c r="N717" s="6" t="s">
        <v>31</v>
      </c>
      <c r="O717" s="6" t="s">
        <v>546</v>
      </c>
      <c r="P717" s="6" t="s">
        <v>183</v>
      </c>
      <c r="Q717" s="12">
        <v>18991.957148556761</v>
      </c>
      <c r="R717" s="12" t="str">
        <f t="shared" si="11"/>
        <v>盈利店</v>
      </c>
      <c r="S717" s="12">
        <v>106</v>
      </c>
      <c r="T717" s="12">
        <v>690254.02</v>
      </c>
      <c r="U717" s="12">
        <v>122060.66</v>
      </c>
      <c r="V717" s="10"/>
      <c r="W717" s="10"/>
      <c r="X717" s="10"/>
    </row>
    <row r="718" spans="1:24" s="5" customFormat="1">
      <c r="A718" s="6">
        <v>717</v>
      </c>
      <c r="B718" s="6" t="s">
        <v>2597</v>
      </c>
      <c r="C718" s="6" t="s">
        <v>2598</v>
      </c>
      <c r="D718" s="6" t="s">
        <v>2643</v>
      </c>
      <c r="E718" s="6" t="s">
        <v>2799</v>
      </c>
      <c r="F718" s="6" t="s">
        <v>2812</v>
      </c>
      <c r="G718" s="6" t="s">
        <v>2796</v>
      </c>
      <c r="H718" s="6" t="s">
        <v>2644</v>
      </c>
      <c r="I718" s="6" t="s">
        <v>52</v>
      </c>
      <c r="J718" s="6">
        <v>60</v>
      </c>
      <c r="K718" s="6" t="s">
        <v>2645</v>
      </c>
      <c r="L718" s="6" t="s">
        <v>496</v>
      </c>
      <c r="M718" s="6" t="s">
        <v>546</v>
      </c>
      <c r="N718" s="6" t="s">
        <v>31</v>
      </c>
      <c r="O718" s="6" t="s">
        <v>546</v>
      </c>
      <c r="P718" s="6" t="s">
        <v>183</v>
      </c>
      <c r="Q718" s="12">
        <v>12058.196017157288</v>
      </c>
      <c r="R718" s="12" t="str">
        <f t="shared" si="11"/>
        <v>盈利店</v>
      </c>
      <c r="S718" s="12">
        <v>575</v>
      </c>
      <c r="T718" s="12">
        <v>1103962.32</v>
      </c>
      <c r="U718" s="12">
        <v>132109.9</v>
      </c>
      <c r="V718" s="10"/>
      <c r="W718" s="10"/>
      <c r="X718" s="10"/>
    </row>
    <row r="719" spans="1:24" s="5" customFormat="1">
      <c r="A719" s="6">
        <v>718</v>
      </c>
      <c r="B719" s="6" t="s">
        <v>2597</v>
      </c>
      <c r="C719" s="6" t="s">
        <v>2598</v>
      </c>
      <c r="D719" s="6" t="s">
        <v>2649</v>
      </c>
      <c r="E719" s="6" t="s">
        <v>2799</v>
      </c>
      <c r="F719" s="6" t="s">
        <v>2810</v>
      </c>
      <c r="G719" s="6" t="s">
        <v>2796</v>
      </c>
      <c r="H719" s="6" t="s">
        <v>2650</v>
      </c>
      <c r="I719" s="6" t="s">
        <v>52</v>
      </c>
      <c r="J719" s="6">
        <v>250</v>
      </c>
      <c r="K719" s="6" t="s">
        <v>2651</v>
      </c>
      <c r="L719" s="6" t="s">
        <v>496</v>
      </c>
      <c r="M719" s="6" t="s">
        <v>546</v>
      </c>
      <c r="N719" s="6" t="s">
        <v>31</v>
      </c>
      <c r="O719" s="6" t="s">
        <v>546</v>
      </c>
      <c r="P719" s="6" t="s">
        <v>183</v>
      </c>
      <c r="Q719" s="12">
        <v>50748.390302239088</v>
      </c>
      <c r="R719" s="12" t="str">
        <f t="shared" si="11"/>
        <v>盈利店</v>
      </c>
      <c r="S719" s="12">
        <v>634</v>
      </c>
      <c r="T719" s="12">
        <v>2423456</v>
      </c>
      <c r="U719" s="12">
        <v>854791.9</v>
      </c>
      <c r="V719" s="10"/>
      <c r="W719" s="10"/>
      <c r="X719" s="10"/>
    </row>
    <row r="720" spans="1:24" s="5" customFormat="1">
      <c r="A720" s="6">
        <v>719</v>
      </c>
      <c r="B720" s="6" t="s">
        <v>2597</v>
      </c>
      <c r="C720" s="6" t="s">
        <v>2598</v>
      </c>
      <c r="D720" s="6" t="s">
        <v>2652</v>
      </c>
      <c r="E720" s="6" t="s">
        <v>2799</v>
      </c>
      <c r="F720" s="6" t="s">
        <v>2812</v>
      </c>
      <c r="G720" s="6" t="s">
        <v>2796</v>
      </c>
      <c r="H720" s="6" t="s">
        <v>2653</v>
      </c>
      <c r="I720" s="6" t="s">
        <v>52</v>
      </c>
      <c r="J720" s="6">
        <v>62.5</v>
      </c>
      <c r="K720" s="6" t="s">
        <v>2654</v>
      </c>
      <c r="L720" s="6" t="s">
        <v>496</v>
      </c>
      <c r="M720" s="6" t="s">
        <v>2655</v>
      </c>
      <c r="N720" s="6" t="s">
        <v>373</v>
      </c>
      <c r="O720" s="6" t="s">
        <v>546</v>
      </c>
      <c r="P720" s="6" t="s">
        <v>183</v>
      </c>
      <c r="Q720" s="12">
        <v>-21230.907378917891</v>
      </c>
      <c r="R720" s="12" t="str">
        <f t="shared" si="11"/>
        <v>亏损店</v>
      </c>
      <c r="S720" s="12">
        <v>314</v>
      </c>
      <c r="T720" s="12">
        <v>532884.38</v>
      </c>
      <c r="U720" s="12">
        <v>73309</v>
      </c>
      <c r="V720" s="10"/>
      <c r="W720" s="10"/>
      <c r="X720" s="10"/>
    </row>
    <row r="721" spans="1:24" s="5" customFormat="1">
      <c r="A721" s="6">
        <v>720</v>
      </c>
      <c r="B721" s="6" t="s">
        <v>2597</v>
      </c>
      <c r="C721" s="6" t="s">
        <v>2598</v>
      </c>
      <c r="D721" s="6" t="s">
        <v>2656</v>
      </c>
      <c r="E721" s="6" t="s">
        <v>2799</v>
      </c>
      <c r="F721" s="6" t="s">
        <v>2811</v>
      </c>
      <c r="G721" s="6" t="s">
        <v>2796</v>
      </c>
      <c r="H721" s="6" t="s">
        <v>2657</v>
      </c>
      <c r="I721" s="6" t="s">
        <v>52</v>
      </c>
      <c r="J721" s="6">
        <v>300</v>
      </c>
      <c r="K721" s="6" t="s">
        <v>2658</v>
      </c>
      <c r="L721" s="6" t="s">
        <v>496</v>
      </c>
      <c r="M721" s="6" t="s">
        <v>546</v>
      </c>
      <c r="N721" s="6" t="s">
        <v>31</v>
      </c>
      <c r="O721" s="6" t="s">
        <v>546</v>
      </c>
      <c r="P721" s="6" t="s">
        <v>183</v>
      </c>
      <c r="Q721" s="12">
        <v>185600.84180000125</v>
      </c>
      <c r="R721" s="12" t="str">
        <f t="shared" si="11"/>
        <v>盈利店</v>
      </c>
      <c r="S721" s="12">
        <v>2772</v>
      </c>
      <c r="T721" s="12">
        <v>6980202.5599999996</v>
      </c>
      <c r="U721" s="12">
        <v>820101.49</v>
      </c>
      <c r="V721" s="10"/>
      <c r="W721" s="10"/>
      <c r="X721" s="10"/>
    </row>
    <row r="722" spans="1:24" s="5" customFormat="1">
      <c r="A722" s="6">
        <v>721</v>
      </c>
      <c r="B722" s="6" t="s">
        <v>2597</v>
      </c>
      <c r="C722" s="6" t="s">
        <v>2598</v>
      </c>
      <c r="D722" s="6" t="s">
        <v>2659</v>
      </c>
      <c r="E722" s="6" t="s">
        <v>2798</v>
      </c>
      <c r="F722" s="6" t="s">
        <v>2810</v>
      </c>
      <c r="G722" s="6" t="s">
        <v>2796</v>
      </c>
      <c r="H722" s="6" t="s">
        <v>2660</v>
      </c>
      <c r="I722" s="6" t="s">
        <v>52</v>
      </c>
      <c r="J722" s="6">
        <v>229</v>
      </c>
      <c r="K722" s="6" t="s">
        <v>2661</v>
      </c>
      <c r="L722" s="6" t="s">
        <v>496</v>
      </c>
      <c r="M722" s="6" t="s">
        <v>546</v>
      </c>
      <c r="N722" s="6" t="s">
        <v>31</v>
      </c>
      <c r="O722" s="6" t="s">
        <v>546</v>
      </c>
      <c r="P722" s="6" t="s">
        <v>183</v>
      </c>
      <c r="Q722" s="12">
        <v>120690.87358342472</v>
      </c>
      <c r="R722" s="12" t="str">
        <f t="shared" si="11"/>
        <v>盈利店</v>
      </c>
      <c r="S722" s="12">
        <v>1435</v>
      </c>
      <c r="T722" s="12">
        <v>4462639.07</v>
      </c>
      <c r="U722" s="12">
        <v>565695.24</v>
      </c>
      <c r="V722" s="10"/>
      <c r="W722" s="10"/>
      <c r="X722" s="10"/>
    </row>
    <row r="723" spans="1:24" s="5" customFormat="1">
      <c r="A723" s="6">
        <v>722</v>
      </c>
      <c r="B723" s="6" t="s">
        <v>2597</v>
      </c>
      <c r="C723" s="6" t="s">
        <v>2598</v>
      </c>
      <c r="D723" s="6" t="s">
        <v>2665</v>
      </c>
      <c r="E723" s="6" t="s">
        <v>2799</v>
      </c>
      <c r="F723" s="6" t="s">
        <v>2812</v>
      </c>
      <c r="G723" s="6" t="s">
        <v>2796</v>
      </c>
      <c r="H723" s="6" t="s">
        <v>2666</v>
      </c>
      <c r="I723" s="6" t="s">
        <v>52</v>
      </c>
      <c r="J723" s="6">
        <v>19</v>
      </c>
      <c r="K723" s="6" t="s">
        <v>2667</v>
      </c>
      <c r="L723" s="6" t="s">
        <v>496</v>
      </c>
      <c r="M723" s="6" t="s">
        <v>546</v>
      </c>
      <c r="N723" s="6" t="s">
        <v>31</v>
      </c>
      <c r="O723" s="6" t="s">
        <v>546</v>
      </c>
      <c r="P723" s="6" t="s">
        <v>183</v>
      </c>
      <c r="Q723" s="12">
        <v>7301.8799999999992</v>
      </c>
      <c r="R723" s="12" t="str">
        <f t="shared" si="11"/>
        <v>盈利店</v>
      </c>
      <c r="S723" s="12">
        <v>0</v>
      </c>
      <c r="T723" s="12">
        <v>0</v>
      </c>
      <c r="U723" s="12">
        <v>0</v>
      </c>
      <c r="V723" s="10"/>
      <c r="W723" s="10"/>
      <c r="X723" s="10" t="s">
        <v>2668</v>
      </c>
    </row>
    <row r="724" spans="1:24" s="5" customFormat="1">
      <c r="A724" s="6">
        <v>723</v>
      </c>
      <c r="B724" s="6" t="s">
        <v>2597</v>
      </c>
      <c r="C724" s="6" t="s">
        <v>2598</v>
      </c>
      <c r="D724" s="6" t="s">
        <v>2669</v>
      </c>
      <c r="E724" s="6" t="s">
        <v>2799</v>
      </c>
      <c r="F724" s="6" t="s">
        <v>2810</v>
      </c>
      <c r="G724" s="6" t="s">
        <v>2796</v>
      </c>
      <c r="H724" s="6" t="s">
        <v>2670</v>
      </c>
      <c r="I724" s="6" t="s">
        <v>52</v>
      </c>
      <c r="J724" s="6">
        <v>70</v>
      </c>
      <c r="K724" s="6" t="s">
        <v>2671</v>
      </c>
      <c r="L724" s="6" t="s">
        <v>496</v>
      </c>
      <c r="M724" s="6" t="s">
        <v>546</v>
      </c>
      <c r="N724" s="6" t="s">
        <v>31</v>
      </c>
      <c r="O724" s="6" t="s">
        <v>546</v>
      </c>
      <c r="P724" s="6" t="s">
        <v>183</v>
      </c>
      <c r="Q724" s="12">
        <v>76324.3826776309</v>
      </c>
      <c r="R724" s="12" t="str">
        <f t="shared" si="11"/>
        <v>盈利店</v>
      </c>
      <c r="S724" s="12">
        <v>774</v>
      </c>
      <c r="T724" s="12">
        <v>3012122.8</v>
      </c>
      <c r="U724" s="12">
        <v>300945.8</v>
      </c>
      <c r="V724" s="10"/>
      <c r="W724" s="10"/>
      <c r="X724" s="10"/>
    </row>
    <row r="725" spans="1:24" s="5" customFormat="1">
      <c r="A725" s="6">
        <v>724</v>
      </c>
      <c r="B725" s="6" t="s">
        <v>2597</v>
      </c>
      <c r="C725" s="6" t="s">
        <v>2598</v>
      </c>
      <c r="D725" s="6" t="s">
        <v>2672</v>
      </c>
      <c r="E725" s="6" t="s">
        <v>2799</v>
      </c>
      <c r="F725" s="6" t="s">
        <v>2812</v>
      </c>
      <c r="G725" s="6" t="s">
        <v>2796</v>
      </c>
      <c r="H725" s="6" t="s">
        <v>2673</v>
      </c>
      <c r="I725" s="6" t="s">
        <v>52</v>
      </c>
      <c r="J725" s="6">
        <v>50</v>
      </c>
      <c r="K725" s="6" t="s">
        <v>2674</v>
      </c>
      <c r="L725" s="6" t="s">
        <v>496</v>
      </c>
      <c r="M725" s="6" t="s">
        <v>546</v>
      </c>
      <c r="N725" s="6" t="s">
        <v>31</v>
      </c>
      <c r="O725" s="6" t="s">
        <v>546</v>
      </c>
      <c r="P725" s="6" t="s">
        <v>183</v>
      </c>
      <c r="Q725" s="12">
        <v>177866.8030649123</v>
      </c>
      <c r="R725" s="12" t="str">
        <f t="shared" si="11"/>
        <v>盈利店</v>
      </c>
      <c r="S725" s="12">
        <v>680</v>
      </c>
      <c r="T725" s="12">
        <v>1858716.46</v>
      </c>
      <c r="U725" s="12">
        <v>290091.26</v>
      </c>
      <c r="V725" s="10"/>
      <c r="W725" s="10"/>
      <c r="X725" s="10"/>
    </row>
    <row r="726" spans="1:24" s="5" customFormat="1">
      <c r="A726" s="6">
        <v>725</v>
      </c>
      <c r="B726" s="6" t="s">
        <v>2597</v>
      </c>
      <c r="C726" s="6" t="s">
        <v>2598</v>
      </c>
      <c r="D726" s="6" t="s">
        <v>2675</v>
      </c>
      <c r="E726" s="6" t="s">
        <v>2799</v>
      </c>
      <c r="F726" s="6" t="s">
        <v>2812</v>
      </c>
      <c r="G726" s="6" t="s">
        <v>2796</v>
      </c>
      <c r="H726" s="6" t="s">
        <v>2676</v>
      </c>
      <c r="I726" s="6" t="s">
        <v>52</v>
      </c>
      <c r="J726" s="6">
        <v>30</v>
      </c>
      <c r="K726" s="6" t="s">
        <v>2677</v>
      </c>
      <c r="L726" s="6" t="s">
        <v>496</v>
      </c>
      <c r="M726" s="6" t="s">
        <v>546</v>
      </c>
      <c r="N726" s="6" t="s">
        <v>31</v>
      </c>
      <c r="O726" s="6" t="s">
        <v>546</v>
      </c>
      <c r="P726" s="6" t="s">
        <v>183</v>
      </c>
      <c r="Q726" s="12">
        <v>67140.69</v>
      </c>
      <c r="R726" s="12" t="str">
        <f t="shared" si="11"/>
        <v>盈利店</v>
      </c>
      <c r="S726" s="12">
        <v>0</v>
      </c>
      <c r="T726" s="12">
        <v>293</v>
      </c>
      <c r="U726" s="12">
        <v>-1786</v>
      </c>
      <c r="V726" s="10"/>
      <c r="W726" s="10"/>
      <c r="X726" s="10" t="s">
        <v>2678</v>
      </c>
    </row>
    <row r="727" spans="1:24" s="5" customFormat="1">
      <c r="A727" s="6">
        <v>726</v>
      </c>
      <c r="B727" s="6" t="s">
        <v>2597</v>
      </c>
      <c r="C727" s="6" t="s">
        <v>2598</v>
      </c>
      <c r="D727" s="6" t="s">
        <v>2682</v>
      </c>
      <c r="E727" s="6" t="s">
        <v>2799</v>
      </c>
      <c r="F727" s="6" t="s">
        <v>2810</v>
      </c>
      <c r="G727" s="6" t="s">
        <v>2796</v>
      </c>
      <c r="H727" s="6" t="s">
        <v>2683</v>
      </c>
      <c r="I727" s="6" t="s">
        <v>52</v>
      </c>
      <c r="J727" s="6">
        <v>313</v>
      </c>
      <c r="K727" s="6" t="s">
        <v>2684</v>
      </c>
      <c r="L727" s="6" t="s">
        <v>496</v>
      </c>
      <c r="M727" s="6" t="s">
        <v>546</v>
      </c>
      <c r="N727" s="6" t="s">
        <v>31</v>
      </c>
      <c r="O727" s="6" t="s">
        <v>546</v>
      </c>
      <c r="P727" s="6" t="s">
        <v>183</v>
      </c>
      <c r="Q727" s="12">
        <v>63546.199999999983</v>
      </c>
      <c r="R727" s="12" t="str">
        <f t="shared" si="11"/>
        <v>盈利店</v>
      </c>
      <c r="S727" s="12">
        <v>2025</v>
      </c>
      <c r="T727" s="12">
        <v>5721099.0300000003</v>
      </c>
      <c r="U727" s="12">
        <v>797095.21</v>
      </c>
      <c r="V727" s="10"/>
      <c r="W727" s="10"/>
      <c r="X727" s="10"/>
    </row>
    <row r="728" spans="1:24" s="5" customFormat="1">
      <c r="A728" s="6">
        <v>727</v>
      </c>
      <c r="B728" s="6" t="s">
        <v>2597</v>
      </c>
      <c r="C728" s="6" t="s">
        <v>2598</v>
      </c>
      <c r="D728" s="6" t="s">
        <v>2685</v>
      </c>
      <c r="E728" s="6" t="s">
        <v>2799</v>
      </c>
      <c r="F728" s="6" t="s">
        <v>2810</v>
      </c>
      <c r="G728" s="6" t="s">
        <v>2796</v>
      </c>
      <c r="H728" s="6" t="s">
        <v>2686</v>
      </c>
      <c r="I728" s="6" t="s">
        <v>52</v>
      </c>
      <c r="J728" s="6">
        <v>180</v>
      </c>
      <c r="K728" s="6" t="s">
        <v>2687</v>
      </c>
      <c r="L728" s="6" t="s">
        <v>496</v>
      </c>
      <c r="M728" s="6" t="s">
        <v>2688</v>
      </c>
      <c r="N728" s="6" t="s">
        <v>373</v>
      </c>
      <c r="O728" s="6" t="s">
        <v>546</v>
      </c>
      <c r="P728" s="6" t="s">
        <v>183</v>
      </c>
      <c r="Q728" s="12">
        <v>24686.493472628379</v>
      </c>
      <c r="R728" s="12" t="str">
        <f t="shared" si="11"/>
        <v>盈利店</v>
      </c>
      <c r="S728" s="12">
        <v>919</v>
      </c>
      <c r="T728" s="12">
        <v>1948224.32</v>
      </c>
      <c r="U728" s="12">
        <v>336017.82</v>
      </c>
      <c r="V728" s="10"/>
      <c r="W728" s="10"/>
      <c r="X728" s="10"/>
    </row>
    <row r="729" spans="1:24" s="5" customFormat="1">
      <c r="A729" s="6">
        <v>728</v>
      </c>
      <c r="B729" s="6" t="s">
        <v>2597</v>
      </c>
      <c r="C729" s="6" t="s">
        <v>2598</v>
      </c>
      <c r="D729" s="6" t="s">
        <v>2689</v>
      </c>
      <c r="E729" s="6" t="s">
        <v>2799</v>
      </c>
      <c r="F729" s="6" t="s">
        <v>2810</v>
      </c>
      <c r="G729" s="6" t="s">
        <v>2796</v>
      </c>
      <c r="H729" s="6" t="s">
        <v>2690</v>
      </c>
      <c r="I729" s="6" t="s">
        <v>52</v>
      </c>
      <c r="J729" s="6">
        <v>287</v>
      </c>
      <c r="K729" s="6" t="s">
        <v>2691</v>
      </c>
      <c r="L729" s="6" t="s">
        <v>496</v>
      </c>
      <c r="M729" s="6" t="s">
        <v>546</v>
      </c>
      <c r="N729" s="6" t="s">
        <v>31</v>
      </c>
      <c r="O729" s="6" t="s">
        <v>546</v>
      </c>
      <c r="P729" s="6" t="s">
        <v>183</v>
      </c>
      <c r="Q729" s="12">
        <v>47852.389216674579</v>
      </c>
      <c r="R729" s="12" t="str">
        <f t="shared" si="11"/>
        <v>盈利店</v>
      </c>
      <c r="S729" s="12">
        <v>661</v>
      </c>
      <c r="T729" s="12">
        <v>5165519.8</v>
      </c>
      <c r="U729" s="12">
        <v>938443.73</v>
      </c>
      <c r="V729" s="10"/>
      <c r="W729" s="10"/>
      <c r="X729" s="10"/>
    </row>
    <row r="730" spans="1:24" s="5" customFormat="1">
      <c r="A730" s="6">
        <v>729</v>
      </c>
      <c r="B730" s="6" t="s">
        <v>2597</v>
      </c>
      <c r="C730" s="6" t="s">
        <v>2598</v>
      </c>
      <c r="D730" s="6" t="s">
        <v>2692</v>
      </c>
      <c r="E730" s="6" t="s">
        <v>2799</v>
      </c>
      <c r="F730" s="6" t="s">
        <v>2810</v>
      </c>
      <c r="G730" s="6" t="s">
        <v>2796</v>
      </c>
      <c r="H730" s="6" t="s">
        <v>2693</v>
      </c>
      <c r="I730" s="6" t="s">
        <v>52</v>
      </c>
      <c r="J730" s="6">
        <v>258</v>
      </c>
      <c r="K730" s="6" t="s">
        <v>2694</v>
      </c>
      <c r="L730" s="6" t="s">
        <v>496</v>
      </c>
      <c r="M730" s="6" t="s">
        <v>546</v>
      </c>
      <c r="N730" s="6" t="s">
        <v>31</v>
      </c>
      <c r="O730" s="6" t="s">
        <v>546</v>
      </c>
      <c r="P730" s="6" t="s">
        <v>183</v>
      </c>
      <c r="Q730" s="12">
        <v>86502.213217865195</v>
      </c>
      <c r="R730" s="12" t="str">
        <f t="shared" si="11"/>
        <v>盈利店</v>
      </c>
      <c r="S730" s="12">
        <v>706</v>
      </c>
      <c r="T730" s="12">
        <v>2986441.19</v>
      </c>
      <c r="U730" s="12">
        <v>557712.81999999995</v>
      </c>
      <c r="V730" s="10"/>
      <c r="W730" s="10"/>
      <c r="X730" s="10"/>
    </row>
    <row r="731" spans="1:24" s="5" customFormat="1">
      <c r="A731" s="6">
        <v>730</v>
      </c>
      <c r="B731" s="6" t="s">
        <v>2597</v>
      </c>
      <c r="C731" s="6" t="s">
        <v>2598</v>
      </c>
      <c r="D731" s="6" t="s">
        <v>2695</v>
      </c>
      <c r="E731" s="6" t="s">
        <v>2799</v>
      </c>
      <c r="F731" s="6" t="s">
        <v>2810</v>
      </c>
      <c r="G731" s="6" t="s">
        <v>2796</v>
      </c>
      <c r="H731" s="6" t="s">
        <v>2696</v>
      </c>
      <c r="I731" s="6" t="s">
        <v>52</v>
      </c>
      <c r="J731" s="6">
        <v>156.54</v>
      </c>
      <c r="K731" s="6" t="s">
        <v>2697</v>
      </c>
      <c r="L731" s="6" t="s">
        <v>496</v>
      </c>
      <c r="M731" s="6" t="s">
        <v>546</v>
      </c>
      <c r="N731" s="6" t="s">
        <v>31</v>
      </c>
      <c r="O731" s="6" t="s">
        <v>546</v>
      </c>
      <c r="P731" s="6" t="s">
        <v>183</v>
      </c>
      <c r="Q731" s="12">
        <v>44902.296533286673</v>
      </c>
      <c r="R731" s="12" t="str">
        <f t="shared" si="11"/>
        <v>盈利店</v>
      </c>
      <c r="S731" s="12">
        <v>439</v>
      </c>
      <c r="T731" s="12">
        <v>8272861.25</v>
      </c>
      <c r="U731" s="12">
        <v>412492.44</v>
      </c>
      <c r="V731" s="10"/>
      <c r="W731" s="10"/>
      <c r="X731" s="10"/>
    </row>
    <row r="732" spans="1:24" s="5" customFormat="1">
      <c r="A732" s="6">
        <v>731</v>
      </c>
      <c r="B732" s="6" t="s">
        <v>2597</v>
      </c>
      <c r="C732" s="6" t="s">
        <v>2598</v>
      </c>
      <c r="D732" s="6" t="s">
        <v>2698</v>
      </c>
      <c r="E732" s="6" t="s">
        <v>2799</v>
      </c>
      <c r="F732" s="6" t="s">
        <v>2813</v>
      </c>
      <c r="G732" s="6" t="s">
        <v>2796</v>
      </c>
      <c r="H732" s="6" t="s">
        <v>2699</v>
      </c>
      <c r="I732" s="6" t="s">
        <v>52</v>
      </c>
      <c r="J732" s="6">
        <v>215.6</v>
      </c>
      <c r="K732" s="6" t="s">
        <v>2700</v>
      </c>
      <c r="L732" s="6" t="s">
        <v>496</v>
      </c>
      <c r="M732" s="6" t="s">
        <v>546</v>
      </c>
      <c r="N732" s="6" t="s">
        <v>31</v>
      </c>
      <c r="O732" s="6" t="s">
        <v>546</v>
      </c>
      <c r="P732" s="6" t="s">
        <v>183</v>
      </c>
      <c r="Q732" s="12">
        <v>191382.31158478765</v>
      </c>
      <c r="R732" s="12" t="str">
        <f t="shared" si="11"/>
        <v>盈利店</v>
      </c>
      <c r="S732" s="12">
        <v>2463</v>
      </c>
      <c r="T732" s="12">
        <v>18036307.43</v>
      </c>
      <c r="U732" s="12">
        <v>2591105.5699999998</v>
      </c>
      <c r="V732" s="10"/>
      <c r="W732" s="10"/>
      <c r="X732" s="10"/>
    </row>
    <row r="733" spans="1:24" s="5" customFormat="1">
      <c r="A733" s="6">
        <v>732</v>
      </c>
      <c r="B733" s="6" t="s">
        <v>2597</v>
      </c>
      <c r="C733" s="6" t="s">
        <v>2598</v>
      </c>
      <c r="D733" s="6" t="s">
        <v>2701</v>
      </c>
      <c r="E733" s="6" t="s">
        <v>2799</v>
      </c>
      <c r="F733" s="6" t="s">
        <v>2810</v>
      </c>
      <c r="G733" s="6" t="s">
        <v>2796</v>
      </c>
      <c r="H733" s="6" t="s">
        <v>2702</v>
      </c>
      <c r="I733" s="6" t="s">
        <v>52</v>
      </c>
      <c r="J733" s="6">
        <v>190</v>
      </c>
      <c r="K733" s="6" t="s">
        <v>2703</v>
      </c>
      <c r="L733" s="6" t="s">
        <v>496</v>
      </c>
      <c r="M733" s="6" t="s">
        <v>546</v>
      </c>
      <c r="N733" s="6" t="s">
        <v>31</v>
      </c>
      <c r="O733" s="6" t="s">
        <v>546</v>
      </c>
      <c r="P733" s="6" t="s">
        <v>183</v>
      </c>
      <c r="Q733" s="12">
        <v>46597.846276301047</v>
      </c>
      <c r="R733" s="12" t="str">
        <f t="shared" si="11"/>
        <v>盈利店</v>
      </c>
      <c r="S733" s="12">
        <v>971</v>
      </c>
      <c r="T733" s="12">
        <v>7580575.5099999998</v>
      </c>
      <c r="U733" s="12">
        <v>963387.51</v>
      </c>
      <c r="V733" s="10"/>
      <c r="W733" s="10"/>
      <c r="X733" s="10"/>
    </row>
    <row r="734" spans="1:24" s="5" customFormat="1">
      <c r="A734" s="6">
        <v>733</v>
      </c>
      <c r="B734" s="6" t="s">
        <v>2597</v>
      </c>
      <c r="C734" s="6" t="s">
        <v>2598</v>
      </c>
      <c r="D734" s="6" t="s">
        <v>2707</v>
      </c>
      <c r="E734" s="6" t="s">
        <v>2799</v>
      </c>
      <c r="F734" s="6" t="s">
        <v>2813</v>
      </c>
      <c r="G734" s="6" t="s">
        <v>2796</v>
      </c>
      <c r="H734" s="6" t="s">
        <v>2708</v>
      </c>
      <c r="I734" s="6" t="s">
        <v>52</v>
      </c>
      <c r="J734" s="6">
        <v>435.93</v>
      </c>
      <c r="K734" s="6" t="s">
        <v>2709</v>
      </c>
      <c r="L734" s="6" t="s">
        <v>496</v>
      </c>
      <c r="M734" s="6" t="s">
        <v>546</v>
      </c>
      <c r="N734" s="6" t="s">
        <v>31</v>
      </c>
      <c r="O734" s="6" t="s">
        <v>546</v>
      </c>
      <c r="P734" s="6" t="s">
        <v>183</v>
      </c>
      <c r="Q734" s="12">
        <v>1172051.369037362</v>
      </c>
      <c r="R734" s="12" t="str">
        <f t="shared" si="11"/>
        <v>盈利店</v>
      </c>
      <c r="S734" s="12">
        <v>3638</v>
      </c>
      <c r="T734" s="12">
        <v>10916971.27</v>
      </c>
      <c r="U734" s="12">
        <v>2446314.58</v>
      </c>
      <c r="V734" s="10"/>
      <c r="W734" s="10"/>
      <c r="X734" s="10"/>
    </row>
    <row r="735" spans="1:24" s="5" customFormat="1">
      <c r="A735" s="6">
        <v>734</v>
      </c>
      <c r="B735" s="6" t="s">
        <v>2597</v>
      </c>
      <c r="C735" s="6" t="s">
        <v>2598</v>
      </c>
      <c r="D735" s="6" t="s">
        <v>2710</v>
      </c>
      <c r="E735" s="6" t="s">
        <v>2799</v>
      </c>
      <c r="F735" s="6" t="s">
        <v>2812</v>
      </c>
      <c r="G735" s="6" t="s">
        <v>2796</v>
      </c>
      <c r="H735" s="6" t="s">
        <v>2711</v>
      </c>
      <c r="I735" s="6" t="s">
        <v>52</v>
      </c>
      <c r="J735" s="6">
        <v>107</v>
      </c>
      <c r="K735" s="6" t="s">
        <v>2712</v>
      </c>
      <c r="L735" s="6" t="s">
        <v>496</v>
      </c>
      <c r="M735" s="6" t="s">
        <v>546</v>
      </c>
      <c r="N735" s="6" t="s">
        <v>31</v>
      </c>
      <c r="O735" s="6" t="s">
        <v>546</v>
      </c>
      <c r="P735" s="6" t="s">
        <v>183</v>
      </c>
      <c r="Q735" s="12">
        <v>223006.2933487274</v>
      </c>
      <c r="R735" s="12" t="str">
        <f t="shared" si="11"/>
        <v>盈利店</v>
      </c>
      <c r="S735" s="12">
        <v>351</v>
      </c>
      <c r="T735" s="12">
        <v>1706315.86</v>
      </c>
      <c r="U735" s="12">
        <v>332390.27</v>
      </c>
      <c r="V735" s="10"/>
      <c r="W735" s="10"/>
      <c r="X735" s="10"/>
    </row>
    <row r="736" spans="1:24" s="5" customFormat="1">
      <c r="A736" s="6">
        <v>735</v>
      </c>
      <c r="B736" s="6" t="s">
        <v>2597</v>
      </c>
      <c r="C736" s="6" t="s">
        <v>2598</v>
      </c>
      <c r="D736" s="6" t="s">
        <v>2713</v>
      </c>
      <c r="E736" s="6" t="s">
        <v>2798</v>
      </c>
      <c r="F736" s="6" t="s">
        <v>2810</v>
      </c>
      <c r="G736" s="6" t="s">
        <v>2796</v>
      </c>
      <c r="H736" s="6" t="s">
        <v>2714</v>
      </c>
      <c r="I736" s="6" t="s">
        <v>52</v>
      </c>
      <c r="J736" s="6">
        <v>100</v>
      </c>
      <c r="K736" s="6" t="s">
        <v>2715</v>
      </c>
      <c r="L736" s="6" t="s">
        <v>496</v>
      </c>
      <c r="M736" s="6" t="s">
        <v>546</v>
      </c>
      <c r="N736" s="6" t="s">
        <v>31</v>
      </c>
      <c r="O736" s="6" t="s">
        <v>546</v>
      </c>
      <c r="P736" s="6" t="s">
        <v>183</v>
      </c>
      <c r="Q736" s="12">
        <v>17040.834051093101</v>
      </c>
      <c r="R736" s="12" t="str">
        <f t="shared" si="11"/>
        <v>盈利店</v>
      </c>
      <c r="S736" s="12">
        <v>1281</v>
      </c>
      <c r="T736" s="12">
        <v>4468672.74</v>
      </c>
      <c r="U736" s="12">
        <v>430125.96</v>
      </c>
      <c r="V736" s="10"/>
      <c r="W736" s="10"/>
      <c r="X736" s="10"/>
    </row>
    <row r="737" spans="1:24" s="5" customFormat="1">
      <c r="A737" s="6">
        <v>736</v>
      </c>
      <c r="B737" s="6" t="s">
        <v>2597</v>
      </c>
      <c r="C737" s="6" t="s">
        <v>2598</v>
      </c>
      <c r="D737" s="6" t="s">
        <v>2716</v>
      </c>
      <c r="E737" s="6" t="s">
        <v>2799</v>
      </c>
      <c r="F737" s="6" t="s">
        <v>2812</v>
      </c>
      <c r="G737" s="6" t="s">
        <v>2796</v>
      </c>
      <c r="H737" s="6" t="s">
        <v>2717</v>
      </c>
      <c r="I737" s="6" t="s">
        <v>52</v>
      </c>
      <c r="J737" s="6">
        <v>47.7</v>
      </c>
      <c r="K737" s="6" t="s">
        <v>2718</v>
      </c>
      <c r="L737" s="6" t="s">
        <v>496</v>
      </c>
      <c r="M737" s="6" t="s">
        <v>2688</v>
      </c>
      <c r="N737" s="6" t="s">
        <v>373</v>
      </c>
      <c r="O737" s="6" t="s">
        <v>546</v>
      </c>
      <c r="P737" s="6" t="s">
        <v>183</v>
      </c>
      <c r="Q737" s="12">
        <v>76867.699999999983</v>
      </c>
      <c r="R737" s="12" t="str">
        <f t="shared" si="11"/>
        <v>盈利店</v>
      </c>
      <c r="S737" s="12">
        <v>0</v>
      </c>
      <c r="T737" s="12">
        <v>0</v>
      </c>
      <c r="U737" s="12">
        <v>0</v>
      </c>
      <c r="V737" s="10"/>
      <c r="W737" s="10"/>
      <c r="X737" s="10" t="s">
        <v>2719</v>
      </c>
    </row>
    <row r="738" spans="1:24" s="5" customFormat="1">
      <c r="A738" s="6">
        <v>737</v>
      </c>
      <c r="B738" s="6" t="s">
        <v>2597</v>
      </c>
      <c r="C738" s="6" t="s">
        <v>2598</v>
      </c>
      <c r="D738" s="6" t="s">
        <v>2720</v>
      </c>
      <c r="E738" s="6" t="s">
        <v>2799</v>
      </c>
      <c r="F738" s="6" t="s">
        <v>2812</v>
      </c>
      <c r="G738" s="6" t="s">
        <v>2796</v>
      </c>
      <c r="H738" s="6" t="s">
        <v>2721</v>
      </c>
      <c r="I738" s="6" t="s">
        <v>52</v>
      </c>
      <c r="J738" s="6">
        <v>80</v>
      </c>
      <c r="K738" s="6" t="s">
        <v>2722</v>
      </c>
      <c r="L738" s="6" t="s">
        <v>496</v>
      </c>
      <c r="M738" s="6" t="s">
        <v>546</v>
      </c>
      <c r="N738" s="6" t="s">
        <v>31</v>
      </c>
      <c r="O738" s="6" t="s">
        <v>546</v>
      </c>
      <c r="P738" s="6" t="s">
        <v>183</v>
      </c>
      <c r="Q738" s="12">
        <v>42694.96</v>
      </c>
      <c r="R738" s="12" t="str">
        <f t="shared" si="11"/>
        <v>盈利店</v>
      </c>
      <c r="S738" s="12" t="s">
        <v>2809</v>
      </c>
      <c r="T738" s="12" t="s">
        <v>2809</v>
      </c>
      <c r="U738" s="12" t="s">
        <v>2809</v>
      </c>
      <c r="V738" s="10"/>
      <c r="W738" s="10"/>
      <c r="X738" s="10" t="s">
        <v>2723</v>
      </c>
    </row>
    <row r="739" spans="1:24" s="5" customFormat="1">
      <c r="A739" s="6">
        <v>738</v>
      </c>
      <c r="B739" s="6" t="s">
        <v>2597</v>
      </c>
      <c r="C739" s="6" t="s">
        <v>2598</v>
      </c>
      <c r="D739" s="6" t="s">
        <v>2724</v>
      </c>
      <c r="E739" s="6" t="s">
        <v>2799</v>
      </c>
      <c r="F739" s="6" t="s">
        <v>2812</v>
      </c>
      <c r="G739" s="6" t="s">
        <v>2796</v>
      </c>
      <c r="H739" s="6" t="s">
        <v>2725</v>
      </c>
      <c r="I739" s="6" t="s">
        <v>52</v>
      </c>
      <c r="J739" s="6">
        <v>60</v>
      </c>
      <c r="K739" s="6" t="s">
        <v>2726</v>
      </c>
      <c r="L739" s="6" t="s">
        <v>496</v>
      </c>
      <c r="M739" s="6" t="s">
        <v>546</v>
      </c>
      <c r="N739" s="6" t="s">
        <v>31</v>
      </c>
      <c r="O739" s="6" t="s">
        <v>546</v>
      </c>
      <c r="P739" s="6" t="s">
        <v>183</v>
      </c>
      <c r="Q739" s="12">
        <v>-55730.840000000011</v>
      </c>
      <c r="R739" s="12" t="str">
        <f t="shared" si="11"/>
        <v>亏损店</v>
      </c>
      <c r="S739" s="12" t="s">
        <v>2809</v>
      </c>
      <c r="T739" s="12" t="s">
        <v>2809</v>
      </c>
      <c r="U739" s="12" t="s">
        <v>2809</v>
      </c>
      <c r="V739" s="10"/>
      <c r="W739" s="10"/>
      <c r="X739" s="10" t="s">
        <v>2723</v>
      </c>
    </row>
    <row r="740" spans="1:24" s="5" customFormat="1">
      <c r="A740" s="6">
        <v>739</v>
      </c>
      <c r="B740" s="6" t="s">
        <v>2597</v>
      </c>
      <c r="C740" s="6" t="s">
        <v>2598</v>
      </c>
      <c r="D740" s="6" t="s">
        <v>2727</v>
      </c>
      <c r="E740" s="6" t="s">
        <v>2799</v>
      </c>
      <c r="F740" s="6" t="s">
        <v>2810</v>
      </c>
      <c r="G740" s="6" t="s">
        <v>2796</v>
      </c>
      <c r="H740" s="6" t="s">
        <v>2728</v>
      </c>
      <c r="I740" s="6" t="s">
        <v>52</v>
      </c>
      <c r="J740" s="6">
        <v>166</v>
      </c>
      <c r="K740" s="6" t="s">
        <v>2729</v>
      </c>
      <c r="L740" s="6" t="s">
        <v>496</v>
      </c>
      <c r="M740" s="6" t="s">
        <v>546</v>
      </c>
      <c r="N740" s="6" t="s">
        <v>31</v>
      </c>
      <c r="O740" s="6" t="s">
        <v>546</v>
      </c>
      <c r="P740" s="6" t="s">
        <v>183</v>
      </c>
      <c r="Q740" s="12">
        <v>-308321.60926396574</v>
      </c>
      <c r="R740" s="12" t="str">
        <f t="shared" si="11"/>
        <v>亏损店</v>
      </c>
      <c r="S740" s="12">
        <v>701</v>
      </c>
      <c r="T740" s="12">
        <v>2117883.94</v>
      </c>
      <c r="U740" s="12">
        <v>282315.02</v>
      </c>
      <c r="V740" s="10"/>
      <c r="W740" s="10"/>
      <c r="X740" s="10" t="s">
        <v>2730</v>
      </c>
    </row>
    <row r="741" spans="1:24" s="5" customFormat="1">
      <c r="A741" s="6">
        <v>740</v>
      </c>
      <c r="B741" s="6" t="s">
        <v>2597</v>
      </c>
      <c r="C741" s="6" t="s">
        <v>2737</v>
      </c>
      <c r="D741" s="6" t="s">
        <v>2748</v>
      </c>
      <c r="E741" s="6" t="s">
        <v>2799</v>
      </c>
      <c r="F741" s="6" t="e">
        <v>#N/A</v>
      </c>
      <c r="G741" s="6" t="s">
        <v>2796</v>
      </c>
      <c r="H741" s="6" t="s">
        <v>2749</v>
      </c>
      <c r="I741" s="6" t="s">
        <v>52</v>
      </c>
      <c r="J741" s="6">
        <v>28.7</v>
      </c>
      <c r="K741" s="6" t="s">
        <v>2750</v>
      </c>
      <c r="L741" s="6" t="s">
        <v>496</v>
      </c>
      <c r="M741" s="6" t="s">
        <v>546</v>
      </c>
      <c r="N741" s="6" t="s">
        <v>31</v>
      </c>
      <c r="O741" s="6" t="s">
        <v>546</v>
      </c>
      <c r="P741" s="6" t="s">
        <v>183</v>
      </c>
      <c r="Q741" s="12" t="s">
        <v>286</v>
      </c>
      <c r="R741" s="12" t="str">
        <f t="shared" si="11"/>
        <v>盈利店</v>
      </c>
      <c r="S741" s="12">
        <v>0</v>
      </c>
      <c r="T741" s="12">
        <v>0</v>
      </c>
      <c r="U741" s="12">
        <v>496</v>
      </c>
      <c r="V741" s="10" t="s">
        <v>38</v>
      </c>
      <c r="W741" s="10">
        <v>2021.12</v>
      </c>
      <c r="X741" s="10"/>
    </row>
    <row r="742" spans="1:24" s="5" customFormat="1">
      <c r="A742" s="6">
        <v>741</v>
      </c>
      <c r="B742" s="6" t="s">
        <v>594</v>
      </c>
      <c r="C742" s="6" t="s">
        <v>595</v>
      </c>
      <c r="D742" s="6" t="s">
        <v>596</v>
      </c>
      <c r="E742" s="6" t="s">
        <v>2799</v>
      </c>
      <c r="F742" s="6" t="s">
        <v>2812</v>
      </c>
      <c r="G742" s="6" t="s">
        <v>2796</v>
      </c>
      <c r="H742" s="6" t="s">
        <v>597</v>
      </c>
      <c r="I742" s="6" t="s">
        <v>52</v>
      </c>
      <c r="J742" s="6">
        <v>179</v>
      </c>
      <c r="K742" s="6" t="s">
        <v>598</v>
      </c>
      <c r="L742" s="6" t="s">
        <v>496</v>
      </c>
      <c r="M742" s="6" t="s">
        <v>564</v>
      </c>
      <c r="N742" s="6" t="s">
        <v>373</v>
      </c>
      <c r="O742" s="6" t="s">
        <v>565</v>
      </c>
      <c r="P742" s="6" t="s">
        <v>566</v>
      </c>
      <c r="Q742" s="12">
        <v>30916.694869660525</v>
      </c>
      <c r="R742" s="12" t="str">
        <f t="shared" si="11"/>
        <v>盈利店</v>
      </c>
      <c r="S742" s="12">
        <v>222</v>
      </c>
      <c r="T742" s="12">
        <v>737263.85</v>
      </c>
      <c r="U742" s="12">
        <v>99388.41</v>
      </c>
      <c r="V742" s="10"/>
      <c r="W742" s="10"/>
      <c r="X742" s="10" t="s">
        <v>599</v>
      </c>
    </row>
    <row r="743" spans="1:24" s="5" customFormat="1">
      <c r="A743" s="6">
        <v>742</v>
      </c>
      <c r="B743" s="6" t="s">
        <v>594</v>
      </c>
      <c r="C743" s="6" t="s">
        <v>595</v>
      </c>
      <c r="D743" s="6" t="s">
        <v>600</v>
      </c>
      <c r="E743" s="6" t="s">
        <v>2799</v>
      </c>
      <c r="F743" s="6" t="s">
        <v>2812</v>
      </c>
      <c r="G743" s="6" t="s">
        <v>2796</v>
      </c>
      <c r="H743" s="6" t="s">
        <v>601</v>
      </c>
      <c r="I743" s="6" t="s">
        <v>52</v>
      </c>
      <c r="J743" s="6">
        <v>60</v>
      </c>
      <c r="K743" s="6" t="s">
        <v>602</v>
      </c>
      <c r="L743" s="6" t="s">
        <v>496</v>
      </c>
      <c r="M743" s="6" t="s">
        <v>564</v>
      </c>
      <c r="N743" s="6" t="s">
        <v>373</v>
      </c>
      <c r="O743" s="6" t="s">
        <v>565</v>
      </c>
      <c r="P743" s="6" t="s">
        <v>566</v>
      </c>
      <c r="Q743" s="12">
        <v>61474.788715740753</v>
      </c>
      <c r="R743" s="12" t="str">
        <f t="shared" si="11"/>
        <v>盈利店</v>
      </c>
      <c r="S743" s="12">
        <v>413</v>
      </c>
      <c r="T743" s="12">
        <v>614212.17000000004</v>
      </c>
      <c r="U743" s="12">
        <v>143503.98000000001</v>
      </c>
      <c r="V743" s="10"/>
      <c r="W743" s="10"/>
      <c r="X743" s="10" t="s">
        <v>599</v>
      </c>
    </row>
    <row r="744" spans="1:24" s="5" customFormat="1">
      <c r="A744" s="6">
        <v>743</v>
      </c>
      <c r="B744" s="6" t="s">
        <v>594</v>
      </c>
      <c r="C744" s="6" t="s">
        <v>595</v>
      </c>
      <c r="D744" s="6" t="s">
        <v>603</v>
      </c>
      <c r="E744" s="6" t="s">
        <v>2799</v>
      </c>
      <c r="F744" s="6" t="s">
        <v>2812</v>
      </c>
      <c r="G744" s="6" t="s">
        <v>2796</v>
      </c>
      <c r="H744" s="6" t="s">
        <v>604</v>
      </c>
      <c r="I744" s="6" t="s">
        <v>52</v>
      </c>
      <c r="J744" s="6">
        <v>179</v>
      </c>
      <c r="K744" s="6" t="s">
        <v>605</v>
      </c>
      <c r="L744" s="6" t="s">
        <v>496</v>
      </c>
      <c r="M744" s="6" t="s">
        <v>564</v>
      </c>
      <c r="N744" s="6" t="s">
        <v>373</v>
      </c>
      <c r="O744" s="6" t="s">
        <v>565</v>
      </c>
      <c r="P744" s="6" t="s">
        <v>566</v>
      </c>
      <c r="Q744" s="12">
        <v>4989.5136197317952</v>
      </c>
      <c r="R744" s="12" t="str">
        <f t="shared" si="11"/>
        <v>盈利店</v>
      </c>
      <c r="S744" s="12">
        <v>196</v>
      </c>
      <c r="T744" s="12">
        <v>331945.36</v>
      </c>
      <c r="U744" s="12">
        <v>64764.39</v>
      </c>
      <c r="V744" s="10"/>
      <c r="W744" s="10"/>
      <c r="X744" s="10" t="s">
        <v>599</v>
      </c>
    </row>
    <row r="745" spans="1:24" s="5" customFormat="1">
      <c r="A745" s="6">
        <v>744</v>
      </c>
      <c r="B745" s="6" t="s">
        <v>594</v>
      </c>
      <c r="C745" s="6" t="s">
        <v>595</v>
      </c>
      <c r="D745" s="6" t="s">
        <v>606</v>
      </c>
      <c r="E745" s="6" t="s">
        <v>2799</v>
      </c>
      <c r="F745" s="6" t="s">
        <v>2812</v>
      </c>
      <c r="G745" s="6" t="s">
        <v>2796</v>
      </c>
      <c r="H745" s="6" t="s">
        <v>607</v>
      </c>
      <c r="I745" s="6" t="s">
        <v>52</v>
      </c>
      <c r="J745" s="6">
        <v>60</v>
      </c>
      <c r="K745" s="6" t="s">
        <v>608</v>
      </c>
      <c r="L745" s="6" t="s">
        <v>496</v>
      </c>
      <c r="M745" s="6" t="s">
        <v>564</v>
      </c>
      <c r="N745" s="6" t="s">
        <v>373</v>
      </c>
      <c r="O745" s="6" t="s">
        <v>565</v>
      </c>
      <c r="P745" s="6" t="s">
        <v>566</v>
      </c>
      <c r="Q745" s="12">
        <v>38838.059046897921</v>
      </c>
      <c r="R745" s="12" t="str">
        <f t="shared" si="11"/>
        <v>盈利店</v>
      </c>
      <c r="S745" s="12">
        <v>361</v>
      </c>
      <c r="T745" s="12">
        <v>470913.69</v>
      </c>
      <c r="U745" s="12">
        <v>118088.96000000001</v>
      </c>
      <c r="V745" s="10"/>
      <c r="W745" s="10"/>
      <c r="X745" s="10" t="s">
        <v>599</v>
      </c>
    </row>
    <row r="746" spans="1:24" s="5" customFormat="1">
      <c r="A746" s="6">
        <v>745</v>
      </c>
      <c r="B746" s="6" t="s">
        <v>594</v>
      </c>
      <c r="C746" s="6" t="s">
        <v>595</v>
      </c>
      <c r="D746" s="6" t="s">
        <v>609</v>
      </c>
      <c r="E746" s="6" t="s">
        <v>2799</v>
      </c>
      <c r="F746" s="6" t="s">
        <v>2812</v>
      </c>
      <c r="G746" s="6" t="s">
        <v>2796</v>
      </c>
      <c r="H746" s="6" t="s">
        <v>610</v>
      </c>
      <c r="I746" s="6" t="s">
        <v>52</v>
      </c>
      <c r="J746" s="6">
        <v>73</v>
      </c>
      <c r="K746" s="6" t="s">
        <v>611</v>
      </c>
      <c r="L746" s="6" t="s">
        <v>496</v>
      </c>
      <c r="M746" s="6" t="s">
        <v>564</v>
      </c>
      <c r="N746" s="6" t="s">
        <v>373</v>
      </c>
      <c r="O746" s="6" t="s">
        <v>565</v>
      </c>
      <c r="P746" s="6" t="s">
        <v>566</v>
      </c>
      <c r="Q746" s="12">
        <v>12618.766199948797</v>
      </c>
      <c r="R746" s="12" t="str">
        <f t="shared" si="11"/>
        <v>盈利店</v>
      </c>
      <c r="S746" s="12">
        <v>220</v>
      </c>
      <c r="T746" s="12">
        <v>284187.79000000004</v>
      </c>
      <c r="U746" s="12">
        <v>65661</v>
      </c>
      <c r="V746" s="10"/>
      <c r="W746" s="10"/>
      <c r="X746" s="10" t="s">
        <v>599</v>
      </c>
    </row>
    <row r="747" spans="1:24" s="5" customFormat="1">
      <c r="A747" s="6">
        <v>746</v>
      </c>
      <c r="B747" s="6" t="s">
        <v>2751</v>
      </c>
      <c r="C747" s="6" t="s">
        <v>2752</v>
      </c>
      <c r="D747" s="6" t="s">
        <v>2765</v>
      </c>
      <c r="E747" s="6" t="s">
        <v>2798</v>
      </c>
      <c r="F747" s="6" t="s">
        <v>2811</v>
      </c>
      <c r="G747" s="6" t="s">
        <v>2796</v>
      </c>
      <c r="H747" s="6" t="s">
        <v>2766</v>
      </c>
      <c r="I747" s="6" t="s">
        <v>52</v>
      </c>
      <c r="J747" s="6">
        <v>112</v>
      </c>
      <c r="K747" s="6" t="s">
        <v>2767</v>
      </c>
      <c r="L747" s="6" t="s">
        <v>2751</v>
      </c>
      <c r="M747" s="6" t="s">
        <v>2768</v>
      </c>
      <c r="N747" s="6" t="s">
        <v>181</v>
      </c>
      <c r="O747" s="6" t="s">
        <v>2757</v>
      </c>
      <c r="P747" s="6" t="s">
        <v>26</v>
      </c>
      <c r="Q747" s="12">
        <v>202213.2999999999</v>
      </c>
      <c r="R747" s="12" t="str">
        <f t="shared" si="11"/>
        <v>盈利店</v>
      </c>
      <c r="S747" s="12">
        <v>1755</v>
      </c>
      <c r="T747" s="12">
        <v>5455425.4800000004</v>
      </c>
      <c r="U747" s="12">
        <v>897413.31</v>
      </c>
      <c r="V747" s="10"/>
      <c r="W747" s="10"/>
      <c r="X747" s="10"/>
    </row>
    <row r="748" spans="1:24" s="5" customFormat="1">
      <c r="A748" s="6">
        <v>747</v>
      </c>
      <c r="B748" s="6" t="s">
        <v>2751</v>
      </c>
      <c r="C748" s="6" t="s">
        <v>2752</v>
      </c>
      <c r="D748" s="6" t="s">
        <v>2769</v>
      </c>
      <c r="E748" s="6" t="s">
        <v>2798</v>
      </c>
      <c r="F748" s="6" t="s">
        <v>2810</v>
      </c>
      <c r="G748" s="6" t="s">
        <v>2796</v>
      </c>
      <c r="H748" s="6" t="s">
        <v>2770</v>
      </c>
      <c r="I748" s="6" t="s">
        <v>52</v>
      </c>
      <c r="J748" s="6">
        <v>150</v>
      </c>
      <c r="K748" s="6" t="s">
        <v>2771</v>
      </c>
      <c r="L748" s="6" t="s">
        <v>2751</v>
      </c>
      <c r="M748" s="6" t="s">
        <v>2768</v>
      </c>
      <c r="N748" s="6" t="s">
        <v>181</v>
      </c>
      <c r="O748" s="6" t="s">
        <v>2757</v>
      </c>
      <c r="P748" s="6" t="s">
        <v>26</v>
      </c>
      <c r="Q748" s="12">
        <v>-34158.089999999997</v>
      </c>
      <c r="R748" s="12" t="str">
        <f t="shared" si="11"/>
        <v>亏损店</v>
      </c>
      <c r="S748" s="12">
        <v>951</v>
      </c>
      <c r="T748" s="12">
        <v>2536125.94</v>
      </c>
      <c r="U748" s="12">
        <v>341666.44</v>
      </c>
      <c r="V748" s="10"/>
      <c r="W748" s="10"/>
      <c r="X748" s="10"/>
    </row>
    <row r="749" spans="1:24" s="5" customFormat="1">
      <c r="A749" s="6">
        <v>748</v>
      </c>
      <c r="B749" s="6" t="s">
        <v>2751</v>
      </c>
      <c r="C749" s="6" t="s">
        <v>2752</v>
      </c>
      <c r="D749" s="6" t="s">
        <v>2778</v>
      </c>
      <c r="E749" s="6" t="s">
        <v>2798</v>
      </c>
      <c r="F749" s="6" t="s">
        <v>2810</v>
      </c>
      <c r="G749" s="6" t="s">
        <v>2796</v>
      </c>
      <c r="H749" s="6" t="s">
        <v>2779</v>
      </c>
      <c r="I749" s="6" t="s">
        <v>52</v>
      </c>
      <c r="J749" s="6">
        <v>108</v>
      </c>
      <c r="K749" s="6" t="s">
        <v>2780</v>
      </c>
      <c r="L749" s="6" t="s">
        <v>2751</v>
      </c>
      <c r="M749" s="6" t="s">
        <v>2768</v>
      </c>
      <c r="N749" s="6" t="s">
        <v>181</v>
      </c>
      <c r="O749" s="6" t="s">
        <v>2757</v>
      </c>
      <c r="P749" s="6" t="s">
        <v>26</v>
      </c>
      <c r="Q749" s="12">
        <v>2991.589999999982</v>
      </c>
      <c r="R749" s="12" t="str">
        <f t="shared" si="11"/>
        <v>盈利店</v>
      </c>
      <c r="S749" s="12">
        <v>1101</v>
      </c>
      <c r="T749" s="12">
        <v>3045636.21</v>
      </c>
      <c r="U749" s="12">
        <v>441375.21</v>
      </c>
      <c r="V749" s="10"/>
      <c r="W749" s="10"/>
      <c r="X749" s="10"/>
    </row>
    <row r="750" spans="1:24" s="5" customFormat="1">
      <c r="A750" s="6">
        <v>749</v>
      </c>
      <c r="B750" s="9" t="s">
        <v>1778</v>
      </c>
      <c r="C750" s="6" t="s">
        <v>1779</v>
      </c>
      <c r="D750" s="9" t="s">
        <v>1807</v>
      </c>
      <c r="E750" s="6" t="s">
        <v>2798</v>
      </c>
      <c r="F750" s="6" t="s">
        <v>2810</v>
      </c>
      <c r="G750" s="6" t="s">
        <v>2796</v>
      </c>
      <c r="H750" s="6" t="s">
        <v>1808</v>
      </c>
      <c r="I750" s="6" t="s">
        <v>52</v>
      </c>
      <c r="J750" s="9">
        <v>80</v>
      </c>
      <c r="K750" s="9" t="s">
        <v>1809</v>
      </c>
      <c r="L750" s="9" t="s">
        <v>1778</v>
      </c>
      <c r="M750" s="9" t="s">
        <v>1783</v>
      </c>
      <c r="N750" s="9" t="s">
        <v>31</v>
      </c>
      <c r="O750" s="9" t="s">
        <v>1783</v>
      </c>
      <c r="P750" s="6" t="s">
        <v>359</v>
      </c>
      <c r="Q750" s="12">
        <v>189088.8922</v>
      </c>
      <c r="R750" s="12" t="str">
        <f t="shared" si="11"/>
        <v>盈利店</v>
      </c>
      <c r="S750" s="12">
        <v>3430</v>
      </c>
      <c r="T750" s="12">
        <v>8521568.0999999996</v>
      </c>
      <c r="U750" s="12">
        <v>360853.24</v>
      </c>
      <c r="V750" s="10"/>
      <c r="W750" s="10"/>
      <c r="X750" s="10"/>
    </row>
    <row r="751" spans="1:24" s="5" customFormat="1">
      <c r="A751" s="6">
        <v>750</v>
      </c>
      <c r="B751" s="6" t="s">
        <v>1778</v>
      </c>
      <c r="C751" s="6" t="s">
        <v>1779</v>
      </c>
      <c r="D751" s="6" t="s">
        <v>1825</v>
      </c>
      <c r="E751" s="6" t="s">
        <v>2798</v>
      </c>
      <c r="F751" s="6" t="s">
        <v>2812</v>
      </c>
      <c r="G751" s="6" t="s">
        <v>2796</v>
      </c>
      <c r="H751" s="6" t="s">
        <v>1826</v>
      </c>
      <c r="I751" s="6" t="s">
        <v>52</v>
      </c>
      <c r="J751" s="6">
        <v>40</v>
      </c>
      <c r="K751" s="6" t="s">
        <v>1827</v>
      </c>
      <c r="L751" s="6" t="s">
        <v>1778</v>
      </c>
      <c r="M751" s="6" t="s">
        <v>1783</v>
      </c>
      <c r="N751" s="6" t="s">
        <v>31</v>
      </c>
      <c r="O751" s="6" t="s">
        <v>1783</v>
      </c>
      <c r="P751" s="6" t="s">
        <v>359</v>
      </c>
      <c r="Q751" s="12">
        <v>28483.516999999953</v>
      </c>
      <c r="R751" s="12" t="str">
        <f t="shared" si="11"/>
        <v>盈利店</v>
      </c>
      <c r="S751" s="12">
        <v>59</v>
      </c>
      <c r="T751" s="12">
        <v>205119</v>
      </c>
      <c r="U751" s="12">
        <v>9242</v>
      </c>
      <c r="V751" s="10"/>
      <c r="W751" s="10"/>
      <c r="X751" s="10" t="s">
        <v>1828</v>
      </c>
    </row>
  </sheetData>
  <autoFilter ref="A1:X751" xr:uid="{00000000-0001-0000-0000-000000000000}">
    <filterColumn colId="23">
      <filters>
        <filter val="1月份不再大承包"/>
        <filter val="2020.5.1起大承包"/>
        <filter val="承包门店"/>
        <filter val="承包门店，使用加盟二库货位：四川成都龙泉新驿南街店二库（SCB329）"/>
        <filter val="承包门店，使用加盟二库货位：四川攀枝花泰隆苹果店二库（SCB347）"/>
        <filter val="大承包"/>
        <filter val="大承包该店公司营业执照承包后已注销现承包人办理的是个体营业执照"/>
        <filter val="大承包桂林公司已注销算加盟店"/>
        <filter val="大承包基本上为独立运营，不属于公司管辖"/>
        <filter val="为大承包门店，但预计后期不会收回"/>
        <filter val="原来为承包，2021年9月1日辽宁迪信通收回"/>
        <filter val="原来为大承包，7月份才收回"/>
      </filters>
    </filterColumn>
  </autoFilter>
  <sortState xmlns:xlrd2="http://schemas.microsoft.com/office/spreadsheetml/2017/richdata2" ref="A2:X751">
    <sortCondition ref="E2:E751"/>
  </sortState>
  <phoneticPr fontId="2" type="noConversion"/>
  <conditionalFormatting sqref="D202:D305">
    <cfRule type="duplicateValues" dxfId="2" priority="2"/>
    <cfRule type="duplicateValues" dxfId="1" priority="3"/>
  </conditionalFormatting>
  <conditionalFormatting sqref="D750">
    <cfRule type="duplicateValues" dxfId="0"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EE61B-C8BE-4027-8009-842759BC8F63}">
  <dimension ref="A1:N23"/>
  <sheetViews>
    <sheetView workbookViewId="0">
      <selection activeCell="I25" sqref="I25"/>
    </sheetView>
  </sheetViews>
  <sheetFormatPr defaultRowHeight="14"/>
  <cols>
    <col min="1" max="1" width="6.6640625" style="31" bestFit="1" customWidth="1"/>
    <col min="2" max="2" width="8.5" style="31" bestFit="1" customWidth="1"/>
    <col min="3" max="3" width="10.4140625" style="31" bestFit="1" customWidth="1"/>
    <col min="4" max="4" width="8.5" style="31" bestFit="1" customWidth="1"/>
    <col min="5" max="5" width="8.6640625" style="31"/>
    <col min="6" max="6" width="16.58203125" style="31" bestFit="1" customWidth="1"/>
    <col min="7" max="7" width="8.5" style="31" bestFit="1" customWidth="1"/>
    <col min="8" max="8" width="10.4140625" style="31" bestFit="1" customWidth="1"/>
    <col min="9" max="9" width="8.5" style="31" bestFit="1" customWidth="1"/>
    <col min="10" max="10" width="8.6640625" style="31"/>
    <col min="11" max="12" width="8.5" style="31" bestFit="1" customWidth="1"/>
    <col min="13" max="13" width="10.4140625" style="31" bestFit="1" customWidth="1"/>
    <col min="14" max="14" width="8.5" style="31" bestFit="1" customWidth="1"/>
    <col min="15" max="16384" width="8.6640625" style="31"/>
  </cols>
  <sheetData>
    <row r="1" spans="1:14">
      <c r="A1" s="33" t="s">
        <v>2814</v>
      </c>
      <c r="B1" s="33" t="s">
        <v>2820</v>
      </c>
      <c r="C1" s="33" t="s">
        <v>2824</v>
      </c>
      <c r="D1" s="33" t="s">
        <v>2825</v>
      </c>
      <c r="E1" s="32"/>
      <c r="F1" s="33" t="s">
        <v>4</v>
      </c>
      <c r="G1" s="33" t="s">
        <v>2820</v>
      </c>
      <c r="H1" s="33" t="s">
        <v>2824</v>
      </c>
      <c r="I1" s="33" t="s">
        <v>2825</v>
      </c>
      <c r="J1" s="32"/>
      <c r="K1" s="33" t="s">
        <v>2794</v>
      </c>
      <c r="L1" s="33" t="s">
        <v>2820</v>
      </c>
      <c r="M1" s="33" t="s">
        <v>2824</v>
      </c>
      <c r="N1" s="33" t="s">
        <v>2825</v>
      </c>
    </row>
    <row r="2" spans="1:14">
      <c r="A2" s="34" t="s">
        <v>2818</v>
      </c>
      <c r="B2" s="35">
        <v>1</v>
      </c>
      <c r="C2" s="34">
        <v>1</v>
      </c>
      <c r="D2" s="36">
        <f t="shared" ref="D2:D9" si="0">C2/B2</f>
        <v>1</v>
      </c>
      <c r="F2" s="34" t="s">
        <v>2841</v>
      </c>
      <c r="G2" s="35">
        <v>1</v>
      </c>
      <c r="H2" s="35">
        <v>1</v>
      </c>
      <c r="I2" s="36">
        <f t="shared" ref="I2:I23" si="1">H2/G2</f>
        <v>1</v>
      </c>
      <c r="K2" s="34" t="s">
        <v>2827</v>
      </c>
      <c r="L2" s="35">
        <v>610</v>
      </c>
      <c r="M2" s="35">
        <v>391</v>
      </c>
      <c r="N2" s="36">
        <f>M2/L2</f>
        <v>0.64098360655737707</v>
      </c>
    </row>
    <row r="3" spans="1:14">
      <c r="A3" s="34" t="s">
        <v>359</v>
      </c>
      <c r="B3" s="35">
        <v>142</v>
      </c>
      <c r="C3" s="34">
        <v>94</v>
      </c>
      <c r="D3" s="36">
        <f t="shared" si="0"/>
        <v>0.6619718309859155</v>
      </c>
      <c r="F3" s="34" t="s">
        <v>2855</v>
      </c>
      <c r="G3" s="35">
        <v>1</v>
      </c>
      <c r="H3" s="35">
        <v>1</v>
      </c>
      <c r="I3" s="36">
        <f t="shared" si="1"/>
        <v>1</v>
      </c>
      <c r="K3" s="34" t="s">
        <v>2828</v>
      </c>
      <c r="L3" s="35">
        <v>131</v>
      </c>
      <c r="M3" s="35">
        <v>58</v>
      </c>
      <c r="N3" s="36">
        <f>M3/L3</f>
        <v>0.44274809160305345</v>
      </c>
    </row>
    <row r="4" spans="1:14">
      <c r="A4" s="34" t="s">
        <v>183</v>
      </c>
      <c r="B4" s="35">
        <v>181</v>
      </c>
      <c r="C4" s="34">
        <v>116</v>
      </c>
      <c r="D4" s="36">
        <f t="shared" si="0"/>
        <v>0.64088397790055252</v>
      </c>
      <c r="F4" s="34" t="s">
        <v>2849</v>
      </c>
      <c r="G4" s="35">
        <v>10</v>
      </c>
      <c r="H4" s="35">
        <v>9</v>
      </c>
      <c r="I4" s="36">
        <f t="shared" si="1"/>
        <v>0.9</v>
      </c>
      <c r="K4" s="34" t="s">
        <v>2826</v>
      </c>
      <c r="L4" s="35">
        <v>9</v>
      </c>
      <c r="M4" s="35">
        <v>1</v>
      </c>
      <c r="N4" s="36">
        <f>M4/L4</f>
        <v>0.1111111111111111</v>
      </c>
    </row>
    <row r="5" spans="1:14">
      <c r="A5" s="34" t="s">
        <v>566</v>
      </c>
      <c r="B5" s="35">
        <v>92</v>
      </c>
      <c r="C5" s="34">
        <v>57</v>
      </c>
      <c r="D5" s="36">
        <f t="shared" si="0"/>
        <v>0.61956521739130432</v>
      </c>
      <c r="F5" s="34" t="s">
        <v>2845</v>
      </c>
      <c r="G5" s="35">
        <v>5</v>
      </c>
      <c r="H5" s="35">
        <v>4</v>
      </c>
      <c r="I5" s="36">
        <f t="shared" si="1"/>
        <v>0.8</v>
      </c>
      <c r="K5" s="34" t="s">
        <v>2859</v>
      </c>
      <c r="L5" s="34">
        <f>SUM(L2:L4)</f>
        <v>750</v>
      </c>
      <c r="M5" s="34">
        <f>SUM(M2:M4)</f>
        <v>450</v>
      </c>
      <c r="N5" s="36">
        <f>M5/L5</f>
        <v>0.6</v>
      </c>
    </row>
    <row r="6" spans="1:14">
      <c r="A6" s="34" t="s">
        <v>26</v>
      </c>
      <c r="B6" s="35">
        <v>159</v>
      </c>
      <c r="C6" s="34">
        <v>89</v>
      </c>
      <c r="D6" s="36">
        <f t="shared" si="0"/>
        <v>0.55974842767295596</v>
      </c>
      <c r="F6" s="34" t="s">
        <v>2831</v>
      </c>
      <c r="G6" s="35">
        <v>13</v>
      </c>
      <c r="H6" s="35">
        <v>10</v>
      </c>
      <c r="I6" s="36">
        <f t="shared" si="1"/>
        <v>0.76923076923076927</v>
      </c>
    </row>
    <row r="7" spans="1:14">
      <c r="A7" s="34" t="s">
        <v>56</v>
      </c>
      <c r="B7" s="35">
        <v>88</v>
      </c>
      <c r="C7" s="34">
        <v>47</v>
      </c>
      <c r="D7" s="36">
        <f t="shared" si="0"/>
        <v>0.53409090909090906</v>
      </c>
      <c r="F7" s="34" t="s">
        <v>2821</v>
      </c>
      <c r="G7" s="35">
        <v>77</v>
      </c>
      <c r="H7" s="35">
        <v>58</v>
      </c>
      <c r="I7" s="36">
        <f t="shared" si="1"/>
        <v>0.75324675324675328</v>
      </c>
    </row>
    <row r="8" spans="1:14">
      <c r="A8" s="34" t="s">
        <v>48</v>
      </c>
      <c r="B8" s="35">
        <v>87</v>
      </c>
      <c r="C8" s="34">
        <v>46</v>
      </c>
      <c r="D8" s="36">
        <f t="shared" si="0"/>
        <v>0.52873563218390807</v>
      </c>
      <c r="F8" s="34" t="s">
        <v>2823</v>
      </c>
      <c r="G8" s="35">
        <v>186</v>
      </c>
      <c r="H8" s="35">
        <v>130</v>
      </c>
      <c r="I8" s="36">
        <f t="shared" si="1"/>
        <v>0.69892473118279574</v>
      </c>
    </row>
    <row r="9" spans="1:14">
      <c r="A9" s="34" t="s">
        <v>2859</v>
      </c>
      <c r="B9" s="34">
        <f>SUM(B2:B8)</f>
        <v>750</v>
      </c>
      <c r="C9" s="34">
        <f>SUM(C2:C8)</f>
        <v>450</v>
      </c>
      <c r="D9" s="36">
        <f t="shared" si="0"/>
        <v>0.6</v>
      </c>
      <c r="F9" s="34" t="s">
        <v>2829</v>
      </c>
      <c r="G9" s="35">
        <v>23</v>
      </c>
      <c r="H9" s="35">
        <v>16</v>
      </c>
      <c r="I9" s="36">
        <f t="shared" si="1"/>
        <v>0.69565217391304346</v>
      </c>
    </row>
    <row r="10" spans="1:14">
      <c r="F10" s="34" t="s">
        <v>2822</v>
      </c>
      <c r="G10" s="35">
        <v>6</v>
      </c>
      <c r="H10" s="35">
        <v>4</v>
      </c>
      <c r="I10" s="36">
        <f t="shared" si="1"/>
        <v>0.66666666666666663</v>
      </c>
    </row>
    <row r="11" spans="1:14">
      <c r="F11" s="34" t="s">
        <v>2851</v>
      </c>
      <c r="G11" s="35">
        <v>11</v>
      </c>
      <c r="H11" s="35">
        <v>7</v>
      </c>
      <c r="I11" s="36">
        <f t="shared" si="1"/>
        <v>0.63636363636363635</v>
      </c>
    </row>
    <row r="12" spans="1:14">
      <c r="F12" s="34" t="s">
        <v>2835</v>
      </c>
      <c r="G12" s="35">
        <v>5</v>
      </c>
      <c r="H12" s="35">
        <v>3</v>
      </c>
      <c r="I12" s="36">
        <f t="shared" si="1"/>
        <v>0.6</v>
      </c>
    </row>
    <row r="13" spans="1:14">
      <c r="F13" s="34" t="s">
        <v>156</v>
      </c>
      <c r="G13" s="35">
        <v>52</v>
      </c>
      <c r="H13" s="35">
        <v>31</v>
      </c>
      <c r="I13" s="36">
        <f t="shared" si="1"/>
        <v>0.59615384615384615</v>
      </c>
    </row>
    <row r="14" spans="1:14">
      <c r="F14" s="34" t="s">
        <v>20</v>
      </c>
      <c r="G14" s="35">
        <v>271</v>
      </c>
      <c r="H14" s="35">
        <v>147</v>
      </c>
      <c r="I14" s="36">
        <f t="shared" si="1"/>
        <v>0.54243542435424352</v>
      </c>
    </row>
    <row r="15" spans="1:14">
      <c r="F15" s="34" t="s">
        <v>239</v>
      </c>
      <c r="G15" s="35">
        <v>50</v>
      </c>
      <c r="H15" s="35">
        <v>21</v>
      </c>
      <c r="I15" s="36">
        <f t="shared" si="1"/>
        <v>0.42</v>
      </c>
    </row>
    <row r="16" spans="1:14">
      <c r="F16" s="34" t="s">
        <v>2843</v>
      </c>
      <c r="G16" s="35">
        <v>8</v>
      </c>
      <c r="H16" s="35">
        <v>3</v>
      </c>
      <c r="I16" s="36">
        <f t="shared" si="1"/>
        <v>0.375</v>
      </c>
    </row>
    <row r="17" spans="6:9">
      <c r="F17" s="34" t="s">
        <v>2839</v>
      </c>
      <c r="G17" s="35">
        <v>3</v>
      </c>
      <c r="H17" s="35">
        <v>1</v>
      </c>
      <c r="I17" s="36">
        <f t="shared" si="1"/>
        <v>0.33333333333333331</v>
      </c>
    </row>
    <row r="18" spans="6:9">
      <c r="F18" s="34" t="s">
        <v>2853</v>
      </c>
      <c r="G18" s="35">
        <v>3</v>
      </c>
      <c r="H18" s="35">
        <v>1</v>
      </c>
      <c r="I18" s="36">
        <f t="shared" si="1"/>
        <v>0.33333333333333331</v>
      </c>
    </row>
    <row r="19" spans="6:9">
      <c r="F19" s="34" t="s">
        <v>2833</v>
      </c>
      <c r="G19" s="35">
        <v>4</v>
      </c>
      <c r="H19" s="35">
        <v>1</v>
      </c>
      <c r="I19" s="36">
        <f t="shared" si="1"/>
        <v>0.25</v>
      </c>
    </row>
    <row r="20" spans="6:9">
      <c r="F20" s="34" t="s">
        <v>2837</v>
      </c>
      <c r="G20" s="35">
        <v>5</v>
      </c>
      <c r="H20" s="35">
        <v>1</v>
      </c>
      <c r="I20" s="36">
        <f t="shared" si="1"/>
        <v>0.2</v>
      </c>
    </row>
    <row r="21" spans="6:9">
      <c r="F21" s="34" t="s">
        <v>482</v>
      </c>
      <c r="G21" s="35">
        <v>9</v>
      </c>
      <c r="H21" s="35">
        <v>1</v>
      </c>
      <c r="I21" s="36">
        <f t="shared" si="1"/>
        <v>0.1111111111111111</v>
      </c>
    </row>
    <row r="22" spans="6:9">
      <c r="F22" s="34" t="s">
        <v>2847</v>
      </c>
      <c r="G22" s="35">
        <v>7</v>
      </c>
      <c r="H22" s="35">
        <v>0</v>
      </c>
      <c r="I22" s="36">
        <f t="shared" si="1"/>
        <v>0</v>
      </c>
    </row>
    <row r="23" spans="6:9">
      <c r="F23" s="34" t="s">
        <v>2859</v>
      </c>
      <c r="G23" s="34">
        <f>SUM(G2:G22)</f>
        <v>750</v>
      </c>
      <c r="H23" s="34">
        <v>450</v>
      </c>
      <c r="I23" s="36">
        <f t="shared" si="1"/>
        <v>0.6</v>
      </c>
    </row>
  </sheetData>
  <sortState xmlns:xlrd2="http://schemas.microsoft.com/office/spreadsheetml/2017/richdata2" ref="K2:N25">
    <sortCondition descending="1" ref="N1:N25"/>
  </sortState>
  <phoneticPr fontId="2" type="noConversion"/>
  <conditionalFormatting sqref="I2:I22">
    <cfRule type="colorScale" priority="3">
      <colorScale>
        <cfvo type="min"/>
        <cfvo type="percentile" val="50"/>
        <cfvo type="max"/>
        <color rgb="FFF8696B"/>
        <color rgb="FFFFEB84"/>
        <color rgb="FF63BE7B"/>
      </colorScale>
    </cfRule>
  </conditionalFormatting>
  <conditionalFormatting sqref="N2:N4">
    <cfRule type="colorScale" priority="2">
      <colorScale>
        <cfvo type="min"/>
        <cfvo type="percentile" val="50"/>
        <cfvo type="max"/>
        <color rgb="FFF8696B"/>
        <color rgb="FFFFEB84"/>
        <color rgb="FF63BE7B"/>
      </colorScale>
    </cfRule>
  </conditionalFormatting>
  <conditionalFormatting sqref="D2:D8">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51ABF-925E-4B10-AC07-B3DF888FE050}">
  <dimension ref="A1:B24"/>
  <sheetViews>
    <sheetView workbookViewId="0">
      <selection activeCell="E26" sqref="E26"/>
    </sheetView>
  </sheetViews>
  <sheetFormatPr defaultRowHeight="14"/>
  <cols>
    <col min="1" max="1" width="16.58203125" bestFit="1" customWidth="1"/>
    <col min="2" max="3" width="14.75" bestFit="1" customWidth="1"/>
  </cols>
  <sheetData>
    <row r="1" spans="1:2">
      <c r="A1" s="28" t="s">
        <v>2815</v>
      </c>
      <c r="B1" t="s">
        <v>2860</v>
      </c>
    </row>
    <row r="3" spans="1:2">
      <c r="A3" s="28" t="s">
        <v>2816</v>
      </c>
      <c r="B3" t="s">
        <v>2819</v>
      </c>
    </row>
    <row r="4" spans="1:2">
      <c r="A4" s="29" t="s">
        <v>156</v>
      </c>
      <c r="B4" s="30">
        <v>31</v>
      </c>
    </row>
    <row r="5" spans="1:2">
      <c r="A5" s="29" t="s">
        <v>20</v>
      </c>
      <c r="B5" s="30">
        <v>147</v>
      </c>
    </row>
    <row r="6" spans="1:2">
      <c r="A6" s="29" t="s">
        <v>2833</v>
      </c>
      <c r="B6" s="30">
        <v>1</v>
      </c>
    </row>
    <row r="7" spans="1:2">
      <c r="A7" s="29" t="s">
        <v>2839</v>
      </c>
      <c r="B7" s="30">
        <v>1</v>
      </c>
    </row>
    <row r="8" spans="1:2">
      <c r="A8" s="29" t="s">
        <v>2829</v>
      </c>
      <c r="B8" s="30">
        <v>16</v>
      </c>
    </row>
    <row r="9" spans="1:2">
      <c r="A9" s="29" t="s">
        <v>2853</v>
      </c>
      <c r="B9" s="30">
        <v>1</v>
      </c>
    </row>
    <row r="10" spans="1:2">
      <c r="A10" s="29" t="s">
        <v>2845</v>
      </c>
      <c r="B10" s="30">
        <v>4</v>
      </c>
    </row>
    <row r="11" spans="1:2">
      <c r="A11" s="29" t="s">
        <v>2841</v>
      </c>
      <c r="B11" s="30">
        <v>1</v>
      </c>
    </row>
    <row r="12" spans="1:2">
      <c r="A12" s="29" t="s">
        <v>2849</v>
      </c>
      <c r="B12" s="30">
        <v>9</v>
      </c>
    </row>
    <row r="13" spans="1:2">
      <c r="A13" s="29" t="s">
        <v>239</v>
      </c>
      <c r="B13" s="30">
        <v>21</v>
      </c>
    </row>
    <row r="14" spans="1:2">
      <c r="A14" s="29" t="s">
        <v>2835</v>
      </c>
      <c r="B14" s="30">
        <v>3</v>
      </c>
    </row>
    <row r="15" spans="1:2">
      <c r="A15" s="29" t="s">
        <v>2837</v>
      </c>
      <c r="B15" s="30">
        <v>1</v>
      </c>
    </row>
    <row r="16" spans="1:2">
      <c r="A16" s="29" t="s">
        <v>2831</v>
      </c>
      <c r="B16" s="30">
        <v>10</v>
      </c>
    </row>
    <row r="17" spans="1:2">
      <c r="A17" s="29" t="s">
        <v>2855</v>
      </c>
      <c r="B17" s="30">
        <v>1</v>
      </c>
    </row>
    <row r="18" spans="1:2">
      <c r="A18" s="29" t="s">
        <v>2843</v>
      </c>
      <c r="B18" s="30">
        <v>3</v>
      </c>
    </row>
    <row r="19" spans="1:2">
      <c r="A19" s="29" t="s">
        <v>2851</v>
      </c>
      <c r="B19" s="30">
        <v>7</v>
      </c>
    </row>
    <row r="20" spans="1:2">
      <c r="A20" s="29" t="s">
        <v>482</v>
      </c>
      <c r="B20" s="30">
        <v>1</v>
      </c>
    </row>
    <row r="21" spans="1:2">
      <c r="A21" s="29" t="s">
        <v>2821</v>
      </c>
      <c r="B21" s="30">
        <v>58</v>
      </c>
    </row>
    <row r="22" spans="1:2">
      <c r="A22" s="29" t="s">
        <v>2822</v>
      </c>
      <c r="B22" s="30">
        <v>4</v>
      </c>
    </row>
    <row r="23" spans="1:2">
      <c r="A23" s="29" t="s">
        <v>2823</v>
      </c>
      <c r="B23" s="30">
        <v>130</v>
      </c>
    </row>
    <row r="24" spans="1:2">
      <c r="A24" s="29" t="s">
        <v>2817</v>
      </c>
      <c r="B24" s="30">
        <v>450</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集团实体门店明细列表</vt:lpstr>
      <vt:lpstr>Sheet1</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朱梦花</dc:creator>
  <cp:lastModifiedBy>Curry'于淼</cp:lastModifiedBy>
  <dcterms:created xsi:type="dcterms:W3CDTF">2015-06-05T18:19:34Z</dcterms:created>
  <dcterms:modified xsi:type="dcterms:W3CDTF">2022-03-31T01:24:46Z</dcterms:modified>
</cp:coreProperties>
</file>