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abc61058046577/Documents/EXCEL/"/>
    </mc:Choice>
  </mc:AlternateContent>
  <xr:revisionPtr revIDLastSave="0" documentId="8_{6E5F23E4-8EF4-4B8A-AE4D-FAA69838ADD2}" xr6:coauthVersionLast="47" xr6:coauthVersionMax="47" xr10:uidLastSave="{00000000-0000-0000-0000-000000000000}"/>
  <bookViews>
    <workbookView xWindow="-120" yWindow="-120" windowWidth="20730" windowHeight="11160" activeTab="1" xr2:uid="{CE1346CD-923C-4E70-B2DC-FE77DC67769B}"/>
  </bookViews>
  <sheets>
    <sheet name="Device Inventory" sheetId="1" r:id="rId1"/>
    <sheet name="Migration Schedu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2" i="2"/>
  <c r="G3" i="2"/>
  <c r="G4" i="2"/>
  <c r="G2" i="2"/>
  <c r="F3" i="2"/>
  <c r="F4" i="2"/>
  <c r="F2" i="2"/>
  <c r="E3" i="2"/>
  <c r="E4" i="2"/>
  <c r="E2" i="2"/>
  <c r="D3" i="2"/>
  <c r="D4" i="2"/>
  <c r="D2" i="2"/>
</calcChain>
</file>

<file path=xl/sharedStrings.xml><?xml version="1.0" encoding="utf-8"?>
<sst xmlns="http://schemas.openxmlformats.org/spreadsheetml/2006/main" count="40" uniqueCount="24">
  <si>
    <t>Asset Tag</t>
  </si>
  <si>
    <t>User Name</t>
  </si>
  <si>
    <t>Location</t>
  </si>
  <si>
    <t>CPU</t>
  </si>
  <si>
    <t>RAM (GB)</t>
  </si>
  <si>
    <t>TPM 2.0</t>
  </si>
  <si>
    <t>Windows 11 Compatible</t>
  </si>
  <si>
    <t>Last Patch Date</t>
  </si>
  <si>
    <t>A1001</t>
  </si>
  <si>
    <t>John Doe</t>
  </si>
  <si>
    <t>Dublin</t>
  </si>
  <si>
    <t>i7</t>
  </si>
  <si>
    <t>Yes</t>
  </si>
  <si>
    <t>A1002</t>
  </si>
  <si>
    <t>Jane Roe</t>
  </si>
  <si>
    <t>Cork</t>
  </si>
  <si>
    <t>i5</t>
  </si>
  <si>
    <t>No</t>
  </si>
  <si>
    <t>A1003</t>
  </si>
  <si>
    <t>Mary Li</t>
  </si>
  <si>
    <t>Limerick</t>
  </si>
  <si>
    <t>Planned Migration Date</t>
  </si>
  <si>
    <t>Migration 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</si>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</sst>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7C1E-3ACD-4DAE-ABE3-FAA5B4F23BE6}">
  <dimension ref="A1:H4"/>
  <sheetViews>
    <sheetView workbookViewId="0">
      <selection activeCell="E20" sqref="E20"/>
    </sheetView>
  </sheetViews>
  <sheetFormatPr defaultRowHeight="15" x14ac:dyDescent="0.25"/>
  <cols>
    <col min="2" max="2" width="15.85546875" customWidth="1"/>
    <col min="5" max="5" width="14" customWidth="1"/>
    <col min="7" max="7" width="23.42578125" customWidth="1"/>
    <col min="8" max="8" width="27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16</v>
      </c>
      <c r="F2" s="2" t="s">
        <v>12</v>
      </c>
      <c r="G2" s="2" t="s">
        <v>12</v>
      </c>
      <c r="H2" s="3">
        <v>45669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>
        <v>8</v>
      </c>
      <c r="F3" s="2" t="s">
        <v>17</v>
      </c>
      <c r="G3" s="2" t="s">
        <v>17</v>
      </c>
      <c r="H3" s="3">
        <v>45668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11</v>
      </c>
      <c r="E4" s="2">
        <v>16</v>
      </c>
      <c r="F4" s="2" t="s">
        <v>12</v>
      </c>
      <c r="G4" s="2" t="s">
        <v>12</v>
      </c>
      <c r="H4" s="3">
        <v>45667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AD5F-C5E3-49B2-938F-06FB75109A61}">
  <dimension ref="A1:H4"/>
  <sheetViews>
    <sheetView tabSelected="1" workbookViewId="0">
      <selection activeCell="J10" sqref="J10"/>
    </sheetView>
  </sheetViews>
  <sheetFormatPr defaultRowHeight="15" x14ac:dyDescent="0.25"/>
  <cols>
    <col min="2" max="2" width="17.5703125" customWidth="1"/>
    <col min="3" max="3" width="15.7109375" bestFit="1" customWidth="1"/>
    <col min="4" max="4" width="10.85546875" bestFit="1" customWidth="1"/>
    <col min="6" max="6" width="4.7109375" bestFit="1" customWidth="1"/>
    <col min="7" max="7" width="9.85546875" customWidth="1"/>
    <col min="8" max="8" width="23" bestFit="1" customWidth="1"/>
  </cols>
  <sheetData>
    <row r="1" spans="1:8" ht="30" x14ac:dyDescent="0.25">
      <c r="A1" s="1" t="s">
        <v>0</v>
      </c>
      <c r="B1" s="1" t="s">
        <v>21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5">
      <c r="A2" s="2" t="s">
        <v>13</v>
      </c>
      <c r="B2" s="3">
        <v>45703</v>
      </c>
      <c r="C2" s="2" t="s">
        <v>23</v>
      </c>
      <c r="D2" s="2" t="str">
        <f>VLOOKUP($A2,'Device Inventory'!$A:$H,2,FALSE)</f>
        <v>Jane Roe</v>
      </c>
      <c r="E2" s="2" t="str">
        <f>VLOOKUP($A2,'Device Inventory'!$A:$G,3,FALSE)</f>
        <v>Cork</v>
      </c>
      <c r="F2" s="2" t="str">
        <f>VLOOKUP($A2,'Device Inventory'!$A:$G,4,FALSE)</f>
        <v>i5</v>
      </c>
      <c r="G2" s="2">
        <f>VLOOKUP($A2,'Device Inventory'!$A:$G,5,FALSE)</f>
        <v>8</v>
      </c>
      <c r="H2" s="2" t="str">
        <f>VLOOKUP($A2,'Device Inventory'!$A:$G,7,FALSE)</f>
        <v>No</v>
      </c>
    </row>
    <row r="3" spans="1:8" x14ac:dyDescent="0.25">
      <c r="A3" s="2" t="s">
        <v>8</v>
      </c>
      <c r="B3" s="3">
        <v>45708</v>
      </c>
      <c r="C3" s="2" t="s">
        <v>23</v>
      </c>
      <c r="D3" s="2" t="str">
        <f>VLOOKUP($A3,'Device Inventory'!$A:$H,2,FALSE)</f>
        <v>John Doe</v>
      </c>
      <c r="E3" s="2" t="str">
        <f>VLOOKUP($A3,'Device Inventory'!$A:$G,3,FALSE)</f>
        <v>Dublin</v>
      </c>
      <c r="F3" s="2" t="str">
        <f>VLOOKUP($A3,'Device Inventory'!$A:$G,4,FALSE)</f>
        <v>i7</v>
      </c>
      <c r="G3" s="2">
        <f>VLOOKUP($A3,'Device Inventory'!$A:$G,5,FALSE)</f>
        <v>16</v>
      </c>
      <c r="H3" s="2" t="str">
        <f>VLOOKUP($A3,'Device Inventory'!$A:$G,7,FALSE)</f>
        <v>Yes</v>
      </c>
    </row>
    <row r="4" spans="1:8" x14ac:dyDescent="0.25">
      <c r="A4" s="2" t="s">
        <v>18</v>
      </c>
      <c r="B4" s="3">
        <v>45713</v>
      </c>
      <c r="C4" s="2" t="s">
        <v>23</v>
      </c>
      <c r="D4" s="2" t="str">
        <f>VLOOKUP($A4,'Device Inventory'!$A:$H,2,FALSE)</f>
        <v>Mary Li</v>
      </c>
      <c r="E4" s="2" t="str">
        <f>VLOOKUP($A4,'Device Inventory'!$A:$G,3,FALSE)</f>
        <v>Limerick</v>
      </c>
      <c r="F4" s="2" t="str">
        <f>VLOOKUP($A4,'Device Inventory'!$A:$G,4,FALSE)</f>
        <v>i7</v>
      </c>
      <c r="G4" s="2">
        <f>VLOOKUP($A4,'Device Inventory'!$A:$G,5,FALSE)</f>
        <v>16</v>
      </c>
      <c r="H4" s="2" t="str">
        <f>VLOOKUP($A4,'Device Inventory'!$A:$G,7,FALSE)</f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Inventory</vt:lpstr>
      <vt:lpstr>Migration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Byrne</dc:creator>
  <cp:lastModifiedBy>Rory Byrne</cp:lastModifiedBy>
  <dcterms:created xsi:type="dcterms:W3CDTF">2025-08-08T13:55:24Z</dcterms:created>
  <dcterms:modified xsi:type="dcterms:W3CDTF">2025-08-08T14:21:33Z</dcterms:modified>
</cp:coreProperties>
</file>