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codeName="ThisWorkbook"/>
  <mc:AlternateContent xmlns:mc="http://schemas.openxmlformats.org/markup-compatibility/2006">
    <mc:Choice Requires="x15">
      <x15ac:absPath xmlns:x15ac="http://schemas.microsoft.com/office/spreadsheetml/2010/11/ac" url="C:\Users\User\Desktop\Evergreen\19 06 11 Information Sent\3 HAVS and Noise Calculators\"/>
    </mc:Choice>
  </mc:AlternateContent>
  <xr:revisionPtr revIDLastSave="0" documentId="8_{1CAD0F75-F27C-4246-AF4C-4C6B1CD30C6C}" xr6:coauthVersionLast="43" xr6:coauthVersionMax="43" xr10:uidLastSave="{00000000-0000-0000-0000-000000000000}"/>
  <bookViews>
    <workbookView showSheetTabs="0" xWindow="-120" yWindow="-120" windowWidth="20730" windowHeight="1116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6" i="1" l="1"/>
  <c r="G7" i="1"/>
  <c r="G8" i="1"/>
  <c r="G9" i="1"/>
  <c r="G10" i="1"/>
  <c r="G11" i="1"/>
  <c r="G12" i="1"/>
  <c r="G5" i="1"/>
  <c r="E13" i="1"/>
  <c r="F5" i="1"/>
  <c r="F6" i="1"/>
  <c r="F14" i="1" s="1"/>
  <c r="F7" i="1"/>
  <c r="F8" i="1"/>
  <c r="F9" i="1"/>
  <c r="F10" i="1"/>
  <c r="F11" i="1"/>
  <c r="F12" i="1"/>
  <c r="E14" i="1"/>
</calcChain>
</file>

<file path=xl/sharedStrings.xml><?xml version="1.0" encoding="utf-8"?>
<sst xmlns="http://schemas.openxmlformats.org/spreadsheetml/2006/main" count="23" uniqueCount="23">
  <si>
    <t>You can enter data in the white cells only</t>
  </si>
  <si>
    <t>Exposure Calculator</t>
  </si>
  <si>
    <t>Instructions for exposure calculator</t>
  </si>
  <si>
    <r>
      <t>Exposure points will appear for each entry and the overall daily personal noise exposure (L</t>
    </r>
    <r>
      <rPr>
        <vertAlign val="subscript"/>
        <sz val="10"/>
        <rFont val="Arial"/>
        <family val="2"/>
      </rPr>
      <t>EP,d</t>
    </r>
    <r>
      <rPr>
        <sz val="10"/>
        <rFont val="Arial"/>
      </rPr>
      <t>) will be displayed.</t>
    </r>
  </si>
  <si>
    <r>
      <t>Noise Level (L</t>
    </r>
    <r>
      <rPr>
        <b/>
        <vertAlign val="subscript"/>
        <sz val="10"/>
        <rFont val="Arial"/>
        <family val="2"/>
      </rPr>
      <t>Aeq</t>
    </r>
    <r>
      <rPr>
        <b/>
        <sz val="10"/>
        <rFont val="Arial"/>
        <family val="2"/>
      </rPr>
      <t xml:space="preserve"> dB)</t>
    </r>
  </si>
  <si>
    <t>Job / task 1</t>
  </si>
  <si>
    <t>Job / task 2</t>
  </si>
  <si>
    <t>Job / task 3</t>
  </si>
  <si>
    <t>Job / task 4</t>
  </si>
  <si>
    <t>Job / task 5</t>
  </si>
  <si>
    <t>Job / task 6</t>
  </si>
  <si>
    <t>Job / task 7</t>
  </si>
  <si>
    <t>Job / task 8</t>
  </si>
  <si>
    <r>
      <t>Daily noise exposure (L</t>
    </r>
    <r>
      <rPr>
        <b/>
        <vertAlign val="subscript"/>
        <sz val="10"/>
        <rFont val="Arial"/>
        <family val="2"/>
      </rPr>
      <t>EP,d</t>
    </r>
    <r>
      <rPr>
        <b/>
        <sz val="10"/>
        <rFont val="Arial"/>
        <family val="2"/>
      </rPr>
      <t>)</t>
    </r>
  </si>
  <si>
    <t>Exposure points (job/task)</t>
  </si>
  <si>
    <t>Exposure points per hour</t>
  </si>
  <si>
    <t>Exposure duration (hours)</t>
  </si>
  <si>
    <r>
      <t>Enter the L</t>
    </r>
    <r>
      <rPr>
        <vertAlign val="subscript"/>
        <sz val="10"/>
        <rFont val="Arial"/>
        <family val="2"/>
      </rPr>
      <t>Aeq</t>
    </r>
    <r>
      <rPr>
        <sz val="10"/>
        <rFont val="Arial"/>
      </rPr>
      <t xml:space="preserve"> (in dB) and select the daily exposure duration (in hours) in the white areas for up to eight jobs or tasks carried out by a person during their working day</t>
    </r>
  </si>
  <si>
    <t>Note: Exposure points can be used to prioritise noise control. The highest exposure points are given by the jobs, tasks, etc. which make the greatest contributions to daily noise exposure. Therefore, tackling these noise exposures will have the greatest effect on daily noise exposure.</t>
  </si>
  <si>
    <t>Rounding noise levels to the nearest decibel and durations to the nearest 15 minutes (0.25 hours) is sufficiently precise.</t>
  </si>
  <si>
    <t>Total duration</t>
  </si>
  <si>
    <t>Reference: Control of Noise at Work Regulations 2005, Schedule 1 Part 1</t>
  </si>
  <si>
    <r>
      <t>The Lower Exposure Action Value (an L</t>
    </r>
    <r>
      <rPr>
        <vertAlign val="subscript"/>
        <sz val="10"/>
        <rFont val="Arial"/>
        <family val="2"/>
      </rPr>
      <t>EP,d</t>
    </r>
    <r>
      <rPr>
        <sz val="10"/>
        <rFont val="Arial"/>
      </rPr>
      <t xml:space="preserve"> of 80 dB) is represented by 32 exposure points, the Upper Exposure Action Value (L</t>
    </r>
    <r>
      <rPr>
        <vertAlign val="subscript"/>
        <sz val="10"/>
        <rFont val="Arial"/>
        <family val="2"/>
      </rPr>
      <t>EP,d</t>
    </r>
    <r>
      <rPr>
        <sz val="10"/>
        <rFont val="Arial"/>
      </rPr>
      <t xml:space="preserve"> of 85 dB) by 100 points.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</si>
</sst>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amily val="2"/>
    </font>
    <font>
      <vertAlign val="subscript"/>
      <sz val="10"/>
      <name val="Arial"/>
      <family val="2"/>
    </font>
    <font>
      <b/>
      <vertAlign val="subscript"/>
      <sz val="10"/>
      <name val="Arial"/>
      <family val="2"/>
    </font>
  </fonts>
  <fills count="5">
    <fill>
      <patternFill patternType="none"/>
    </fill>
    <fill>
      <patternFill patternType="gray125"/>
    </fill>
    <fill>
      <patternFill patternType="solid">
        <fgColor indexed="44"/>
        <bgColor indexed="64"/>
      </patternFill>
    </fill>
    <fill>
      <patternFill patternType="solid">
        <fgColor indexed="46"/>
        <bgColor indexed="64"/>
      </patternFill>
    </fill>
    <fill>
      <patternFill patternType="solid">
        <fgColor indexed="9"/>
        <bgColor indexed="64"/>
      </patternFill>
    </fill>
  </fills>
  <borders count="10">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5">
    <xf numFmtId="0" fontId="0" fillId="0" borderId="0" xfId="0"/>
    <xf numFmtId="0" fontId="0" fillId="2" borderId="0" xfId="0" applyFill="1"/>
    <xf numFmtId="0" fontId="1" fillId="2" borderId="0" xfId="0" applyFont="1" applyFill="1"/>
    <xf numFmtId="0" fontId="2" fillId="3" borderId="1" xfId="0" applyFont="1" applyFill="1" applyBorder="1" applyAlignment="1">
      <alignment horizontal="right"/>
    </xf>
    <xf numFmtId="0" fontId="0" fillId="3" borderId="1" xfId="0" applyFill="1" applyBorder="1"/>
    <xf numFmtId="0" fontId="0" fillId="4" borderId="2" xfId="0" applyFill="1" applyBorder="1" applyAlignment="1" applyProtection="1">
      <alignment horizontal="center"/>
      <protection locked="0"/>
    </xf>
    <xf numFmtId="0" fontId="1" fillId="2" borderId="0" xfId="0" applyFont="1" applyFill="1" applyBorder="1" applyAlignment="1"/>
    <xf numFmtId="0" fontId="1" fillId="3" borderId="0" xfId="0" applyFont="1" applyFill="1" applyBorder="1" applyAlignment="1">
      <alignment horizontal="center" vertical="top" wrapText="1"/>
    </xf>
    <xf numFmtId="0" fontId="1" fillId="3" borderId="3" xfId="0" applyFont="1" applyFill="1" applyBorder="1" applyAlignment="1">
      <alignment horizontal="center" vertical="top" wrapText="1"/>
    </xf>
    <xf numFmtId="0" fontId="1" fillId="3" borderId="1" xfId="0" applyFont="1" applyFill="1" applyBorder="1"/>
    <xf numFmtId="0" fontId="1" fillId="3" borderId="4" xfId="0" applyFont="1" applyFill="1" applyBorder="1"/>
    <xf numFmtId="0" fontId="0" fillId="3" borderId="0" xfId="0" applyFill="1" applyBorder="1" applyAlignment="1">
      <alignment horizontal="right"/>
    </xf>
    <xf numFmtId="1" fontId="0" fillId="4" borderId="2" xfId="0" applyNumberFormat="1" applyFill="1" applyBorder="1" applyAlignment="1" applyProtection="1">
      <alignment horizontal="center"/>
      <protection locked="0"/>
    </xf>
    <xf numFmtId="0" fontId="0" fillId="3" borderId="0" xfId="0" applyFill="1" applyBorder="1" applyAlignment="1" applyProtection="1">
      <alignment horizontal="center"/>
      <protection hidden="1"/>
    </xf>
    <xf numFmtId="0" fontId="1" fillId="3" borderId="5" xfId="0" applyFont="1" applyFill="1" applyBorder="1" applyAlignment="1">
      <alignment horizontal="center"/>
    </xf>
    <xf numFmtId="1" fontId="0" fillId="3" borderId="0" xfId="0" applyNumberFormat="1" applyFill="1" applyBorder="1" applyAlignment="1" applyProtection="1">
      <alignment horizontal="center"/>
      <protection hidden="1"/>
    </xf>
    <xf numFmtId="0" fontId="1" fillId="3" borderId="6" xfId="0" applyFont="1" applyFill="1" applyBorder="1" applyAlignment="1">
      <alignment horizontal="center" vertical="top" wrapText="1"/>
    </xf>
    <xf numFmtId="0" fontId="1" fillId="3" borderId="7" xfId="0" applyFont="1" applyFill="1" applyBorder="1" applyAlignment="1">
      <alignment vertical="top"/>
    </xf>
    <xf numFmtId="0" fontId="0" fillId="3" borderId="8" xfId="0" applyFill="1" applyBorder="1" applyAlignment="1">
      <alignment vertical="center"/>
    </xf>
    <xf numFmtId="0" fontId="1" fillId="3" borderId="9" xfId="0" applyFont="1" applyFill="1" applyBorder="1" applyAlignment="1">
      <alignment horizontal="right" vertical="center"/>
    </xf>
    <xf numFmtId="1" fontId="1" fillId="3" borderId="9" xfId="0" applyNumberFormat="1" applyFont="1" applyFill="1" applyBorder="1" applyAlignment="1" applyProtection="1">
      <alignment horizontal="center" vertical="center"/>
      <protection hidden="1"/>
    </xf>
    <xf numFmtId="0" fontId="1" fillId="2" borderId="0" xfId="0" applyFont="1" applyFill="1" applyBorder="1" applyAlignment="1">
      <alignment wrapText="1"/>
    </xf>
    <xf numFmtId="0" fontId="1" fillId="0" borderId="0" xfId="0" applyFont="1" applyBorder="1" applyAlignment="1">
      <alignment wrapText="1"/>
    </xf>
    <xf numFmtId="0" fontId="0" fillId="2" borderId="1" xfId="0" applyFill="1" applyBorder="1" applyAlignment="1">
      <alignment vertical="top" wrapText="1"/>
    </xf>
    <xf numFmtId="0" fontId="0" fillId="2" borderId="0"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2</xdr:row>
      <xdr:rowOff>0</xdr:rowOff>
    </xdr:from>
    <xdr:to>
      <xdr:col>1</xdr:col>
      <xdr:colOff>933450</xdr:colOff>
      <xdr:row>4</xdr:row>
      <xdr:rowOff>180975</xdr:rowOff>
    </xdr:to>
    <xdr:pic>
      <xdr:nvPicPr>
        <xdr:cNvPr id="1053" name="Picture 29" descr="hselogo">
          <a:extLst>
            <a:ext uri="{FF2B5EF4-FFF2-40B4-BE49-F238E27FC236}">
              <a16:creationId xmlns:a16="http://schemas.microsoft.com/office/drawing/2014/main" id="{F6D49FA5-B40F-4C04-A4B4-D52DBBD064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323850"/>
          <a:ext cx="952500"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3:J27"/>
  <sheetViews>
    <sheetView showRowColHeaders="0" tabSelected="1" workbookViewId="0">
      <selection activeCell="D5" sqref="D5"/>
    </sheetView>
  </sheetViews>
  <sheetFormatPr defaultRowHeight="12.75" x14ac:dyDescent="0.2"/>
  <cols>
    <col min="1" max="1" width="9.140625" style="1"/>
    <col min="2" max="2" width="22.28515625" style="1" customWidth="1"/>
    <col min="3" max="3" width="15.85546875" style="1" customWidth="1"/>
    <col min="4" max="4" width="12.5703125" style="1" customWidth="1"/>
    <col min="5" max="5" width="15.5703125" style="1" customWidth="1"/>
    <col min="6" max="7" width="16.28515625" style="1" customWidth="1"/>
    <col min="8" max="8" width="11.28515625" style="1" customWidth="1"/>
    <col min="9" max="12" width="9.140625" style="1"/>
    <col min="13" max="13" width="10" style="1" customWidth="1"/>
    <col min="14" max="14" width="11.42578125" style="1" customWidth="1"/>
    <col min="15" max="16384" width="9.140625" style="1"/>
  </cols>
  <sheetData>
    <row r="3" spans="2:10" ht="18.75" customHeight="1" x14ac:dyDescent="0.2">
      <c r="C3" s="17" t="s">
        <v>1</v>
      </c>
      <c r="D3" s="10"/>
    </row>
    <row r="4" spans="2:10" ht="35.25" customHeight="1" x14ac:dyDescent="0.2">
      <c r="C4" s="9"/>
      <c r="D4" s="7" t="s">
        <v>4</v>
      </c>
      <c r="E4" s="16" t="s">
        <v>16</v>
      </c>
      <c r="F4" s="16" t="s">
        <v>14</v>
      </c>
      <c r="G4" s="8" t="s">
        <v>15</v>
      </c>
    </row>
    <row r="5" spans="2:10" ht="15" customHeight="1" x14ac:dyDescent="0.2">
      <c r="C5" s="3" t="s">
        <v>5</v>
      </c>
      <c r="D5" s="12"/>
      <c r="E5" s="5"/>
      <c r="F5" s="13" t="str">
        <f>IF(D5*E5=0,"",ROUND(10^((D5-65)/10)*E5/8,0))</f>
        <v/>
      </c>
      <c r="G5" s="15" t="str">
        <f>IF(D5="","",ROUND(10^((D5-65)/10)/8,0))</f>
        <v/>
      </c>
      <c r="H5" s="23" t="s">
        <v>18</v>
      </c>
      <c r="I5" s="24"/>
      <c r="J5" s="24"/>
    </row>
    <row r="6" spans="2:10" x14ac:dyDescent="0.2">
      <c r="C6" s="3" t="s">
        <v>6</v>
      </c>
      <c r="D6" s="12"/>
      <c r="E6" s="5"/>
      <c r="F6" s="13" t="str">
        <f t="shared" ref="F6:F12" si="0">IF(D6*E6=0,"",ROUND(10^((D6-65)/10)*E6/8,0))</f>
        <v/>
      </c>
      <c r="G6" s="15" t="str">
        <f t="shared" ref="G6:G12" si="1">IF(D6="","",ROUND(10^((D6-65)/10)/8,0))</f>
        <v/>
      </c>
      <c r="H6" s="23"/>
      <c r="I6" s="24"/>
      <c r="J6" s="24"/>
    </row>
    <row r="7" spans="2:10" x14ac:dyDescent="0.2">
      <c r="C7" s="3" t="s">
        <v>7</v>
      </c>
      <c r="D7" s="12"/>
      <c r="E7" s="5"/>
      <c r="F7" s="13" t="str">
        <f t="shared" si="0"/>
        <v/>
      </c>
      <c r="G7" s="15" t="str">
        <f t="shared" si="1"/>
        <v/>
      </c>
      <c r="H7" s="23"/>
      <c r="I7" s="24"/>
      <c r="J7" s="24"/>
    </row>
    <row r="8" spans="2:10" x14ac:dyDescent="0.2">
      <c r="B8" s="21" t="s">
        <v>0</v>
      </c>
      <c r="C8" s="3" t="s">
        <v>8</v>
      </c>
      <c r="D8" s="12"/>
      <c r="E8" s="5"/>
      <c r="F8" s="13" t="str">
        <f t="shared" si="0"/>
        <v/>
      </c>
      <c r="G8" s="15" t="str">
        <f t="shared" si="1"/>
        <v/>
      </c>
      <c r="H8" s="23"/>
      <c r="I8" s="24"/>
      <c r="J8" s="24"/>
    </row>
    <row r="9" spans="2:10" x14ac:dyDescent="0.2">
      <c r="B9" s="22"/>
      <c r="C9" s="3" t="s">
        <v>9</v>
      </c>
      <c r="D9" s="12"/>
      <c r="E9" s="5"/>
      <c r="F9" s="13" t="str">
        <f t="shared" si="0"/>
        <v/>
      </c>
      <c r="G9" s="15" t="str">
        <f t="shared" si="1"/>
        <v/>
      </c>
      <c r="H9" s="23"/>
      <c r="I9" s="24"/>
      <c r="J9" s="24"/>
    </row>
    <row r="10" spans="2:10" x14ac:dyDescent="0.2">
      <c r="B10" s="6"/>
      <c r="C10" s="3" t="s">
        <v>10</v>
      </c>
      <c r="D10" s="12"/>
      <c r="E10" s="5"/>
      <c r="F10" s="13" t="str">
        <f t="shared" si="0"/>
        <v/>
      </c>
      <c r="G10" s="15" t="str">
        <f t="shared" si="1"/>
        <v/>
      </c>
      <c r="H10" s="23"/>
      <c r="I10" s="24"/>
      <c r="J10" s="24"/>
    </row>
    <row r="11" spans="2:10" x14ac:dyDescent="0.2">
      <c r="B11" s="21"/>
      <c r="C11" s="3" t="s">
        <v>11</v>
      </c>
      <c r="D11" s="12"/>
      <c r="E11" s="5"/>
      <c r="F11" s="13" t="str">
        <f t="shared" si="0"/>
        <v/>
      </c>
      <c r="G11" s="15" t="str">
        <f t="shared" si="1"/>
        <v/>
      </c>
      <c r="H11" s="23"/>
      <c r="I11" s="24"/>
      <c r="J11" s="24"/>
    </row>
    <row r="12" spans="2:10" x14ac:dyDescent="0.2">
      <c r="B12" s="22"/>
      <c r="C12" s="3" t="s">
        <v>12</v>
      </c>
      <c r="D12" s="12"/>
      <c r="E12" s="5"/>
      <c r="F12" s="13" t="str">
        <f t="shared" si="0"/>
        <v/>
      </c>
      <c r="G12" s="15" t="str">
        <f t="shared" si="1"/>
        <v/>
      </c>
      <c r="H12" s="23"/>
      <c r="I12" s="24"/>
      <c r="J12" s="24"/>
    </row>
    <row r="13" spans="2:10" x14ac:dyDescent="0.2">
      <c r="B13" s="22"/>
      <c r="C13" s="4"/>
      <c r="D13" s="11" t="s">
        <v>20</v>
      </c>
      <c r="E13" s="13" t="str">
        <f>IF(SUM(E5:E12)&gt;0,SUM(E5:E12),"")</f>
        <v/>
      </c>
      <c r="F13" s="13"/>
      <c r="G13" s="13"/>
      <c r="H13" s="23"/>
      <c r="I13" s="24"/>
      <c r="J13" s="24"/>
    </row>
    <row r="14" spans="2:10" ht="25.5" customHeight="1" x14ac:dyDescent="0.2">
      <c r="B14" s="22"/>
      <c r="C14" s="18"/>
      <c r="D14" s="19" t="s">
        <v>13</v>
      </c>
      <c r="E14" s="20" t="str">
        <f>IF(SUM(F5:F12)=0," ",ROUND(65+(10*LOG(SUM(F5:F12))),0)&amp;" dB")</f>
        <v xml:space="preserve"> </v>
      </c>
      <c r="F14" s="20" t="str">
        <f>IF(SUM(F5:F12)=0,"",SUM(F5:F12)&amp;" points")</f>
        <v/>
      </c>
      <c r="G14" s="14"/>
      <c r="H14" s="23"/>
      <c r="I14" s="24"/>
      <c r="J14" s="24"/>
    </row>
    <row r="16" spans="2:10" x14ac:dyDescent="0.2">
      <c r="B16" s="2" t="s">
        <v>2</v>
      </c>
    </row>
    <row r="18" spans="1:8" ht="15.75" x14ac:dyDescent="0.3">
      <c r="B18" s="1" t="s">
        <v>17</v>
      </c>
    </row>
    <row r="19" spans="1:8" x14ac:dyDescent="0.2">
      <c r="B19" s="1" t="s">
        <v>19</v>
      </c>
    </row>
    <row r="20" spans="1:8" s="2" customFormat="1" ht="15.75" x14ac:dyDescent="0.3">
      <c r="B20" s="1" t="s">
        <v>3</v>
      </c>
    </row>
    <row r="21" spans="1:8" x14ac:dyDescent="0.2">
      <c r="A21" s="2"/>
      <c r="B21" s="2"/>
      <c r="C21" s="2"/>
      <c r="D21" s="2"/>
      <c r="E21" s="2"/>
      <c r="F21" s="2"/>
      <c r="G21" s="2"/>
      <c r="H21" s="2"/>
    </row>
    <row r="22" spans="1:8" ht="15.75" x14ac:dyDescent="0.3">
      <c r="A22" s="2"/>
      <c r="B22" s="1" t="s">
        <v>22</v>
      </c>
    </row>
    <row r="23" spans="1:8" x14ac:dyDescent="0.2">
      <c r="A23" s="2"/>
    </row>
    <row r="24" spans="1:8" x14ac:dyDescent="0.2">
      <c r="A24" s="2"/>
      <c r="B24" s="1" t="s">
        <v>21</v>
      </c>
    </row>
    <row r="25" spans="1:8" x14ac:dyDescent="0.2">
      <c r="A25" s="2"/>
    </row>
    <row r="27" spans="1:8" x14ac:dyDescent="0.2">
      <c r="B27" s="2"/>
    </row>
  </sheetData>
  <sheetProtection password="CC7C" sheet="1" objects="1" scenarios="1"/>
  <mergeCells count="3">
    <mergeCell ref="B8:B9"/>
    <mergeCell ref="B11:B14"/>
    <mergeCell ref="H5:J14"/>
  </mergeCells>
  <phoneticPr fontId="0" type="noConversion"/>
  <dataValidations count="3">
    <dataValidation type="decimal" operator="greaterThanOrEqual" allowBlank="1" showErrorMessage="1" errorTitle="Out of Range" error="Enter a time of at least 0.25 hours" sqref="E5:E12">
      <formula1>0.25</formula1>
    </dataValidation>
    <dataValidation type="decimal" operator="greaterThan" allowBlank="1" showErrorMessage="1" errorTitle="Out of Range" error="Enter a value greater than 0 dB" sqref="D5:D12">
      <formula1>0</formula1>
    </dataValidation>
    <dataValidation allowBlank="1" sqref="C23"/>
  </dataValidation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Health &amp; Safety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TWARD</dc:creator>
  <cp:lastModifiedBy>User</cp:lastModifiedBy>
  <cp:lastPrinted>2002-03-27T11:53:56Z</cp:lastPrinted>
  <dcterms:created xsi:type="dcterms:W3CDTF">2002-03-21T14:24:32Z</dcterms:created>
  <dcterms:modified xsi:type="dcterms:W3CDTF">2019-06-11T04:34:20Z</dcterms:modified>
</cp:coreProperties>
</file>