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_code\EE_Python\qgis\data\export_report\"/>
    </mc:Choice>
  </mc:AlternateContent>
  <xr:revisionPtr revIDLastSave="0" documentId="13_ncr:1_{093838A3-CED6-4572-B196-128A8FD453A1}" xr6:coauthVersionLast="44" xr6:coauthVersionMax="44" xr10:uidLastSave="{00000000-0000-0000-0000-000000000000}"/>
  <bookViews>
    <workbookView xWindow="-90" yWindow="-16320" windowWidth="29040" windowHeight="15840" activeTab="1" xr2:uid="{00000000-000D-0000-FFFF-FFFF00000000}"/>
  </bookViews>
  <sheets>
    <sheet name="VALUES" sheetId="1" r:id="rId1"/>
    <sheet name="Aggreagation_test" sheetId="2" r:id="rId2"/>
  </sheets>
  <definedNames>
    <definedName name="_xlnm._FilterDatabase" localSheetId="0" hidden="1">VALUES!$A$1:$L$41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F3" i="2"/>
  <c r="F8" i="2" s="1"/>
  <c r="F10" i="2" s="1"/>
  <c r="F4" i="2"/>
  <c r="F5" i="2"/>
  <c r="F6" i="2"/>
  <c r="F7" i="2"/>
  <c r="F2" i="2"/>
</calcChain>
</file>

<file path=xl/sharedStrings.xml><?xml version="1.0" encoding="utf-8"?>
<sst xmlns="http://schemas.openxmlformats.org/spreadsheetml/2006/main" count="383" uniqueCount="329">
  <si>
    <t>id</t>
  </si>
  <si>
    <t>period</t>
  </si>
  <si>
    <t>subregion</t>
  </si>
  <si>
    <t>area_sqm</t>
  </si>
  <si>
    <t>croplands_min</t>
  </si>
  <si>
    <t>croplands_mean</t>
  </si>
  <si>
    <t>croplands_max</t>
  </si>
  <si>
    <t>croplands_stddev</t>
  </si>
  <si>
    <t>duration_image</t>
  </si>
  <si>
    <t>duration_vector</t>
  </si>
  <si>
    <t>duration_values</t>
  </si>
  <si>
    <t>duration_total</t>
  </si>
  <si>
    <t>Kanifing</t>
  </si>
  <si>
    <t>0.1662</t>
  </si>
  <si>
    <t>0.1684</t>
  </si>
  <si>
    <t>0.1758</t>
  </si>
  <si>
    <t>0.0048</t>
  </si>
  <si>
    <t>0:00:00.000185</t>
  </si>
  <si>
    <t>0:00:06.984799</t>
  </si>
  <si>
    <t>0:00:35.297063</t>
  </si>
  <si>
    <t>0:00:42.282434</t>
  </si>
  <si>
    <t>Kerewan</t>
  </si>
  <si>
    <t>0.1458</t>
  </si>
  <si>
    <t>0.2647</t>
  </si>
  <si>
    <t>0.438</t>
  </si>
  <si>
    <t>0.0285</t>
  </si>
  <si>
    <t>0:00:00.000080</t>
  </si>
  <si>
    <t>0:00:07.037550</t>
  </si>
  <si>
    <t>0:00:35.290854</t>
  </si>
  <si>
    <t>0:00:42.328960</t>
  </si>
  <si>
    <t>Banjul</t>
  </si>
  <si>
    <t>0:00:00.000067</t>
  </si>
  <si>
    <t>0:00:00.000009</t>
  </si>
  <si>
    <t>0:00:06.991439</t>
  </si>
  <si>
    <t>0.1102</t>
  </si>
  <si>
    <t>0.1851</t>
  </si>
  <si>
    <t>0.2804</t>
  </si>
  <si>
    <t>0.0549</t>
  </si>
  <si>
    <t>0:00:07.070019</t>
  </si>
  <si>
    <t>0:00:33.884848</t>
  </si>
  <si>
    <t>0:00:40.955574</t>
  </si>
  <si>
    <t>Brikama</t>
  </si>
  <si>
    <t>0.1178</t>
  </si>
  <si>
    <t>0.2727</t>
  </si>
  <si>
    <t>0.4661</t>
  </si>
  <si>
    <t>0.0423</t>
  </si>
  <si>
    <t>0:00:00.000061</t>
  </si>
  <si>
    <t>0:00:07.609699</t>
  </si>
  <si>
    <t>0:00:43.144859</t>
  </si>
  <si>
    <t>0:00:50.754902</t>
  </si>
  <si>
    <t>0.1555</t>
  </si>
  <si>
    <t>0.2518</t>
  </si>
  <si>
    <t>0.3823</t>
  </si>
  <si>
    <t>0.036</t>
  </si>
  <si>
    <t>0:00:00.000064</t>
  </si>
  <si>
    <t>0:00:06.723689</t>
  </si>
  <si>
    <t>0:00:33.717571</t>
  </si>
  <si>
    <t>0:00:40.441668</t>
  </si>
  <si>
    <t>0.1775</t>
  </si>
  <si>
    <t>0.2241</t>
  </si>
  <si>
    <t>0.2422</t>
  </si>
  <si>
    <t>0.0205</t>
  </si>
  <si>
    <t>0:00:00.000145</t>
  </si>
  <si>
    <t>0:00:07.011615</t>
  </si>
  <si>
    <t>0:00:34.341719</t>
  </si>
  <si>
    <t>0:00:41.353874</t>
  </si>
  <si>
    <t>0.1594</t>
  </si>
  <si>
    <t>0.255</t>
  </si>
  <si>
    <t>0.4465</t>
  </si>
  <si>
    <t>0.0306</t>
  </si>
  <si>
    <t>0:00:00.000063</t>
  </si>
  <si>
    <t>0:00:07.146488</t>
  </si>
  <si>
    <t>0:00:43.816455</t>
  </si>
  <si>
    <t>0:00:50.963306</t>
  </si>
  <si>
    <t>0.1554</t>
  </si>
  <si>
    <t>0.267</t>
  </si>
  <si>
    <t>0.4346</t>
  </si>
  <si>
    <t>0.0426</t>
  </si>
  <si>
    <t>0:00:00.000072</t>
  </si>
  <si>
    <t>0:00:07.022250</t>
  </si>
  <si>
    <t>0:00:36.105916</t>
  </si>
  <si>
    <t>0:00:43.128568</t>
  </si>
  <si>
    <t>0.1507</t>
  </si>
  <si>
    <t>0.2577</t>
  </si>
  <si>
    <t>0.462</t>
  </si>
  <si>
    <t>0.0337</t>
  </si>
  <si>
    <t>0:00:00.000390</t>
  </si>
  <si>
    <t>0:00:07.104318</t>
  </si>
  <si>
    <t>0:00:37.411829</t>
  </si>
  <si>
    <t>0:00:44.516946</t>
  </si>
  <si>
    <t>Mansa Konko</t>
  </si>
  <si>
    <t>0.1898</t>
  </si>
  <si>
    <t>0.2597</t>
  </si>
  <si>
    <t>0.3097</t>
  </si>
  <si>
    <t>0.0219</t>
  </si>
  <si>
    <t>0:00:00.000059</t>
  </si>
  <si>
    <t>0:00:06.963074</t>
  </si>
  <si>
    <t>0:00:34.231898</t>
  </si>
  <si>
    <t>0:00:41.195439</t>
  </si>
  <si>
    <t>0.0976</t>
  </si>
  <si>
    <t>0.2421</t>
  </si>
  <si>
    <t>0.4504</t>
  </si>
  <si>
    <t>0.0266</t>
  </si>
  <si>
    <t>0:00:00.000093</t>
  </si>
  <si>
    <t>0:00:06.897901</t>
  </si>
  <si>
    <t>0:00:40.919827</t>
  </si>
  <si>
    <t>0:00:47.818166</t>
  </si>
  <si>
    <t>0.1075</t>
  </si>
  <si>
    <t>0.2194</t>
  </si>
  <si>
    <t>0.331</t>
  </si>
  <si>
    <t>0.0247</t>
  </si>
  <si>
    <t>0:00:00.000158</t>
  </si>
  <si>
    <t>0:00:07.466750</t>
  </si>
  <si>
    <t>0:00:35.624583</t>
  </si>
  <si>
    <t>0:00:43.092116</t>
  </si>
  <si>
    <t>0.2048</t>
  </si>
  <si>
    <t>0.2403</t>
  </si>
  <si>
    <t>0.2634</t>
  </si>
  <si>
    <t>0.0145</t>
  </si>
  <si>
    <t>0:00:00.000660</t>
  </si>
  <si>
    <t>0:00:06.948548</t>
  </si>
  <si>
    <t>0:00:34.191620</t>
  </si>
  <si>
    <t>0:00:41.141146</t>
  </si>
  <si>
    <t>0.0999</t>
  </si>
  <si>
    <t>0.2093</t>
  </si>
  <si>
    <t>0.3214</t>
  </si>
  <si>
    <t>0.0257</t>
  </si>
  <si>
    <t>0:00:00.000249</t>
  </si>
  <si>
    <t>0:00:07.266715</t>
  </si>
  <si>
    <t>0:00:34.408658</t>
  </si>
  <si>
    <t>0:00:41.676230</t>
  </si>
  <si>
    <t>0.114</t>
  </si>
  <si>
    <t>0.2196</t>
  </si>
  <si>
    <t>0.3517</t>
  </si>
  <si>
    <t>0.0346</t>
  </si>
  <si>
    <t>0:00:00.000056</t>
  </si>
  <si>
    <t>0:00:06.997903</t>
  </si>
  <si>
    <t>0:00:40.299307</t>
  </si>
  <si>
    <t>0:00:47.297526</t>
  </si>
  <si>
    <t>Kuntaur</t>
  </si>
  <si>
    <t>0.1494</t>
  </si>
  <si>
    <t>0.2625</t>
  </si>
  <si>
    <t>0.4005</t>
  </si>
  <si>
    <t>0.0311</t>
  </si>
  <si>
    <t>0:00:00.000143</t>
  </si>
  <si>
    <t>0:00:07.530147</t>
  </si>
  <si>
    <t>0:00:37.001373</t>
  </si>
  <si>
    <t>0:00:44.532092</t>
  </si>
  <si>
    <t>0.1615</t>
  </si>
  <si>
    <t>0.2203</t>
  </si>
  <si>
    <t>0.2775</t>
  </si>
  <si>
    <t>0.0253</t>
  </si>
  <si>
    <t>0:00:00.000488</t>
  </si>
  <si>
    <t>0:00:07.475971</t>
  </si>
  <si>
    <t>0:00:40.213001</t>
  </si>
  <si>
    <t>0:00:47.691073</t>
  </si>
  <si>
    <t>0.2507</t>
  </si>
  <si>
    <t>0.2437</t>
  </si>
  <si>
    <t>0.2551</t>
  </si>
  <si>
    <t>0.0022</t>
  </si>
  <si>
    <t>0:00:00.000471</t>
  </si>
  <si>
    <t>0:00:09.040096</t>
  </si>
  <si>
    <t>0:00:39.810425</t>
  </si>
  <si>
    <t>0:00:48.851620</t>
  </si>
  <si>
    <t>0.1412</t>
  </si>
  <si>
    <t>0.2126</t>
  </si>
  <si>
    <t>0.293</t>
  </si>
  <si>
    <t>0.0218</t>
  </si>
  <si>
    <t>0:00:00.000171</t>
  </si>
  <si>
    <t>0:00:07.838271</t>
  </si>
  <si>
    <t>0:00:39.070221</t>
  </si>
  <si>
    <t>0:00:46.909282</t>
  </si>
  <si>
    <t>Janjanbureh</t>
  </si>
  <si>
    <t>0.1454</t>
  </si>
  <si>
    <t>0.2351</t>
  </si>
  <si>
    <t>0.3743</t>
  </si>
  <si>
    <t>0.0284</t>
  </si>
  <si>
    <t>0:00:00.000209</t>
  </si>
  <si>
    <t>0:00:07.957370</t>
  </si>
  <si>
    <t>0:00:44.501451</t>
  </si>
  <si>
    <t>0:00:52.459543</t>
  </si>
  <si>
    <t>0.1798</t>
  </si>
  <si>
    <t>0.2574</t>
  </si>
  <si>
    <t>0.3054</t>
  </si>
  <si>
    <t>0.0196</t>
  </si>
  <si>
    <t>0:00:00.000129</t>
  </si>
  <si>
    <t>0:00:07.971139</t>
  </si>
  <si>
    <t>0:00:39.578939</t>
  </si>
  <si>
    <t>0:00:47.550731</t>
  </si>
  <si>
    <t>0.1111</t>
  </si>
  <si>
    <t>0.2616</t>
  </si>
  <si>
    <t>0.3936</t>
  </si>
  <si>
    <t>0:00:00.000150</t>
  </si>
  <si>
    <t>0:00:07.828601</t>
  </si>
  <si>
    <t>0:00:43.298183</t>
  </si>
  <si>
    <t>0:00:51.127419</t>
  </si>
  <si>
    <t>0.1548</t>
  </si>
  <si>
    <t>0.2242</t>
  </si>
  <si>
    <t>0.3102</t>
  </si>
  <si>
    <t>0.0242</t>
  </si>
  <si>
    <t>0:00:00.000196</t>
  </si>
  <si>
    <t>0:00:08.036388</t>
  </si>
  <si>
    <t>0:00:37.204575</t>
  </si>
  <si>
    <t>0:00:45.242390</t>
  </si>
  <si>
    <t>0.1712</t>
  </si>
  <si>
    <t>0.2357</t>
  </si>
  <si>
    <t>0.2671</t>
  </si>
  <si>
    <t>0:00:00.000166</t>
  </si>
  <si>
    <t>0:00:07.422493</t>
  </si>
  <si>
    <t>0:00:36.268684</t>
  </si>
  <si>
    <t>0:00:43.691730</t>
  </si>
  <si>
    <t>0.1771</t>
  </si>
  <si>
    <t>0.2442</t>
  </si>
  <si>
    <t>0.3228</t>
  </si>
  <si>
    <t>0.0237</t>
  </si>
  <si>
    <t>0:00:00.000191</t>
  </si>
  <si>
    <t>0:00:07.600261</t>
  </si>
  <si>
    <t>0:00:37.033551</t>
  </si>
  <si>
    <t>0:00:44.634702</t>
  </si>
  <si>
    <t>0.139</t>
  </si>
  <si>
    <t>0.3462</t>
  </si>
  <si>
    <t>0.0244</t>
  </si>
  <si>
    <t>0:00:00.000120</t>
  </si>
  <si>
    <t>0:00:07.444100</t>
  </si>
  <si>
    <t>0:00:42.066930</t>
  </si>
  <si>
    <t>0:00:49.511638</t>
  </si>
  <si>
    <t>0.1609</t>
  </si>
  <si>
    <t>0.2298</t>
  </si>
  <si>
    <t>0.3379</t>
  </si>
  <si>
    <t>0.0239</t>
  </si>
  <si>
    <t>0:00:00.000108</t>
  </si>
  <si>
    <t>0:00:08.154159</t>
  </si>
  <si>
    <t>0:00:42.093272</t>
  </si>
  <si>
    <t>0:00:50.247989</t>
  </si>
  <si>
    <t>0.1422</t>
  </si>
  <si>
    <t>0.2156</t>
  </si>
  <si>
    <t>0.3477</t>
  </si>
  <si>
    <t>0.0235</t>
  </si>
  <si>
    <t>0:00:00.000092</t>
  </si>
  <si>
    <t>0:00:07.256348</t>
  </si>
  <si>
    <t>0:00:41.196759</t>
  </si>
  <si>
    <t>0:00:48.453752</t>
  </si>
  <si>
    <t>0.2095</t>
  </si>
  <si>
    <t>0.2394</t>
  </si>
  <si>
    <t>0.2764</t>
  </si>
  <si>
    <t>0.0214</t>
  </si>
  <si>
    <t>0:00:07.192329</t>
  </si>
  <si>
    <t>0:00:36.200067</t>
  </si>
  <si>
    <t>0:00:43.393016</t>
  </si>
  <si>
    <t>Basse</t>
  </si>
  <si>
    <t>0.1937</t>
  </si>
  <si>
    <t>0.2546</t>
  </si>
  <si>
    <t>0.3389</t>
  </si>
  <si>
    <t>0.0234</t>
  </si>
  <si>
    <t>0:00:00.000127</t>
  </si>
  <si>
    <t>0:00:07.158938</t>
  </si>
  <si>
    <t>0:00:35.998261</t>
  </si>
  <si>
    <t>0:00:43.157719</t>
  </si>
  <si>
    <t>0.1911</t>
  </si>
  <si>
    <t>0.2439</t>
  </si>
  <si>
    <t>0.3169</t>
  </si>
  <si>
    <t>0.0226</t>
  </si>
  <si>
    <t>0:00:00.000363</t>
  </si>
  <si>
    <t>0:00:07.394423</t>
  </si>
  <si>
    <t>0:00:36.112358</t>
  </si>
  <si>
    <t>0:00:43.508001</t>
  </si>
  <si>
    <t>0.1222</t>
  </si>
  <si>
    <t>0.2428</t>
  </si>
  <si>
    <t>0.3249</t>
  </si>
  <si>
    <t>0.0208</t>
  </si>
  <si>
    <t>0:00:00.000075</t>
  </si>
  <si>
    <t>0:00:07.131395</t>
  </si>
  <si>
    <t>0:00:42.059601</t>
  </si>
  <si>
    <t>0:00:49.191420</t>
  </si>
  <si>
    <t>0.1357</t>
  </si>
  <si>
    <t>0.2387</t>
  </si>
  <si>
    <t>0.3953</t>
  </si>
  <si>
    <t>0.0326</t>
  </si>
  <si>
    <t>0:00:00.000266</t>
  </si>
  <si>
    <t>0:00:07.107027</t>
  </si>
  <si>
    <t>0:00:41.912974</t>
  </si>
  <si>
    <t>0:00:49.020741</t>
  </si>
  <si>
    <t>0.1695</t>
  </si>
  <si>
    <t>0.2385</t>
  </si>
  <si>
    <t>0.3314</t>
  </si>
  <si>
    <t>0:00:00.000111</t>
  </si>
  <si>
    <t>0:00:07.570514</t>
  </si>
  <si>
    <t>0:00:38.915759</t>
  </si>
  <si>
    <t>0:00:46.486813</t>
  </si>
  <si>
    <t>0.1954</t>
  </si>
  <si>
    <t>0.2581</t>
  </si>
  <si>
    <t>0.3376</t>
  </si>
  <si>
    <t>0:00:00.000222</t>
  </si>
  <si>
    <t>0:00:07.568562</t>
  </si>
  <si>
    <t>0:00:35.449295</t>
  </si>
  <si>
    <t>0:00:43.019517</t>
  </si>
  <si>
    <t>0.1579</t>
  </si>
  <si>
    <t>0.2434</t>
  </si>
  <si>
    <t>0.3663</t>
  </si>
  <si>
    <t>0.0296</t>
  </si>
  <si>
    <t>0:00:07.447380</t>
  </si>
  <si>
    <t>0:00:41.098455</t>
  </si>
  <si>
    <t>0:00:48.546525</t>
  </si>
  <si>
    <t>0.235</t>
  </si>
  <si>
    <t>0.4663</t>
  </si>
  <si>
    <t>0.0325</t>
  </si>
  <si>
    <t>0:00:00.000113</t>
  </si>
  <si>
    <t>0:00:07.178988</t>
  </si>
  <si>
    <t>0:00:43.837332</t>
  </si>
  <si>
    <t>0:00:51.016809</t>
  </si>
  <si>
    <t>0.1687</t>
  </si>
  <si>
    <t>0.2456</t>
  </si>
  <si>
    <t>0.3322</t>
  </si>
  <si>
    <t>0.0249</t>
  </si>
  <si>
    <t>0:00:00.000119</t>
  </si>
  <si>
    <t>0:00:07.000022</t>
  </si>
  <si>
    <t>0:00:36.543962</t>
  </si>
  <si>
    <t>0:00:43.544601</t>
  </si>
  <si>
    <t>0.1584</t>
  </si>
  <si>
    <t>0.3911</t>
  </si>
  <si>
    <t>0.0345</t>
  </si>
  <si>
    <t>0:00:00.000082</t>
  </si>
  <si>
    <t>0:00:07.275744</t>
  </si>
  <si>
    <t>0:00:38.895432</t>
  </si>
  <si>
    <t>0:00:46.171684</t>
  </si>
  <si>
    <t>val * area</t>
  </si>
  <si>
    <t>Sum areas</t>
  </si>
  <si>
    <t>Mean : As above</t>
  </si>
  <si>
    <t>Min : Takes the min from the record which have the lowest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</si>
</sst>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activeCell="A8" sqref="A1:XFD8"/>
    </sheetView>
  </sheetViews>
  <sheetFormatPr defaultRowHeight="14.5" x14ac:dyDescent="0.35"/>
  <cols>
    <col min="4" max="4" width="9.81640625" bestFit="1" customWidth="1"/>
    <col min="5" max="5" width="15.54296875" bestFit="1" customWidth="1"/>
    <col min="6" max="6" width="17.08984375" bestFit="1" customWidth="1"/>
    <col min="7" max="7" width="15.90625" bestFit="1" customWidth="1"/>
    <col min="8" max="8" width="17.90625" bestFit="1" customWidth="1"/>
    <col min="9" max="9" width="16.36328125" bestFit="1" customWidth="1"/>
    <col min="10" max="10" width="16.54296875" bestFit="1" customWidth="1"/>
    <col min="11" max="11" width="16.6328125" bestFit="1" customWidth="1"/>
    <col min="12" max="12" width="15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</v>
      </c>
      <c r="B2">
        <v>2021</v>
      </c>
      <c r="C2" t="s">
        <v>30</v>
      </c>
      <c r="D2">
        <v>0</v>
      </c>
      <c r="E2">
        <v>-999</v>
      </c>
      <c r="F2">
        <v>-999</v>
      </c>
      <c r="G2">
        <v>-999</v>
      </c>
      <c r="H2">
        <v>-999</v>
      </c>
      <c r="I2" t="s">
        <v>31</v>
      </c>
      <c r="J2" t="s">
        <v>27</v>
      </c>
      <c r="K2" t="s">
        <v>32</v>
      </c>
      <c r="L2" t="s">
        <v>33</v>
      </c>
    </row>
    <row r="3" spans="1:12" x14ac:dyDescent="0.35">
      <c r="A3">
        <v>30</v>
      </c>
      <c r="B3">
        <v>2021</v>
      </c>
      <c r="C3" t="s">
        <v>249</v>
      </c>
      <c r="D3">
        <v>6739394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J3" t="s">
        <v>255</v>
      </c>
      <c r="K3" t="s">
        <v>256</v>
      </c>
      <c r="L3" t="s">
        <v>257</v>
      </c>
    </row>
    <row r="4" spans="1:12" x14ac:dyDescent="0.35">
      <c r="A4">
        <v>33</v>
      </c>
      <c r="B4">
        <v>2021</v>
      </c>
      <c r="C4" t="s">
        <v>249</v>
      </c>
      <c r="D4">
        <v>200956505</v>
      </c>
      <c r="E4" t="s">
        <v>274</v>
      </c>
      <c r="F4" t="s">
        <v>275</v>
      </c>
      <c r="G4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</row>
    <row r="5" spans="1:12" x14ac:dyDescent="0.35">
      <c r="A5">
        <v>36</v>
      </c>
      <c r="B5">
        <v>2021</v>
      </c>
      <c r="C5" t="s">
        <v>249</v>
      </c>
      <c r="D5">
        <v>111917452</v>
      </c>
      <c r="E5" t="s">
        <v>296</v>
      </c>
      <c r="F5" t="s">
        <v>297</v>
      </c>
      <c r="G5" t="s">
        <v>298</v>
      </c>
      <c r="H5" t="s">
        <v>299</v>
      </c>
      <c r="I5" t="s">
        <v>185</v>
      </c>
      <c r="J5" t="s">
        <v>300</v>
      </c>
      <c r="K5" t="s">
        <v>301</v>
      </c>
      <c r="L5" t="s">
        <v>302</v>
      </c>
    </row>
    <row r="6" spans="1:12" x14ac:dyDescent="0.35">
      <c r="A6">
        <v>37</v>
      </c>
      <c r="B6">
        <v>2021</v>
      </c>
      <c r="C6" t="s">
        <v>249</v>
      </c>
      <c r="D6">
        <v>390969520</v>
      </c>
      <c r="E6" t="s">
        <v>219</v>
      </c>
      <c r="F6" t="s">
        <v>303</v>
      </c>
      <c r="G6" t="s">
        <v>304</v>
      </c>
      <c r="H6" t="s">
        <v>305</v>
      </c>
      <c r="I6" t="s">
        <v>306</v>
      </c>
      <c r="J6" t="s">
        <v>307</v>
      </c>
      <c r="K6" t="s">
        <v>308</v>
      </c>
      <c r="L6" t="s">
        <v>309</v>
      </c>
    </row>
    <row r="7" spans="1:12" x14ac:dyDescent="0.35">
      <c r="A7">
        <v>38</v>
      </c>
      <c r="B7">
        <v>2021</v>
      </c>
      <c r="C7" t="s">
        <v>249</v>
      </c>
      <c r="D7">
        <v>25414513</v>
      </c>
      <c r="E7" t="s">
        <v>310</v>
      </c>
      <c r="F7" t="s">
        <v>311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317</v>
      </c>
    </row>
    <row r="8" spans="1:12" x14ac:dyDescent="0.35">
      <c r="A8">
        <v>39</v>
      </c>
      <c r="B8">
        <v>2021</v>
      </c>
      <c r="C8" t="s">
        <v>249</v>
      </c>
      <c r="D8">
        <v>84338971</v>
      </c>
      <c r="E8" t="s">
        <v>318</v>
      </c>
      <c r="F8" t="s">
        <v>190</v>
      </c>
      <c r="G8" t="s">
        <v>319</v>
      </c>
      <c r="H8" t="s">
        <v>320</v>
      </c>
      <c r="I8" t="s">
        <v>321</v>
      </c>
      <c r="J8" t="s">
        <v>322</v>
      </c>
      <c r="K8" t="s">
        <v>323</v>
      </c>
      <c r="L8" t="s">
        <v>324</v>
      </c>
    </row>
    <row r="9" spans="1:12" x14ac:dyDescent="0.35">
      <c r="A9">
        <v>4</v>
      </c>
      <c r="B9">
        <v>2021</v>
      </c>
      <c r="C9" t="s">
        <v>41</v>
      </c>
      <c r="D9">
        <v>141767248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</row>
    <row r="10" spans="1:12" x14ac:dyDescent="0.35">
      <c r="A10">
        <v>6</v>
      </c>
      <c r="B10">
        <v>2021</v>
      </c>
      <c r="C10" t="s">
        <v>41</v>
      </c>
      <c r="D10">
        <v>88338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>
        <v>8</v>
      </c>
      <c r="B11">
        <v>2021</v>
      </c>
      <c r="C11" t="s">
        <v>41</v>
      </c>
      <c r="D11">
        <v>32473124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</row>
    <row r="12" spans="1:12" x14ac:dyDescent="0.35">
      <c r="A12">
        <v>12</v>
      </c>
      <c r="B12">
        <v>2021</v>
      </c>
      <c r="C12" t="s">
        <v>41</v>
      </c>
      <c r="D12">
        <v>26154870</v>
      </c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112</v>
      </c>
      <c r="K12" t="s">
        <v>113</v>
      </c>
      <c r="L12" t="s">
        <v>114</v>
      </c>
    </row>
    <row r="13" spans="1:12" x14ac:dyDescent="0.35">
      <c r="A13">
        <v>20</v>
      </c>
      <c r="B13">
        <v>2021</v>
      </c>
      <c r="C13" t="s">
        <v>172</v>
      </c>
      <c r="D13">
        <v>209706741</v>
      </c>
      <c r="E13" t="s">
        <v>173</v>
      </c>
      <c r="F13" t="s">
        <v>174</v>
      </c>
      <c r="G13" t="s">
        <v>175</v>
      </c>
      <c r="H13" t="s">
        <v>176</v>
      </c>
      <c r="I13" t="s">
        <v>177</v>
      </c>
      <c r="J13" t="s">
        <v>178</v>
      </c>
      <c r="K13" t="s">
        <v>179</v>
      </c>
      <c r="L13" t="s">
        <v>180</v>
      </c>
    </row>
    <row r="14" spans="1:12" x14ac:dyDescent="0.35">
      <c r="A14">
        <v>26</v>
      </c>
      <c r="B14">
        <v>2021</v>
      </c>
      <c r="C14" t="s">
        <v>172</v>
      </c>
      <c r="D14">
        <v>149767720</v>
      </c>
      <c r="E14" t="s">
        <v>219</v>
      </c>
      <c r="F14" t="s">
        <v>205</v>
      </c>
      <c r="G14" t="s">
        <v>220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</row>
    <row r="15" spans="1:12" x14ac:dyDescent="0.35">
      <c r="A15">
        <v>28</v>
      </c>
      <c r="B15">
        <v>2021</v>
      </c>
      <c r="C15" t="s">
        <v>172</v>
      </c>
      <c r="D15">
        <v>134740043</v>
      </c>
      <c r="E15" t="s">
        <v>234</v>
      </c>
      <c r="F15" t="s">
        <v>235</v>
      </c>
      <c r="G15" t="s">
        <v>236</v>
      </c>
      <c r="H15" t="s">
        <v>237</v>
      </c>
      <c r="I15" t="s">
        <v>238</v>
      </c>
      <c r="J15" t="s">
        <v>239</v>
      </c>
      <c r="K15" t="s">
        <v>240</v>
      </c>
      <c r="L15" t="s">
        <v>241</v>
      </c>
    </row>
    <row r="16" spans="1:12" x14ac:dyDescent="0.35">
      <c r="A16">
        <v>31</v>
      </c>
      <c r="B16">
        <v>2021</v>
      </c>
      <c r="C16" t="s">
        <v>172</v>
      </c>
      <c r="D16">
        <v>10801418</v>
      </c>
      <c r="E16" t="s">
        <v>258</v>
      </c>
      <c r="F16" t="s">
        <v>259</v>
      </c>
      <c r="G16" t="s">
        <v>260</v>
      </c>
      <c r="H16" t="s">
        <v>261</v>
      </c>
      <c r="I16" t="s">
        <v>262</v>
      </c>
      <c r="J16" t="s">
        <v>263</v>
      </c>
      <c r="K16" t="s">
        <v>264</v>
      </c>
      <c r="L16" t="s">
        <v>265</v>
      </c>
    </row>
    <row r="17" spans="1:12" x14ac:dyDescent="0.35">
      <c r="A17">
        <v>34</v>
      </c>
      <c r="B17">
        <v>2021</v>
      </c>
      <c r="C17" t="s">
        <v>172</v>
      </c>
      <c r="D17">
        <v>91616658</v>
      </c>
      <c r="E17" t="s">
        <v>282</v>
      </c>
      <c r="F17" t="s">
        <v>283</v>
      </c>
      <c r="G17" t="s">
        <v>284</v>
      </c>
      <c r="H17" t="s">
        <v>94</v>
      </c>
      <c r="I17" t="s">
        <v>285</v>
      </c>
      <c r="J17" t="s">
        <v>286</v>
      </c>
      <c r="K17" t="s">
        <v>287</v>
      </c>
      <c r="L17" t="s">
        <v>288</v>
      </c>
    </row>
    <row r="18" spans="1:12" x14ac:dyDescent="0.35">
      <c r="A18">
        <v>0</v>
      </c>
      <c r="B18">
        <v>2021</v>
      </c>
      <c r="C18" t="s">
        <v>12</v>
      </c>
      <c r="D18">
        <v>24451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35">
      <c r="A19">
        <v>3</v>
      </c>
      <c r="B19">
        <v>2021</v>
      </c>
      <c r="C19" t="s">
        <v>12</v>
      </c>
      <c r="D19">
        <v>264621</v>
      </c>
      <c r="E19" t="s">
        <v>34</v>
      </c>
      <c r="F19" t="s">
        <v>35</v>
      </c>
      <c r="G19" t="s">
        <v>36</v>
      </c>
      <c r="H19" t="s">
        <v>37</v>
      </c>
      <c r="I19" t="s">
        <v>17</v>
      </c>
      <c r="J19" t="s">
        <v>38</v>
      </c>
      <c r="K19" t="s">
        <v>39</v>
      </c>
      <c r="L19" t="s">
        <v>40</v>
      </c>
    </row>
    <row r="20" spans="1:12" x14ac:dyDescent="0.35">
      <c r="A20">
        <v>1</v>
      </c>
      <c r="B20">
        <v>2021</v>
      </c>
      <c r="C20" t="s">
        <v>21</v>
      </c>
      <c r="D20">
        <v>32885319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1" spans="1:12" x14ac:dyDescent="0.35">
      <c r="A21">
        <v>5</v>
      </c>
      <c r="B21">
        <v>2021</v>
      </c>
      <c r="C21" t="s">
        <v>21</v>
      </c>
      <c r="D21">
        <v>1031546</v>
      </c>
      <c r="E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</row>
    <row r="22" spans="1:12" x14ac:dyDescent="0.35">
      <c r="A22">
        <v>7</v>
      </c>
      <c r="B22">
        <v>2021</v>
      </c>
      <c r="C22" t="s">
        <v>21</v>
      </c>
      <c r="D22">
        <v>368862389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</row>
    <row r="23" spans="1:12" x14ac:dyDescent="0.35">
      <c r="A23">
        <v>9</v>
      </c>
      <c r="B23">
        <v>2021</v>
      </c>
      <c r="C23" t="s">
        <v>21</v>
      </c>
      <c r="D23">
        <v>113230301</v>
      </c>
      <c r="E23" t="s">
        <v>82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88</v>
      </c>
      <c r="L23" t="s">
        <v>89</v>
      </c>
    </row>
    <row r="24" spans="1:12" x14ac:dyDescent="0.35">
      <c r="A24">
        <v>11</v>
      </c>
      <c r="B24">
        <v>2021</v>
      </c>
      <c r="C24" t="s">
        <v>21</v>
      </c>
      <c r="D24">
        <v>246939171</v>
      </c>
      <c r="E24" t="s">
        <v>99</v>
      </c>
      <c r="F24" t="s">
        <v>100</v>
      </c>
      <c r="G24" t="s">
        <v>101</v>
      </c>
      <c r="H24" t="s">
        <v>102</v>
      </c>
      <c r="I24" t="s">
        <v>103</v>
      </c>
      <c r="J24" t="s">
        <v>104</v>
      </c>
      <c r="K24" t="s">
        <v>105</v>
      </c>
      <c r="L24" t="s">
        <v>106</v>
      </c>
    </row>
    <row r="25" spans="1:12" x14ac:dyDescent="0.35">
      <c r="A25">
        <v>13</v>
      </c>
      <c r="B25">
        <v>2021</v>
      </c>
      <c r="C25" t="s">
        <v>21</v>
      </c>
      <c r="D25">
        <v>202600</v>
      </c>
      <c r="E25" t="s">
        <v>115</v>
      </c>
      <c r="F25" t="s">
        <v>116</v>
      </c>
      <c r="G25" t="s">
        <v>117</v>
      </c>
      <c r="H25" t="s">
        <v>118</v>
      </c>
      <c r="I25" t="s">
        <v>119</v>
      </c>
      <c r="J25" t="s">
        <v>120</v>
      </c>
      <c r="K25" t="s">
        <v>121</v>
      </c>
      <c r="L25" t="s">
        <v>122</v>
      </c>
    </row>
    <row r="26" spans="1:12" x14ac:dyDescent="0.35">
      <c r="A26">
        <v>15</v>
      </c>
      <c r="B26">
        <v>2021</v>
      </c>
      <c r="C26" t="s">
        <v>21</v>
      </c>
      <c r="D26">
        <v>173500117</v>
      </c>
      <c r="E26" t="s">
        <v>131</v>
      </c>
      <c r="F26" t="s">
        <v>132</v>
      </c>
      <c r="G26" t="s">
        <v>133</v>
      </c>
      <c r="H26" t="s">
        <v>134</v>
      </c>
      <c r="I26" t="s">
        <v>135</v>
      </c>
      <c r="J26" t="s">
        <v>136</v>
      </c>
      <c r="K26" t="s">
        <v>137</v>
      </c>
      <c r="L26" t="s">
        <v>138</v>
      </c>
    </row>
    <row r="27" spans="1:12" x14ac:dyDescent="0.35">
      <c r="A27">
        <v>18</v>
      </c>
      <c r="B27">
        <v>2021</v>
      </c>
      <c r="C27" t="s">
        <v>21</v>
      </c>
      <c r="D27">
        <v>6986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161</v>
      </c>
      <c r="K27" t="s">
        <v>162</v>
      </c>
      <c r="L27" t="s">
        <v>163</v>
      </c>
    </row>
    <row r="28" spans="1:12" x14ac:dyDescent="0.35">
      <c r="A28">
        <v>21</v>
      </c>
      <c r="B28">
        <v>2021</v>
      </c>
      <c r="C28" t="s">
        <v>21</v>
      </c>
      <c r="D28">
        <v>799897</v>
      </c>
      <c r="E28" t="s">
        <v>181</v>
      </c>
      <c r="F28" t="s">
        <v>182</v>
      </c>
      <c r="G28" t="s">
        <v>183</v>
      </c>
      <c r="H28" t="s">
        <v>184</v>
      </c>
      <c r="I28" t="s">
        <v>185</v>
      </c>
      <c r="J28" t="s">
        <v>186</v>
      </c>
      <c r="K28" t="s">
        <v>187</v>
      </c>
      <c r="L28" t="s">
        <v>188</v>
      </c>
    </row>
    <row r="29" spans="1:12" x14ac:dyDescent="0.35">
      <c r="A29">
        <v>24</v>
      </c>
      <c r="B29">
        <v>2021</v>
      </c>
      <c r="C29" t="s">
        <v>21</v>
      </c>
      <c r="D29">
        <v>239277</v>
      </c>
      <c r="E29" t="s">
        <v>204</v>
      </c>
      <c r="F29" t="s">
        <v>205</v>
      </c>
      <c r="G29" t="s">
        <v>206</v>
      </c>
      <c r="H29" t="s">
        <v>102</v>
      </c>
      <c r="I29" t="s">
        <v>207</v>
      </c>
      <c r="J29" t="s">
        <v>208</v>
      </c>
      <c r="K29" t="s">
        <v>209</v>
      </c>
      <c r="L29" t="s">
        <v>210</v>
      </c>
    </row>
    <row r="30" spans="1:12" x14ac:dyDescent="0.35">
      <c r="A30">
        <v>16</v>
      </c>
      <c r="B30">
        <v>2021</v>
      </c>
      <c r="C30" t="s">
        <v>139</v>
      </c>
      <c r="D30">
        <v>50687503</v>
      </c>
      <c r="E30" t="s">
        <v>140</v>
      </c>
      <c r="F30" t="s">
        <v>141</v>
      </c>
      <c r="G30" t="s">
        <v>142</v>
      </c>
      <c r="H30" t="s">
        <v>143</v>
      </c>
      <c r="I30" t="s">
        <v>144</v>
      </c>
      <c r="J30" t="s">
        <v>145</v>
      </c>
      <c r="K30" t="s">
        <v>146</v>
      </c>
      <c r="L30" t="s">
        <v>147</v>
      </c>
    </row>
    <row r="31" spans="1:12" x14ac:dyDescent="0.35">
      <c r="A31">
        <v>22</v>
      </c>
      <c r="B31">
        <v>2021</v>
      </c>
      <c r="C31" t="s">
        <v>139</v>
      </c>
      <c r="D31">
        <v>218778479</v>
      </c>
      <c r="E31" t="s">
        <v>189</v>
      </c>
      <c r="F31" t="s">
        <v>190</v>
      </c>
      <c r="G31" t="s">
        <v>191</v>
      </c>
      <c r="H31" t="s">
        <v>69</v>
      </c>
      <c r="I31" t="s">
        <v>192</v>
      </c>
      <c r="J31" t="s">
        <v>193</v>
      </c>
      <c r="K31" t="s">
        <v>194</v>
      </c>
      <c r="L31" t="s">
        <v>195</v>
      </c>
    </row>
    <row r="32" spans="1:12" x14ac:dyDescent="0.35">
      <c r="A32">
        <v>27</v>
      </c>
      <c r="B32">
        <v>2021</v>
      </c>
      <c r="C32" t="s">
        <v>139</v>
      </c>
      <c r="D32">
        <v>224475517</v>
      </c>
      <c r="E32" t="s">
        <v>226</v>
      </c>
      <c r="F32" t="s">
        <v>227</v>
      </c>
      <c r="G32" t="s">
        <v>228</v>
      </c>
      <c r="H32" t="s">
        <v>229</v>
      </c>
      <c r="I32" t="s">
        <v>230</v>
      </c>
      <c r="J32" t="s">
        <v>231</v>
      </c>
      <c r="K32" t="s">
        <v>232</v>
      </c>
      <c r="L32" t="s">
        <v>233</v>
      </c>
    </row>
    <row r="33" spans="1:12" x14ac:dyDescent="0.35">
      <c r="A33">
        <v>29</v>
      </c>
      <c r="B33">
        <v>2021</v>
      </c>
      <c r="C33" t="s">
        <v>139</v>
      </c>
      <c r="D33">
        <v>124882</v>
      </c>
      <c r="E33" t="s">
        <v>242</v>
      </c>
      <c r="F33" t="s">
        <v>243</v>
      </c>
      <c r="G33" t="s">
        <v>244</v>
      </c>
      <c r="H33" t="s">
        <v>245</v>
      </c>
      <c r="I33" t="s">
        <v>222</v>
      </c>
      <c r="J33" t="s">
        <v>246</v>
      </c>
      <c r="K33" t="s">
        <v>247</v>
      </c>
      <c r="L33" t="s">
        <v>248</v>
      </c>
    </row>
    <row r="34" spans="1:12" x14ac:dyDescent="0.35">
      <c r="A34">
        <v>32</v>
      </c>
      <c r="B34">
        <v>2021</v>
      </c>
      <c r="C34" t="s">
        <v>139</v>
      </c>
      <c r="D34">
        <v>137562384</v>
      </c>
      <c r="E34" t="s">
        <v>266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272</v>
      </c>
      <c r="L34" t="s">
        <v>273</v>
      </c>
    </row>
    <row r="35" spans="1:12" x14ac:dyDescent="0.35">
      <c r="A35">
        <v>35</v>
      </c>
      <c r="B35">
        <v>2021</v>
      </c>
      <c r="C35" t="s">
        <v>139</v>
      </c>
      <c r="D35">
        <v>3375399</v>
      </c>
      <c r="E35" t="s">
        <v>289</v>
      </c>
      <c r="F35" t="s">
        <v>290</v>
      </c>
      <c r="G35" t="s">
        <v>291</v>
      </c>
      <c r="H35" t="s">
        <v>229</v>
      </c>
      <c r="I35" t="s">
        <v>292</v>
      </c>
      <c r="J35" t="s">
        <v>293</v>
      </c>
      <c r="K35" t="s">
        <v>294</v>
      </c>
      <c r="L35" t="s">
        <v>295</v>
      </c>
    </row>
    <row r="36" spans="1:12" x14ac:dyDescent="0.35">
      <c r="A36">
        <v>10</v>
      </c>
      <c r="B36">
        <v>2021</v>
      </c>
      <c r="C36" t="s">
        <v>90</v>
      </c>
      <c r="D36">
        <v>1386577</v>
      </c>
      <c r="E36" t="s">
        <v>91</v>
      </c>
      <c r="F36" t="s">
        <v>92</v>
      </c>
      <c r="G36" t="s">
        <v>93</v>
      </c>
      <c r="H36" t="s">
        <v>94</v>
      </c>
      <c r="I36" t="s">
        <v>95</v>
      </c>
      <c r="J36" t="s">
        <v>96</v>
      </c>
      <c r="K36" t="s">
        <v>97</v>
      </c>
      <c r="L36" t="s">
        <v>98</v>
      </c>
    </row>
    <row r="37" spans="1:12" x14ac:dyDescent="0.35">
      <c r="A37">
        <v>14</v>
      </c>
      <c r="B37">
        <v>2021</v>
      </c>
      <c r="C37" t="s">
        <v>90</v>
      </c>
      <c r="D37">
        <v>11427545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J37" t="s">
        <v>128</v>
      </c>
      <c r="K37" t="s">
        <v>129</v>
      </c>
      <c r="L37" t="s">
        <v>130</v>
      </c>
    </row>
    <row r="38" spans="1:12" x14ac:dyDescent="0.35">
      <c r="A38">
        <v>17</v>
      </c>
      <c r="B38">
        <v>2021</v>
      </c>
      <c r="C38" t="s">
        <v>90</v>
      </c>
      <c r="D38">
        <v>400816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</row>
    <row r="39" spans="1:12" x14ac:dyDescent="0.35">
      <c r="A39">
        <v>19</v>
      </c>
      <c r="B39">
        <v>2021</v>
      </c>
      <c r="C39" t="s">
        <v>90</v>
      </c>
      <c r="D39">
        <v>41252583</v>
      </c>
      <c r="E39" t="s">
        <v>164</v>
      </c>
      <c r="F39" t="s">
        <v>165</v>
      </c>
      <c r="G39" t="s">
        <v>166</v>
      </c>
      <c r="H39" t="s">
        <v>167</v>
      </c>
      <c r="I39" t="s">
        <v>168</v>
      </c>
      <c r="J39" t="s">
        <v>169</v>
      </c>
      <c r="K39" t="s">
        <v>170</v>
      </c>
      <c r="L39" t="s">
        <v>171</v>
      </c>
    </row>
    <row r="40" spans="1:12" x14ac:dyDescent="0.35">
      <c r="A40">
        <v>23</v>
      </c>
      <c r="B40">
        <v>2021</v>
      </c>
      <c r="C40" t="s">
        <v>90</v>
      </c>
      <c r="D40">
        <v>11766494</v>
      </c>
      <c r="E40" t="s">
        <v>196</v>
      </c>
      <c r="F40" t="s">
        <v>197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</row>
    <row r="41" spans="1:12" x14ac:dyDescent="0.35">
      <c r="A41">
        <v>25</v>
      </c>
      <c r="B41">
        <v>2021</v>
      </c>
      <c r="C41" t="s">
        <v>90</v>
      </c>
      <c r="D41">
        <v>21031632</v>
      </c>
      <c r="E41" t="s">
        <v>211</v>
      </c>
      <c r="F41" t="s">
        <v>212</v>
      </c>
      <c r="G41" t="s">
        <v>213</v>
      </c>
      <c r="H41" t="s">
        <v>214</v>
      </c>
      <c r="I41" t="s">
        <v>215</v>
      </c>
      <c r="J41" t="s">
        <v>216</v>
      </c>
      <c r="K41" t="s">
        <v>217</v>
      </c>
      <c r="L41" t="s">
        <v>218</v>
      </c>
    </row>
  </sheetData>
  <autoFilter ref="A1:L41" xr:uid="{00000000-0009-0000-0000-000000000000}">
    <sortState xmlns:xlrd2="http://schemas.microsoft.com/office/spreadsheetml/2017/richdata2" ref="A2:L41">
      <sortCondition ref="C1:C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91" workbookViewId="0">
      <selection activeCell="D14" sqref="D14"/>
    </sheetView>
  </sheetViews>
  <sheetFormatPr defaultRowHeight="14.5" x14ac:dyDescent="0.35"/>
  <cols>
    <col min="4" max="4" width="14.7265625" bestFit="1" customWidth="1"/>
    <col min="5" max="5" width="14.81640625" bestFit="1" customWidth="1"/>
    <col min="6" max="6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325</v>
      </c>
    </row>
    <row r="2" spans="1:6" x14ac:dyDescent="0.35">
      <c r="A2">
        <v>30</v>
      </c>
      <c r="B2">
        <v>2021</v>
      </c>
      <c r="C2" t="s">
        <v>249</v>
      </c>
      <c r="D2">
        <v>6739394</v>
      </c>
      <c r="E2">
        <v>0.19370000000000001</v>
      </c>
      <c r="F2">
        <f>E2*D2</f>
        <v>1305420.6178000001</v>
      </c>
    </row>
    <row r="3" spans="1:6" x14ac:dyDescent="0.35">
      <c r="A3">
        <v>33</v>
      </c>
      <c r="B3">
        <v>2021</v>
      </c>
      <c r="C3" t="s">
        <v>249</v>
      </c>
      <c r="D3">
        <v>200956505</v>
      </c>
      <c r="E3">
        <v>0.13569999999999999</v>
      </c>
      <c r="F3">
        <f t="shared" ref="F3:F7" si="0">E3*D3</f>
        <v>27269797.728499997</v>
      </c>
    </row>
    <row r="4" spans="1:6" x14ac:dyDescent="0.35">
      <c r="A4">
        <v>36</v>
      </c>
      <c r="B4">
        <v>2021</v>
      </c>
      <c r="C4" t="s">
        <v>249</v>
      </c>
      <c r="D4">
        <v>111917452</v>
      </c>
      <c r="E4">
        <v>0.15790000000000001</v>
      </c>
      <c r="F4">
        <f t="shared" si="0"/>
        <v>17671765.6708</v>
      </c>
    </row>
    <row r="5" spans="1:6" x14ac:dyDescent="0.35">
      <c r="A5">
        <v>37</v>
      </c>
      <c r="B5">
        <v>2021</v>
      </c>
      <c r="C5" t="s">
        <v>249</v>
      </c>
      <c r="D5">
        <v>390969520</v>
      </c>
      <c r="E5">
        <v>0.13900000000000001</v>
      </c>
      <c r="F5">
        <f t="shared" si="0"/>
        <v>54344763.280000001</v>
      </c>
    </row>
    <row r="6" spans="1:6" x14ac:dyDescent="0.35">
      <c r="A6">
        <v>38</v>
      </c>
      <c r="B6">
        <v>2021</v>
      </c>
      <c r="C6" t="s">
        <v>249</v>
      </c>
      <c r="D6">
        <v>25414513</v>
      </c>
      <c r="E6">
        <v>0.16869999999999999</v>
      </c>
      <c r="F6">
        <f t="shared" si="0"/>
        <v>4287428.3431000002</v>
      </c>
    </row>
    <row r="7" spans="1:6" x14ac:dyDescent="0.35">
      <c r="A7">
        <v>39</v>
      </c>
      <c r="B7">
        <v>2021</v>
      </c>
      <c r="C7" t="s">
        <v>249</v>
      </c>
      <c r="D7">
        <v>84338971</v>
      </c>
      <c r="E7">
        <v>0.15840000000000001</v>
      </c>
      <c r="F7">
        <f t="shared" si="0"/>
        <v>13359293.0064</v>
      </c>
    </row>
    <row r="8" spans="1:6" x14ac:dyDescent="0.35">
      <c r="C8" s="1" t="s">
        <v>326</v>
      </c>
      <c r="D8" s="1">
        <f>SUM(D2:D7)</f>
        <v>820336355</v>
      </c>
      <c r="F8">
        <f>SUM(F2:F7)</f>
        <v>118238468.64660001</v>
      </c>
    </row>
    <row r="10" spans="1:6" x14ac:dyDescent="0.35">
      <c r="F10">
        <f>F8/D8</f>
        <v>0.14413413220800145</v>
      </c>
    </row>
    <row r="12" spans="1:6" x14ac:dyDescent="0.35">
      <c r="D12" t="s">
        <v>327</v>
      </c>
    </row>
    <row r="13" spans="1:6" x14ac:dyDescent="0.35">
      <c r="D1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Aggreagation_test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Rey</cp:lastModifiedBy>
  <dcterms:created xsi:type="dcterms:W3CDTF">2022-05-11T10:45:23Z</dcterms:created>
  <dcterms:modified xsi:type="dcterms:W3CDTF">2022-05-13T09:54:40Z</dcterms:modified>
</cp:coreProperties>
</file>