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aiadian\Desktop\Publicare\2017\BPN final\"/>
    </mc:Choice>
  </mc:AlternateContent>
  <bookViews>
    <workbookView xWindow="0" yWindow="0" windowWidth="28800" windowHeight="11730"/>
  </bookViews>
  <sheets>
    <sheet name="FAOAM" sheetId="1" r:id="rId1"/>
  </sheets>
  <externalReferences>
    <externalReference r:id="rId2"/>
  </externalReferences>
  <definedNames>
    <definedName name="_xlnm.Print_Titles" localSheetId="0">FAOAM!$6:$9</definedName>
    <definedName name="_xlnm.Print_Area" localSheetId="0">FAOAM!$A$1:$J$29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3" i="1"/>
  <c r="I23" i="1"/>
  <c r="H23" i="1"/>
  <c r="G23" i="1"/>
  <c r="F23" i="1"/>
  <c r="E23" i="1"/>
  <c r="D23" i="1"/>
  <c r="C23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A4" i="1"/>
</calcChain>
</file>

<file path=xl/sharedStrings.xml><?xml version="1.0" encoding="utf-8"?>
<sst xmlns="http://schemas.openxmlformats.org/spreadsheetml/2006/main" count="45" uniqueCount="44">
  <si>
    <t>Tabelul nr.2.3</t>
  </si>
  <si>
    <t xml:space="preserve">Raport privind executarea </t>
  </si>
  <si>
    <t>fondurilor asigurării obligatorii de asistenţă medicală în anul 2017</t>
  </si>
  <si>
    <t xml:space="preserve">  </t>
  </si>
  <si>
    <t>mil. lei</t>
  </si>
  <si>
    <t>Indicator</t>
  </si>
  <si>
    <t>Cod</t>
  </si>
  <si>
    <t>Aprobat</t>
  </si>
  <si>
    <t>Precizat pe an</t>
  </si>
  <si>
    <t>Executat anul     curent</t>
  </si>
  <si>
    <t>Executat față de precizat</t>
  </si>
  <si>
    <t>Executat anul precedent</t>
  </si>
  <si>
    <t>Executat anul curent faţă de anul precedent</t>
  </si>
  <si>
    <t>devieri       (+,-)</t>
  </si>
  <si>
    <t>în %</t>
  </si>
  <si>
    <t>devieri      (+,-)</t>
  </si>
  <si>
    <t>Venituri</t>
  </si>
  <si>
    <t>Contribuții și prime de asigurări obligatorii</t>
  </si>
  <si>
    <t xml:space="preserve">Prime de asigurare obligatorie de asistenţă medicală </t>
  </si>
  <si>
    <t>Alte venituri</t>
  </si>
  <si>
    <t>Venituri din proprietate</t>
  </si>
  <si>
    <t>Dobînzi încasate</t>
  </si>
  <si>
    <t>Amenzi și sancțiuni</t>
  </si>
  <si>
    <t>Alte venituri și venituri neidentificate</t>
  </si>
  <si>
    <t>Transferuri primite în cadrul bugetului public național</t>
  </si>
  <si>
    <t>Transferuri primite în cadrul bugetului consolidat central</t>
  </si>
  <si>
    <t>Transferuri primite între bugetul de stat si fondurile asigurării obligatorii de asistenţă medicală</t>
  </si>
  <si>
    <t>Cheltuieli și active nefinanciare</t>
  </si>
  <si>
    <t>2+3</t>
  </si>
  <si>
    <t>conform clasificației funcționale</t>
  </si>
  <si>
    <t>Ocrotirea sănătății</t>
  </si>
  <si>
    <t>07</t>
  </si>
  <si>
    <t>* inclusiv transferuri între BS și FAOAM</t>
  </si>
  <si>
    <t>2922</t>
  </si>
  <si>
    <t>Sold bugetar (deficit (-), excedent(+))</t>
  </si>
  <si>
    <t>1-(2+3)</t>
  </si>
  <si>
    <t xml:space="preserve">Surse de finanțare </t>
  </si>
  <si>
    <t>4+5+9</t>
  </si>
  <si>
    <t>Modificarea soldului de mijloace bănești</t>
  </si>
  <si>
    <t>9</t>
  </si>
  <si>
    <t>Sold de mijloace bănești la începutul perioadei</t>
  </si>
  <si>
    <t>91</t>
  </si>
  <si>
    <t>Sold de mijloace bănești la sfîrșitul perioadei</t>
  </si>
  <si>
    <t>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</si>
</sst>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0"/>
      <name val="Arial"/>
      <family val="2"/>
    </font>
    <font>
      <b/>
      <i/>
      <sz val="13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i/>
      <sz val="13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"/>
      <family val="1"/>
    </font>
    <font>
      <b/>
      <sz val="12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"/>
      <family val="1"/>
    </font>
    <font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68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vertical="center" wrapText="1"/>
    </xf>
    <xf numFmtId="0" fontId="12" fillId="2" borderId="4" xfId="1" applyFont="1" applyFill="1" applyBorder="1" applyAlignment="1">
      <alignment horizontal="center" vertical="center"/>
    </xf>
    <xf numFmtId="164" fontId="13" fillId="2" borderId="4" xfId="0" applyNumberFormat="1" applyFont="1" applyFill="1" applyBorder="1" applyAlignment="1">
      <alignment horizontal="right" vertical="center"/>
    </xf>
    <xf numFmtId="165" fontId="14" fillId="2" borderId="4" xfId="0" applyNumberFormat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left" vertical="center" wrapText="1"/>
    </xf>
    <xf numFmtId="0" fontId="3" fillId="3" borderId="4" xfId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right" vertical="center"/>
    </xf>
    <xf numFmtId="165" fontId="15" fillId="3" borderId="4" xfId="0" applyNumberFormat="1" applyFont="1" applyFill="1" applyBorder="1" applyAlignment="1">
      <alignment horizontal="right" vertical="center"/>
    </xf>
    <xf numFmtId="0" fontId="16" fillId="0" borderId="4" xfId="1" applyFont="1" applyFill="1" applyBorder="1" applyAlignment="1">
      <alignment horizontal="left" vertical="center" wrapText="1"/>
    </xf>
    <xf numFmtId="0" fontId="16" fillId="0" borderId="4" xfId="1" applyFont="1" applyFill="1" applyBorder="1" applyAlignment="1">
      <alignment horizontal="center" vertical="center"/>
    </xf>
    <xf numFmtId="164" fontId="17" fillId="0" borderId="4" xfId="0" applyNumberFormat="1" applyFont="1" applyBorder="1" applyAlignment="1">
      <alignment horizontal="right" vertical="center"/>
    </xf>
    <xf numFmtId="165" fontId="17" fillId="0" borderId="4" xfId="0" applyNumberFormat="1" applyFont="1" applyBorder="1" applyAlignment="1">
      <alignment horizontal="right" vertical="center"/>
    </xf>
    <xf numFmtId="0" fontId="18" fillId="3" borderId="4" xfId="0" applyFont="1" applyFill="1" applyBorder="1" applyAlignment="1">
      <alignment horizontal="left" vertical="center" wrapText="1"/>
    </xf>
    <xf numFmtId="0" fontId="19" fillId="3" borderId="4" xfId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vertical="center" wrapText="1"/>
    </xf>
    <xf numFmtId="0" fontId="20" fillId="0" borderId="4" xfId="1" applyFont="1" applyFill="1" applyBorder="1" applyAlignment="1">
      <alignment horizontal="left" vertical="center" wrapText="1" indent="2"/>
    </xf>
    <xf numFmtId="0" fontId="20" fillId="0" borderId="4" xfId="1" applyFont="1" applyFill="1" applyBorder="1" applyAlignment="1">
      <alignment horizontal="center" vertical="center"/>
    </xf>
    <xf numFmtId="164" fontId="21" fillId="0" borderId="4" xfId="0" applyNumberFormat="1" applyFont="1" applyBorder="1" applyAlignment="1">
      <alignment horizontal="right" vertical="center"/>
    </xf>
    <xf numFmtId="0" fontId="19" fillId="3" borderId="4" xfId="1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4" xfId="1" applyFont="1" applyFill="1" applyBorder="1" applyAlignment="1">
      <alignment horizontal="center" vertical="center"/>
    </xf>
    <xf numFmtId="0" fontId="24" fillId="0" borderId="4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/>
    </xf>
    <xf numFmtId="164" fontId="13" fillId="0" borderId="4" xfId="0" applyNumberFormat="1" applyFont="1" applyFill="1" applyBorder="1" applyAlignment="1">
      <alignment horizontal="right" vertical="center"/>
    </xf>
    <xf numFmtId="165" fontId="14" fillId="0" borderId="4" xfId="0" applyNumberFormat="1" applyFont="1" applyBorder="1" applyAlignment="1">
      <alignment horizontal="right" vertical="center"/>
    </xf>
    <xf numFmtId="0" fontId="25" fillId="0" borderId="4" xfId="1" applyFont="1" applyFill="1" applyBorder="1" applyAlignment="1">
      <alignment vertical="center" wrapText="1"/>
    </xf>
    <xf numFmtId="49" fontId="25" fillId="0" borderId="4" xfId="1" applyNumberFormat="1" applyFont="1" applyFill="1" applyBorder="1" applyAlignment="1">
      <alignment horizontal="center" vertical="center"/>
    </xf>
    <xf numFmtId="164" fontId="23" fillId="0" borderId="4" xfId="0" applyNumberFormat="1" applyFont="1" applyBorder="1" applyAlignment="1">
      <alignment horizontal="right" vertical="center"/>
    </xf>
    <xf numFmtId="0" fontId="26" fillId="0" borderId="4" xfId="1" applyFont="1" applyFill="1" applyBorder="1" applyAlignment="1">
      <alignment vertical="center" wrapText="1"/>
    </xf>
    <xf numFmtId="49" fontId="27" fillId="0" borderId="4" xfId="1" applyNumberFormat="1" applyFont="1" applyFill="1" applyBorder="1" applyAlignment="1">
      <alignment horizontal="center" vertical="center"/>
    </xf>
    <xf numFmtId="49" fontId="12" fillId="2" borderId="4" xfId="1" applyNumberFormat="1" applyFont="1" applyFill="1" applyBorder="1" applyAlignment="1">
      <alignment horizontal="center" vertical="center"/>
    </xf>
    <xf numFmtId="0" fontId="28" fillId="4" borderId="4" xfId="1" applyFont="1" applyFill="1" applyBorder="1" applyAlignment="1">
      <alignment horizontal="left" vertical="center" wrapText="1"/>
    </xf>
    <xf numFmtId="49" fontId="12" fillId="4" borderId="4" xfId="1" applyNumberFormat="1" applyFont="1" applyFill="1" applyBorder="1" applyAlignment="1">
      <alignment horizontal="center" vertical="center" wrapText="1"/>
    </xf>
    <xf numFmtId="164" fontId="29" fillId="4" borderId="4" xfId="0" applyNumberFormat="1" applyFont="1" applyFill="1" applyBorder="1" applyAlignment="1">
      <alignment horizontal="right" vertical="center"/>
    </xf>
    <xf numFmtId="165" fontId="14" fillId="4" borderId="4" xfId="0" applyNumberFormat="1" applyFont="1" applyFill="1" applyBorder="1" applyAlignment="1">
      <alignment horizontal="right" vertical="center"/>
    </xf>
    <xf numFmtId="165" fontId="15" fillId="4" borderId="4" xfId="0" applyNumberFormat="1" applyFont="1" applyFill="1" applyBorder="1" applyAlignment="1">
      <alignment horizontal="right" vertical="center"/>
    </xf>
    <xf numFmtId="49" fontId="12" fillId="5" borderId="4" xfId="1" applyNumberFormat="1" applyFont="1" applyFill="1" applyBorder="1" applyAlignment="1">
      <alignment horizontal="left" vertical="center"/>
    </xf>
    <xf numFmtId="49" fontId="12" fillId="5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right" vertical="center"/>
    </xf>
    <xf numFmtId="165" fontId="14" fillId="5" borderId="4" xfId="0" applyNumberFormat="1" applyFont="1" applyFill="1" applyBorder="1" applyAlignment="1">
      <alignment horizontal="right" vertical="center"/>
    </xf>
    <xf numFmtId="165" fontId="28" fillId="2" borderId="4" xfId="1" applyNumberFormat="1" applyFont="1" applyFill="1" applyBorder="1" applyAlignment="1">
      <alignment horizontal="left" vertical="center" wrapText="1"/>
    </xf>
    <xf numFmtId="49" fontId="28" fillId="2" borderId="4" xfId="1" applyNumberFormat="1" applyFont="1" applyFill="1" applyBorder="1" applyAlignment="1">
      <alignment horizontal="center" vertical="center"/>
    </xf>
    <xf numFmtId="164" fontId="29" fillId="2" borderId="4" xfId="0" applyNumberFormat="1" applyFont="1" applyFill="1" applyBorder="1" applyAlignment="1">
      <alignment horizontal="right" vertical="center"/>
    </xf>
    <xf numFmtId="165" fontId="15" fillId="2" borderId="4" xfId="0" applyNumberFormat="1" applyFont="1" applyFill="1" applyBorder="1" applyAlignment="1">
      <alignment horizontal="right" vertical="center"/>
    </xf>
    <xf numFmtId="165" fontId="30" fillId="2" borderId="4" xfId="1" applyNumberFormat="1" applyFont="1" applyFill="1" applyBorder="1" applyAlignment="1">
      <alignment horizontal="left" vertical="center" wrapText="1"/>
    </xf>
    <xf numFmtId="49" fontId="30" fillId="2" borderId="4" xfId="1" applyNumberFormat="1" applyFont="1" applyFill="1" applyBorder="1" applyAlignment="1">
      <alignment horizontal="center" vertical="center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PORT%20BPN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val"/>
      <sheetName val="main"/>
      <sheetName val="BPN"/>
      <sheetName val="BCC"/>
      <sheetName val="BS"/>
      <sheetName val="BASS"/>
      <sheetName val="FAOAM"/>
      <sheetName val="BL"/>
      <sheetName val="public"/>
      <sheetName val="central"/>
      <sheetName val="stat"/>
      <sheetName val="cnas"/>
      <sheetName val="cnam"/>
      <sheetName val="locale"/>
      <sheetName val="venituri BPN"/>
      <sheetName val="chelt funct BPN "/>
      <sheetName val="solduri BPN"/>
      <sheetName val="admin venit BS"/>
      <sheetName val="venituri BS"/>
      <sheetName val="chelt funct BS"/>
      <sheetName val="venituri BL"/>
      <sheetName val="chelt funct BL"/>
      <sheetName val="cnas, cnam"/>
    </sheetNames>
    <sheetDataSet>
      <sheetData sheetId="0"/>
      <sheetData sheetId="1">
        <row r="9">
          <cell r="AO9">
            <v>6141.6</v>
          </cell>
          <cell r="AP9">
            <v>6228.6</v>
          </cell>
          <cell r="AQ9">
            <v>6256.6</v>
          </cell>
          <cell r="AR9">
            <v>28.000000000000092</v>
          </cell>
          <cell r="AS9">
            <v>100.44953922229713</v>
          </cell>
          <cell r="AT9">
            <v>5764.2</v>
          </cell>
          <cell r="AU9">
            <v>492.40000000000043</v>
          </cell>
          <cell r="AV9">
            <v>108.54238229069082</v>
          </cell>
        </row>
        <row r="47">
          <cell r="AO47">
            <v>3542</v>
          </cell>
          <cell r="AP47">
            <v>3624</v>
          </cell>
          <cell r="AQ47">
            <v>3648.4</v>
          </cell>
          <cell r="AR47">
            <v>24.400000000000091</v>
          </cell>
          <cell r="AS47">
            <v>100.67328918322296</v>
          </cell>
          <cell r="AT47">
            <v>3240.2</v>
          </cell>
          <cell r="AU47">
            <v>408.20000000000027</v>
          </cell>
          <cell r="AV47">
            <v>112.5979877785322</v>
          </cell>
        </row>
        <row r="49">
          <cell r="AO49">
            <v>3542</v>
          </cell>
          <cell r="AP49">
            <v>3624</v>
          </cell>
          <cell r="AQ49">
            <v>3648.4</v>
          </cell>
          <cell r="AR49">
            <v>24.400000000000091</v>
          </cell>
          <cell r="AS49">
            <v>100.67328918322296</v>
          </cell>
          <cell r="AT49">
            <v>3240.2</v>
          </cell>
          <cell r="AU49">
            <v>408.20000000000027</v>
          </cell>
          <cell r="AV49">
            <v>112.5979877785322</v>
          </cell>
        </row>
        <row r="53">
          <cell r="AO53">
            <v>6.6</v>
          </cell>
          <cell r="AP53">
            <v>11.6</v>
          </cell>
          <cell r="AQ53">
            <v>15.2</v>
          </cell>
          <cell r="AR53">
            <v>3.6</v>
          </cell>
          <cell r="AS53">
            <v>131.0344827586207</v>
          </cell>
          <cell r="AT53">
            <v>11.3</v>
          </cell>
          <cell r="AU53">
            <v>3.8999999999999986</v>
          </cell>
          <cell r="AV53">
            <v>134.51327433628316</v>
          </cell>
        </row>
        <row r="54">
          <cell r="AO54">
            <v>1.6</v>
          </cell>
          <cell r="AP54">
            <v>2.6</v>
          </cell>
          <cell r="AQ54">
            <v>4.2</v>
          </cell>
          <cell r="AR54">
            <v>1.6</v>
          </cell>
          <cell r="AS54">
            <v>161.53846153846155</v>
          </cell>
          <cell r="AT54">
            <v>4.9000000000000004</v>
          </cell>
          <cell r="AU54">
            <v>-0.70000000000000018</v>
          </cell>
          <cell r="AV54">
            <v>85.714285714285708</v>
          </cell>
        </row>
        <row r="56">
          <cell r="AO56">
            <v>1.6</v>
          </cell>
          <cell r="AP56">
            <v>2.6</v>
          </cell>
          <cell r="AQ56">
            <v>4.2</v>
          </cell>
          <cell r="AR56">
            <v>1.6</v>
          </cell>
          <cell r="AS56">
            <v>161.53846153846155</v>
          </cell>
        </row>
        <row r="64">
          <cell r="AO64">
            <v>2</v>
          </cell>
          <cell r="AP64">
            <v>2</v>
          </cell>
          <cell r="AQ64">
            <v>3.2</v>
          </cell>
          <cell r="AR64">
            <v>1.2000000000000002</v>
          </cell>
          <cell r="AS64">
            <v>160</v>
          </cell>
          <cell r="AT64">
            <v>2.2000000000000002</v>
          </cell>
          <cell r="AU64">
            <v>1</v>
          </cell>
          <cell r="AV64">
            <v>145.45454545454547</v>
          </cell>
        </row>
        <row r="66">
          <cell r="AO66">
            <v>3</v>
          </cell>
          <cell r="AP66">
            <v>7</v>
          </cell>
          <cell r="AQ66">
            <v>7.8</v>
          </cell>
          <cell r="AR66">
            <v>0.79999999999999982</v>
          </cell>
          <cell r="AS66">
            <v>111.42857142857143</v>
          </cell>
          <cell r="AT66">
            <v>4.2</v>
          </cell>
          <cell r="AU66">
            <v>3.5999999999999996</v>
          </cell>
          <cell r="AV66">
            <v>185.71428571428569</v>
          </cell>
        </row>
        <row r="68">
          <cell r="AO68">
            <v>2593</v>
          </cell>
          <cell r="AP68">
            <v>2593</v>
          </cell>
          <cell r="AQ68">
            <v>2593</v>
          </cell>
          <cell r="AR68">
            <v>0</v>
          </cell>
          <cell r="AS68">
            <v>100</v>
          </cell>
          <cell r="AT68">
            <v>2512.6999999999998</v>
          </cell>
          <cell r="AU68">
            <v>80.300000000000182</v>
          </cell>
          <cell r="AV68">
            <v>103.19576551120309</v>
          </cell>
        </row>
        <row r="72">
          <cell r="AO72">
            <v>2593</v>
          </cell>
          <cell r="AP72">
            <v>2593</v>
          </cell>
          <cell r="AQ72">
            <v>2593</v>
          </cell>
          <cell r="AR72">
            <v>0</v>
          </cell>
          <cell r="AS72">
            <v>100</v>
          </cell>
          <cell r="AT72">
            <v>2512.6999999999998</v>
          </cell>
          <cell r="AU72">
            <v>80.300000000000182</v>
          </cell>
          <cell r="AV72">
            <v>103.19576551120309</v>
          </cell>
        </row>
        <row r="75">
          <cell r="AO75">
            <v>6234.3999999999987</v>
          </cell>
          <cell r="AP75">
            <v>6321.4</v>
          </cell>
          <cell r="AQ75">
            <v>6260.8</v>
          </cell>
          <cell r="AR75">
            <v>-60.599999999999454</v>
          </cell>
          <cell r="AS75">
            <v>99.041351599329275</v>
          </cell>
          <cell r="AT75">
            <v>5673.5</v>
          </cell>
          <cell r="AU75">
            <v>587.30000000000018</v>
          </cell>
          <cell r="AV75">
            <v>110.35163479333745</v>
          </cell>
        </row>
        <row r="119">
          <cell r="AO119">
            <v>6234.4</v>
          </cell>
          <cell r="AP119">
            <v>6321.4</v>
          </cell>
          <cell r="AQ119">
            <v>6260.8</v>
          </cell>
          <cell r="AR119">
            <v>-60.599999999999454</v>
          </cell>
          <cell r="AS119">
            <v>99.041351599329275</v>
          </cell>
          <cell r="AT119">
            <v>5673.5</v>
          </cell>
          <cell r="AU119">
            <v>587.30000000000018</v>
          </cell>
          <cell r="AV119">
            <v>110.35163479333745</v>
          </cell>
        </row>
        <row r="129">
          <cell r="AO129">
            <v>-92.799999999998363</v>
          </cell>
          <cell r="AP129">
            <v>-92.799999999999272</v>
          </cell>
          <cell r="AQ129">
            <v>-4.1999999999998181</v>
          </cell>
          <cell r="AR129">
            <v>88.599999999999454</v>
          </cell>
          <cell r="AS129">
            <v>4.525862068965357</v>
          </cell>
          <cell r="AT129">
            <v>90.699999999999818</v>
          </cell>
          <cell r="AU129">
            <v>-94.899999999999636</v>
          </cell>
          <cell r="AV129" t="str">
            <v>&lt;0</v>
          </cell>
        </row>
        <row r="130">
          <cell r="AO130">
            <v>92.799999999998363</v>
          </cell>
          <cell r="AP130">
            <v>92.799999999999272</v>
          </cell>
          <cell r="AQ130">
            <v>4.1999999999998181</v>
          </cell>
          <cell r="AR130">
            <v>-88.599999999999454</v>
          </cell>
          <cell r="AS130">
            <v>4.525862068965357</v>
          </cell>
          <cell r="AT130">
            <v>-90.699999999999818</v>
          </cell>
          <cell r="AU130">
            <v>94.899999999999636</v>
          </cell>
          <cell r="AV130" t="str">
            <v>&lt;0</v>
          </cell>
        </row>
        <row r="199">
          <cell r="AO199">
            <v>92.799999999998363</v>
          </cell>
          <cell r="AP199">
            <v>92.799999999999272</v>
          </cell>
          <cell r="AQ199">
            <v>4.1999999999998181</v>
          </cell>
          <cell r="AR199">
            <v>-88.599999999999454</v>
          </cell>
          <cell r="AS199">
            <v>4.525862068965357</v>
          </cell>
          <cell r="AT199">
            <v>-90.699999999999818</v>
          </cell>
          <cell r="AU199">
            <v>94.899999999999636</v>
          </cell>
          <cell r="AV199" t="str">
            <v>&lt;0</v>
          </cell>
        </row>
        <row r="200">
          <cell r="AO200">
            <v>153.1</v>
          </cell>
          <cell r="AP200">
            <v>153.1</v>
          </cell>
          <cell r="AQ200">
            <v>243.9</v>
          </cell>
          <cell r="AR200">
            <v>90.800000000000011</v>
          </cell>
          <cell r="AS200">
            <v>159.30764206401048</v>
          </cell>
          <cell r="AT200">
            <v>153.1</v>
          </cell>
          <cell r="AU200">
            <v>90.800000000000011</v>
          </cell>
          <cell r="AV200">
            <v>159.30764206401048</v>
          </cell>
        </row>
        <row r="202">
          <cell r="AO202">
            <v>-60.300000000001631</v>
          </cell>
          <cell r="AP202">
            <v>-60.300000000000722</v>
          </cell>
          <cell r="AQ202">
            <v>-239.70000000000019</v>
          </cell>
          <cell r="AR202">
            <v>-179.39999999999947</v>
          </cell>
          <cell r="AS202" t="str">
            <v>&gt;200</v>
          </cell>
          <cell r="AT202">
            <v>-243.79999999999981</v>
          </cell>
          <cell r="AU202">
            <v>4.0999999999996248</v>
          </cell>
          <cell r="AV202">
            <v>98.318293683347164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Zeros="0" tabSelected="1" view="pageBreakPreview" zoomScaleNormal="100" zoomScaleSheetLayoutView="100" workbookViewId="0">
      <selection activeCell="J29" sqref="J29"/>
    </sheetView>
  </sheetViews>
  <sheetFormatPr defaultRowHeight="15" x14ac:dyDescent="0.25"/>
  <cols>
    <col min="1" max="1" width="51.85546875" customWidth="1"/>
    <col min="2" max="3" width="11" customWidth="1"/>
    <col min="4" max="4" width="11.7109375" customWidth="1"/>
    <col min="5" max="5" width="11" customWidth="1"/>
    <col min="6" max="6" width="10.42578125" customWidth="1"/>
    <col min="8" max="10" width="9.140625" customWidth="1"/>
  </cols>
  <sheetData>
    <row r="1" spans="1:10" ht="24" customHeight="1" x14ac:dyDescent="0.25">
      <c r="D1" s="1"/>
      <c r="E1" s="1"/>
      <c r="F1" s="1"/>
      <c r="G1" s="2" t="s">
        <v>0</v>
      </c>
      <c r="H1" s="1"/>
      <c r="I1" s="1"/>
    </row>
    <row r="2" spans="1:10" ht="20.2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20.25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 ht="21" customHeight="1" x14ac:dyDescent="0.25">
      <c r="A4" s="4">
        <f>[1]main!A1</f>
        <v>0</v>
      </c>
      <c r="B4" s="4"/>
      <c r="C4" s="4"/>
      <c r="D4" s="4"/>
      <c r="E4" s="4"/>
      <c r="F4" s="4"/>
      <c r="G4" s="4"/>
      <c r="H4" s="4"/>
      <c r="I4" s="4"/>
      <c r="J4" s="4"/>
    </row>
    <row r="5" spans="1:10" ht="15.75" x14ac:dyDescent="0.25">
      <c r="A5" s="5"/>
      <c r="B5" s="5"/>
      <c r="C5" s="5"/>
      <c r="D5" s="5"/>
      <c r="E5" s="5"/>
      <c r="F5" s="5"/>
      <c r="G5" s="5"/>
      <c r="H5" s="6"/>
      <c r="I5" s="6"/>
      <c r="J5" s="6"/>
    </row>
    <row r="6" spans="1:10" ht="22.5" customHeight="1" x14ac:dyDescent="0.25">
      <c r="A6" s="7"/>
      <c r="B6" s="7"/>
      <c r="C6" s="7"/>
      <c r="D6" s="7"/>
      <c r="E6" s="7"/>
      <c r="F6" s="7" t="s">
        <v>3</v>
      </c>
      <c r="G6" s="8" t="s">
        <v>4</v>
      </c>
      <c r="H6" s="7"/>
      <c r="I6" s="7"/>
    </row>
    <row r="7" spans="1:10" ht="26.25" customHeight="1" x14ac:dyDescent="0.25">
      <c r="A7" s="9" t="s">
        <v>5</v>
      </c>
      <c r="B7" s="10" t="s">
        <v>6</v>
      </c>
      <c r="C7" s="10" t="s">
        <v>7</v>
      </c>
      <c r="D7" s="11" t="s">
        <v>8</v>
      </c>
      <c r="E7" s="9" t="s">
        <v>9</v>
      </c>
      <c r="F7" s="12" t="s">
        <v>10</v>
      </c>
      <c r="G7" s="13"/>
      <c r="H7" s="14" t="s">
        <v>11</v>
      </c>
      <c r="I7" s="14" t="s">
        <v>12</v>
      </c>
      <c r="J7" s="14"/>
    </row>
    <row r="8" spans="1:10" ht="25.5" x14ac:dyDescent="0.25">
      <c r="A8" s="15"/>
      <c r="B8" s="16"/>
      <c r="C8" s="16"/>
      <c r="D8" s="17"/>
      <c r="E8" s="15"/>
      <c r="F8" s="18" t="s">
        <v>13</v>
      </c>
      <c r="G8" s="18" t="s">
        <v>14</v>
      </c>
      <c r="H8" s="14"/>
      <c r="I8" s="18" t="s">
        <v>15</v>
      </c>
      <c r="J8" s="18" t="s">
        <v>14</v>
      </c>
    </row>
    <row r="9" spans="1:10" x14ac:dyDescent="0.25">
      <c r="A9" s="19">
        <v>1</v>
      </c>
      <c r="B9" s="20">
        <v>2</v>
      </c>
      <c r="C9" s="20">
        <v>3</v>
      </c>
      <c r="D9" s="19">
        <v>4</v>
      </c>
      <c r="E9" s="19">
        <v>5</v>
      </c>
      <c r="F9" s="19">
        <v>6</v>
      </c>
      <c r="G9" s="19">
        <v>7</v>
      </c>
      <c r="H9" s="21">
        <v>6</v>
      </c>
      <c r="I9" s="21">
        <v>7</v>
      </c>
      <c r="J9" s="21">
        <v>8</v>
      </c>
    </row>
    <row r="10" spans="1:10" ht="17.25" x14ac:dyDescent="0.25">
      <c r="A10" s="22" t="s">
        <v>16</v>
      </c>
      <c r="B10" s="23">
        <v>1</v>
      </c>
      <c r="C10" s="24">
        <f>[1]main!AO9</f>
        <v>6141.6</v>
      </c>
      <c r="D10" s="24">
        <f>[1]main!AP9</f>
        <v>6228.6</v>
      </c>
      <c r="E10" s="24">
        <f>[1]main!AQ9</f>
        <v>6256.6</v>
      </c>
      <c r="F10" s="24">
        <f>[1]main!AR9</f>
        <v>28.000000000000092</v>
      </c>
      <c r="G10" s="24">
        <f>[1]main!AS9</f>
        <v>100.44953922229713</v>
      </c>
      <c r="H10" s="25">
        <f>[1]main!AT9</f>
        <v>5764.2</v>
      </c>
      <c r="I10" s="25">
        <f>[1]main!AU9</f>
        <v>492.40000000000043</v>
      </c>
      <c r="J10" s="25">
        <f>[1]main!AV9</f>
        <v>108.54238229069082</v>
      </c>
    </row>
    <row r="11" spans="1:10" ht="15.75" x14ac:dyDescent="0.25">
      <c r="A11" s="26" t="s">
        <v>17</v>
      </c>
      <c r="B11" s="27">
        <v>12</v>
      </c>
      <c r="C11" s="28">
        <f>[1]main!AO47</f>
        <v>3542</v>
      </c>
      <c r="D11" s="28">
        <f>[1]main!AP47</f>
        <v>3624</v>
      </c>
      <c r="E11" s="28">
        <f>[1]main!AQ47</f>
        <v>3648.4</v>
      </c>
      <c r="F11" s="28">
        <f>[1]main!AR47</f>
        <v>24.400000000000091</v>
      </c>
      <c r="G11" s="28">
        <f>[1]main!AS47</f>
        <v>100.67328918322296</v>
      </c>
      <c r="H11" s="29">
        <f>[1]main!AT47</f>
        <v>3240.2</v>
      </c>
      <c r="I11" s="29">
        <f>[1]main!AU47</f>
        <v>408.20000000000027</v>
      </c>
      <c r="J11" s="29">
        <f>[1]main!AV47</f>
        <v>112.5979877785322</v>
      </c>
    </row>
    <row r="12" spans="1:10" x14ac:dyDescent="0.25">
      <c r="A12" s="30" t="s">
        <v>18</v>
      </c>
      <c r="B12" s="31">
        <v>122</v>
      </c>
      <c r="C12" s="32">
        <f>[1]main!AO49</f>
        <v>3542</v>
      </c>
      <c r="D12" s="32">
        <f>[1]main!AP49</f>
        <v>3624</v>
      </c>
      <c r="E12" s="32">
        <f>[1]main!AQ49</f>
        <v>3648.4</v>
      </c>
      <c r="F12" s="32">
        <f>[1]main!AR49</f>
        <v>24.400000000000091</v>
      </c>
      <c r="G12" s="32">
        <f>[1]main!AS49</f>
        <v>100.67328918322296</v>
      </c>
      <c r="H12" s="33">
        <f>[1]main!AT49</f>
        <v>3240.2</v>
      </c>
      <c r="I12" s="33">
        <f>[1]main!AU49</f>
        <v>408.20000000000027</v>
      </c>
      <c r="J12" s="33">
        <f>[1]main!AV49</f>
        <v>112.5979877785322</v>
      </c>
    </row>
    <row r="13" spans="1:10" ht="15.75" x14ac:dyDescent="0.25">
      <c r="A13" s="34" t="s">
        <v>19</v>
      </c>
      <c r="B13" s="35">
        <v>14</v>
      </c>
      <c r="C13" s="28">
        <f>[1]main!AO53</f>
        <v>6.6</v>
      </c>
      <c r="D13" s="28">
        <f>[1]main!AP53</f>
        <v>11.6</v>
      </c>
      <c r="E13" s="28">
        <f>[1]main!AQ53</f>
        <v>15.2</v>
      </c>
      <c r="F13" s="28">
        <f>[1]main!AR53</f>
        <v>3.6</v>
      </c>
      <c r="G13" s="28">
        <f>[1]main!AS53</f>
        <v>131.0344827586207</v>
      </c>
      <c r="H13" s="29">
        <f>[1]main!AT53</f>
        <v>11.3</v>
      </c>
      <c r="I13" s="29">
        <f>[1]main!AU53</f>
        <v>3.8999999999999986</v>
      </c>
      <c r="J13" s="29">
        <f>[1]main!AV53</f>
        <v>134.51327433628316</v>
      </c>
    </row>
    <row r="14" spans="1:10" ht="17.25" customHeight="1" x14ac:dyDescent="0.25">
      <c r="A14" s="36" t="s">
        <v>20</v>
      </c>
      <c r="B14" s="31">
        <v>141</v>
      </c>
      <c r="C14" s="32">
        <f>[1]main!AO54</f>
        <v>1.6</v>
      </c>
      <c r="D14" s="32">
        <f>[1]main!AP54</f>
        <v>2.6</v>
      </c>
      <c r="E14" s="32">
        <f>[1]main!AQ54</f>
        <v>4.2</v>
      </c>
      <c r="F14" s="32">
        <f>[1]main!AR54</f>
        <v>1.6</v>
      </c>
      <c r="G14" s="32">
        <f>[1]main!AS54</f>
        <v>161.53846153846155</v>
      </c>
      <c r="H14" s="33">
        <f>[1]main!AT54</f>
        <v>4.9000000000000004</v>
      </c>
      <c r="I14" s="33">
        <f>[1]main!AU54</f>
        <v>-0.70000000000000018</v>
      </c>
      <c r="J14" s="33">
        <f>[1]main!AV54</f>
        <v>85.714285714285708</v>
      </c>
    </row>
    <row r="15" spans="1:10" ht="17.25" customHeight="1" x14ac:dyDescent="0.25">
      <c r="A15" s="37" t="s">
        <v>21</v>
      </c>
      <c r="B15" s="38">
        <v>1411</v>
      </c>
      <c r="C15" s="39">
        <f>[1]main!AO56</f>
        <v>1.6</v>
      </c>
      <c r="D15" s="39">
        <f>[1]main!AP56</f>
        <v>2.6</v>
      </c>
      <c r="E15" s="39">
        <f>[1]main!AQ56</f>
        <v>4.2</v>
      </c>
      <c r="F15" s="39">
        <f>[1]main!AR56</f>
        <v>1.6</v>
      </c>
      <c r="G15" s="39">
        <f>[1]main!AS56</f>
        <v>161.53846153846155</v>
      </c>
      <c r="H15" s="33"/>
      <c r="I15" s="33"/>
      <c r="J15" s="33"/>
    </row>
    <row r="16" spans="1:10" ht="16.5" customHeight="1" x14ac:dyDescent="0.25">
      <c r="A16" s="36" t="s">
        <v>22</v>
      </c>
      <c r="B16" s="31">
        <v>143</v>
      </c>
      <c r="C16" s="32">
        <f>[1]main!AO64</f>
        <v>2</v>
      </c>
      <c r="D16" s="32">
        <f>[1]main!AP64</f>
        <v>2</v>
      </c>
      <c r="E16" s="32">
        <f>[1]main!AQ64</f>
        <v>3.2</v>
      </c>
      <c r="F16" s="32">
        <f>[1]main!AR64</f>
        <v>1.2000000000000002</v>
      </c>
      <c r="G16" s="32">
        <f>[1]main!AS64</f>
        <v>160</v>
      </c>
      <c r="H16" s="33">
        <f>[1]main!AT64</f>
        <v>2.2000000000000002</v>
      </c>
      <c r="I16" s="33">
        <f>[1]main!AU64</f>
        <v>1</v>
      </c>
      <c r="J16" s="33">
        <f>[1]main!AV64</f>
        <v>145.45454545454547</v>
      </c>
    </row>
    <row r="17" spans="1:10" ht="18.75" customHeight="1" x14ac:dyDescent="0.25">
      <c r="A17" s="36" t="s">
        <v>23</v>
      </c>
      <c r="B17" s="31">
        <v>145</v>
      </c>
      <c r="C17" s="32">
        <f>[1]main!AO66</f>
        <v>3</v>
      </c>
      <c r="D17" s="32">
        <f>[1]main!AP66</f>
        <v>7</v>
      </c>
      <c r="E17" s="32">
        <f>[1]main!AQ66</f>
        <v>7.8</v>
      </c>
      <c r="F17" s="32">
        <f>[1]main!AR66</f>
        <v>0.79999999999999982</v>
      </c>
      <c r="G17" s="32">
        <f>[1]main!AS66</f>
        <v>111.42857142857143</v>
      </c>
      <c r="H17" s="33">
        <f>[1]main!AT66</f>
        <v>4.2</v>
      </c>
      <c r="I17" s="33">
        <f>[1]main!AU66</f>
        <v>3.5999999999999996</v>
      </c>
      <c r="J17" s="33">
        <f>[1]main!AV66</f>
        <v>185.71428571428569</v>
      </c>
    </row>
    <row r="18" spans="1:10" ht="21.75" customHeight="1" x14ac:dyDescent="0.25">
      <c r="A18" s="40" t="s">
        <v>24</v>
      </c>
      <c r="B18" s="35">
        <v>19</v>
      </c>
      <c r="C18" s="28">
        <f>[1]main!AO68</f>
        <v>2593</v>
      </c>
      <c r="D18" s="28">
        <f>[1]main!AP68</f>
        <v>2593</v>
      </c>
      <c r="E18" s="28">
        <f>[1]main!AQ68</f>
        <v>2593</v>
      </c>
      <c r="F18" s="28">
        <f>[1]main!AR68</f>
        <v>0</v>
      </c>
      <c r="G18" s="28">
        <f>[1]main!AS68</f>
        <v>100</v>
      </c>
      <c r="H18" s="29">
        <f>[1]main!AT68</f>
        <v>2512.6999999999998</v>
      </c>
      <c r="I18" s="29">
        <f>[1]main!AU68</f>
        <v>80.300000000000182</v>
      </c>
      <c r="J18" s="29">
        <f>[1]main!AV68</f>
        <v>103.19576551120309</v>
      </c>
    </row>
    <row r="19" spans="1:10" ht="23.25" customHeight="1" x14ac:dyDescent="0.25">
      <c r="A19" s="41" t="s">
        <v>25</v>
      </c>
      <c r="B19" s="42">
        <v>192</v>
      </c>
      <c r="C19" s="32">
        <f>[1]main!AO72</f>
        <v>2593</v>
      </c>
      <c r="D19" s="32">
        <f>[1]main!AP72</f>
        <v>2593</v>
      </c>
      <c r="E19" s="32">
        <f>[1]main!AQ72</f>
        <v>2593</v>
      </c>
      <c r="F19" s="32">
        <f>[1]main!AR72</f>
        <v>0</v>
      </c>
      <c r="G19" s="32">
        <f>[1]main!AS72</f>
        <v>100</v>
      </c>
      <c r="H19" s="33">
        <f>[1]main!AT72</f>
        <v>2512.6999999999998</v>
      </c>
      <c r="I19" s="33">
        <f>[1]main!AU72</f>
        <v>80.300000000000182</v>
      </c>
      <c r="J19" s="33">
        <f>[1]main!AV72</f>
        <v>103.19576551120309</v>
      </c>
    </row>
    <row r="20" spans="1:10" ht="32.25" customHeight="1" x14ac:dyDescent="0.25">
      <c r="A20" s="41" t="s">
        <v>26</v>
      </c>
      <c r="B20" s="42">
        <v>1922</v>
      </c>
      <c r="C20" s="32">
        <f>[1]main!AO72</f>
        <v>2593</v>
      </c>
      <c r="D20" s="32">
        <f>[1]main!AP72</f>
        <v>2593</v>
      </c>
      <c r="E20" s="32">
        <f>[1]main!AQ72</f>
        <v>2593</v>
      </c>
      <c r="F20" s="32">
        <f>[1]main!AR72</f>
        <v>0</v>
      </c>
      <c r="G20" s="32">
        <f>[1]main!AS72</f>
        <v>100</v>
      </c>
      <c r="H20" s="33">
        <f>[1]main!AT72</f>
        <v>2512.6999999999998</v>
      </c>
      <c r="I20" s="33">
        <f>[1]main!AU72</f>
        <v>80.300000000000182</v>
      </c>
      <c r="J20" s="33">
        <f>[1]main!AV72</f>
        <v>103.19576551120309</v>
      </c>
    </row>
    <row r="21" spans="1:10" ht="23.25" customHeight="1" x14ac:dyDescent="0.25">
      <c r="A21" s="22" t="s">
        <v>27</v>
      </c>
      <c r="B21" s="23" t="s">
        <v>28</v>
      </c>
      <c r="C21" s="24">
        <f>[1]main!AO75</f>
        <v>6234.3999999999987</v>
      </c>
      <c r="D21" s="24">
        <f>[1]main!AP75</f>
        <v>6321.4</v>
      </c>
      <c r="E21" s="24">
        <f>[1]main!AQ75</f>
        <v>6260.8</v>
      </c>
      <c r="F21" s="24">
        <f>[1]main!AR75</f>
        <v>-60.599999999999454</v>
      </c>
      <c r="G21" s="24">
        <f>[1]main!AS75</f>
        <v>99.041351599329275</v>
      </c>
      <c r="H21" s="25">
        <f>[1]main!AT75</f>
        <v>5673.5</v>
      </c>
      <c r="I21" s="25">
        <f>[1]main!AU75</f>
        <v>587.30000000000018</v>
      </c>
      <c r="J21" s="25">
        <f>[1]main!AV75</f>
        <v>110.35163479333745</v>
      </c>
    </row>
    <row r="22" spans="1:10" ht="16.5" customHeight="1" x14ac:dyDescent="0.25">
      <c r="A22" s="43" t="s">
        <v>29</v>
      </c>
      <c r="B22" s="44"/>
      <c r="C22" s="44"/>
      <c r="D22" s="45"/>
      <c r="E22" s="45"/>
      <c r="F22" s="45"/>
      <c r="G22" s="45"/>
      <c r="H22" s="46"/>
      <c r="I22" s="46"/>
      <c r="J22" s="46"/>
    </row>
    <row r="23" spans="1:10" ht="21.75" customHeight="1" x14ac:dyDescent="0.25">
      <c r="A23" s="47" t="s">
        <v>30</v>
      </c>
      <c r="B23" s="48" t="s">
        <v>31</v>
      </c>
      <c r="C23" s="49">
        <f>[1]main!AO119</f>
        <v>6234.4</v>
      </c>
      <c r="D23" s="49">
        <f>[1]main!AP119</f>
        <v>6321.4</v>
      </c>
      <c r="E23" s="49">
        <f>[1]main!AQ119</f>
        <v>6260.8</v>
      </c>
      <c r="F23" s="49">
        <f>[1]main!AR119</f>
        <v>-60.599999999999454</v>
      </c>
      <c r="G23" s="49">
        <f>[1]main!AS119</f>
        <v>99.041351599329275</v>
      </c>
      <c r="H23" s="33">
        <f>[1]main!AT119</f>
        <v>5673.5</v>
      </c>
      <c r="I23" s="33">
        <f>[1]main!AU119</f>
        <v>587.30000000000018</v>
      </c>
      <c r="J23" s="33">
        <f>[1]main!AV119</f>
        <v>110.35163479333745</v>
      </c>
    </row>
    <row r="24" spans="1:10" ht="21" hidden="1" customHeight="1" x14ac:dyDescent="0.25">
      <c r="A24" s="50" t="s">
        <v>32</v>
      </c>
      <c r="B24" s="51" t="s">
        <v>33</v>
      </c>
      <c r="C24" s="51"/>
      <c r="D24" s="32"/>
      <c r="E24" s="32"/>
      <c r="F24" s="32"/>
      <c r="G24" s="32"/>
      <c r="H24" s="33"/>
      <c r="I24" s="33"/>
      <c r="J24" s="33"/>
    </row>
    <row r="25" spans="1:10" ht="25.5" customHeight="1" x14ac:dyDescent="0.25">
      <c r="A25" s="22" t="s">
        <v>34</v>
      </c>
      <c r="B25" s="52" t="s">
        <v>35</v>
      </c>
      <c r="C25" s="24">
        <f>[1]main!AO129</f>
        <v>-92.799999999998363</v>
      </c>
      <c r="D25" s="24">
        <f>[1]main!AP129</f>
        <v>-92.799999999999272</v>
      </c>
      <c r="E25" s="24">
        <f>[1]main!AQ129</f>
        <v>-4.1999999999998181</v>
      </c>
      <c r="F25" s="24">
        <f>[1]main!AR129</f>
        <v>88.599999999999454</v>
      </c>
      <c r="G25" s="24">
        <f>[1]main!AS129</f>
        <v>4.525862068965357</v>
      </c>
      <c r="H25" s="25">
        <f>[1]main!AT129</f>
        <v>90.699999999999818</v>
      </c>
      <c r="I25" s="25">
        <f>[1]main!AU129</f>
        <v>-94.899999999999636</v>
      </c>
      <c r="J25" s="25" t="str">
        <f>[1]main!AV129</f>
        <v>&lt;0</v>
      </c>
    </row>
    <row r="26" spans="1:10" ht="20.25" customHeight="1" x14ac:dyDescent="0.25">
      <c r="A26" s="53" t="s">
        <v>36</v>
      </c>
      <c r="B26" s="54" t="s">
        <v>37</v>
      </c>
      <c r="C26" s="55">
        <f>[1]main!AO130</f>
        <v>92.799999999998363</v>
      </c>
      <c r="D26" s="55">
        <f>[1]main!AP130</f>
        <v>92.799999999999272</v>
      </c>
      <c r="E26" s="55">
        <f>[1]main!AQ130</f>
        <v>4.1999999999998181</v>
      </c>
      <c r="F26" s="55">
        <f>[1]main!AR130</f>
        <v>-88.599999999999454</v>
      </c>
      <c r="G26" s="55">
        <f>[1]main!AS130</f>
        <v>4.525862068965357</v>
      </c>
      <c r="H26" s="56">
        <f>[1]main!AT130</f>
        <v>-90.699999999999818</v>
      </c>
      <c r="I26" s="56">
        <f>[1]main!AU130</f>
        <v>94.899999999999636</v>
      </c>
      <c r="J26" s="57" t="str">
        <f>[1]main!AV130</f>
        <v>&lt;0</v>
      </c>
    </row>
    <row r="27" spans="1:10" ht="23.25" customHeight="1" x14ac:dyDescent="0.25">
      <c r="A27" s="58" t="s">
        <v>38</v>
      </c>
      <c r="B27" s="59" t="s">
        <v>39</v>
      </c>
      <c r="C27" s="60">
        <f>[1]main!AO199</f>
        <v>92.799999999998363</v>
      </c>
      <c r="D27" s="60">
        <f>[1]main!AP199</f>
        <v>92.799999999999272</v>
      </c>
      <c r="E27" s="60">
        <f>[1]main!AQ199</f>
        <v>4.1999999999998181</v>
      </c>
      <c r="F27" s="60">
        <f>[1]main!AR199</f>
        <v>-88.599999999999454</v>
      </c>
      <c r="G27" s="60">
        <f>[1]main!AS199</f>
        <v>4.525862068965357</v>
      </c>
      <c r="H27" s="61">
        <f>[1]main!AT199</f>
        <v>-90.699999999999818</v>
      </c>
      <c r="I27" s="61">
        <f>[1]main!AU199</f>
        <v>94.899999999999636</v>
      </c>
      <c r="J27" s="61" t="str">
        <f>[1]main!AV199</f>
        <v>&lt;0</v>
      </c>
    </row>
    <row r="28" spans="1:10" ht="22.5" customHeight="1" x14ac:dyDescent="0.25">
      <c r="A28" s="62" t="s">
        <v>40</v>
      </c>
      <c r="B28" s="63" t="s">
        <v>41</v>
      </c>
      <c r="C28" s="64">
        <f>[1]main!AO200</f>
        <v>153.1</v>
      </c>
      <c r="D28" s="64">
        <f>[1]main!AP200</f>
        <v>153.1</v>
      </c>
      <c r="E28" s="64">
        <f>[1]main!AQ200</f>
        <v>243.9</v>
      </c>
      <c r="F28" s="64">
        <f>[1]main!AR200</f>
        <v>90.800000000000011</v>
      </c>
      <c r="G28" s="64">
        <f>[1]main!AS200</f>
        <v>159.30764206401048</v>
      </c>
      <c r="H28" s="65">
        <f>[1]main!AT200</f>
        <v>153.1</v>
      </c>
      <c r="I28" s="65">
        <f>[1]main!AU200</f>
        <v>90.800000000000011</v>
      </c>
      <c r="J28" s="65">
        <f>[1]main!AV200</f>
        <v>159.30764206401048</v>
      </c>
    </row>
    <row r="29" spans="1:10" ht="24.75" customHeight="1" x14ac:dyDescent="0.25">
      <c r="A29" s="66" t="s">
        <v>42</v>
      </c>
      <c r="B29" s="67" t="s">
        <v>43</v>
      </c>
      <c r="C29" s="64">
        <f>[1]main!AO202</f>
        <v>-60.300000000001631</v>
      </c>
      <c r="D29" s="64">
        <f>[1]main!AP202</f>
        <v>-60.300000000000722</v>
      </c>
      <c r="E29" s="64">
        <f>[1]main!AQ202</f>
        <v>-239.70000000000019</v>
      </c>
      <c r="F29" s="64">
        <f>[1]main!AR202</f>
        <v>-179.39999999999947</v>
      </c>
      <c r="G29" s="64" t="str">
        <f>[1]main!AS202</f>
        <v>&gt;200</v>
      </c>
      <c r="H29" s="65">
        <f>[1]main!AT202</f>
        <v>-243.79999999999981</v>
      </c>
      <c r="I29" s="65">
        <f>[1]main!AU202</f>
        <v>4.0999999999996248</v>
      </c>
      <c r="J29" s="65">
        <f>[1]main!AV202</f>
        <v>98.318293683347164</v>
      </c>
    </row>
  </sheetData>
  <mergeCells count="12">
    <mergeCell ref="H7:H8"/>
    <mergeCell ref="I7:J7"/>
    <mergeCell ref="A2:J2"/>
    <mergeCell ref="A3:J3"/>
    <mergeCell ref="A4:J4"/>
    <mergeCell ref="A5:G5"/>
    <mergeCell ref="A7:A8"/>
    <mergeCell ref="B7:B8"/>
    <mergeCell ref="C7:C8"/>
    <mergeCell ref="D7:D8"/>
    <mergeCell ref="E7:E8"/>
    <mergeCell ref="F7:G7"/>
  </mergeCells>
  <printOptions horizontalCentered="1"/>
  <pageMargins left="0" right="0" top="0.39370078740157483" bottom="0.19685039370078741" header="0" footer="0"/>
  <pageSetup paperSize="9" scale="69" orientation="portrait" blackAndWhite="1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8B5C4B6-5107-4ADC-8E0B-2F7666E9A945}"/>
</file>

<file path=customXml/itemProps2.xml><?xml version="1.0" encoding="utf-8"?>
<ds:datastoreItem xmlns:ds="http://schemas.openxmlformats.org/officeDocument/2006/customXml" ds:itemID="{46A5FB0E-F80B-4726-B126-31D19197BD4E}"/>
</file>

<file path=customXml/itemProps3.xml><?xml version="1.0" encoding="utf-8"?>
<ds:datastoreItem xmlns:ds="http://schemas.openxmlformats.org/officeDocument/2006/customXml" ds:itemID="{BF928204-1312-4796-A8A0-E6B39C7CB2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FAOAM</vt:lpstr>
      <vt:lpstr>FAOAM!Заголовки_для_печати</vt:lpstr>
      <vt:lpstr>FAOAM!Область_печати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Belaia</dc:creator>
  <cp:lastModifiedBy>Diana Belaia</cp:lastModifiedBy>
  <dcterms:created xsi:type="dcterms:W3CDTF">2018-05-28T11:57:47Z</dcterms:created>
  <dcterms:modified xsi:type="dcterms:W3CDTF">2018-05-28T11:59:25Z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