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mieses/Desktop/Country examples/Lao PDR/"/>
    </mc:Choice>
  </mc:AlternateContent>
  <xr:revisionPtr revIDLastSave="0" documentId="8_{7029B178-F366-414E-9480-F286B618151B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Dataset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" i="3" l="1"/>
  <c r="C7" i="3" l="1"/>
</calcChain>
</file>

<file path=xl/sharedStrings.xml><?xml version="1.0" encoding="utf-8"?>
<sst xmlns="http://schemas.openxmlformats.org/spreadsheetml/2006/main" count="538" uniqueCount="503">
  <si>
    <t>DATASTRUCTURE</t>
  </si>
  <si>
    <t>IMF:ECOFIN_DSD(1.0)</t>
  </si>
  <si>
    <t>Datastructure</t>
  </si>
  <si>
    <t>DATASTRUCTURE_NAME</t>
  </si>
  <si>
    <t>ECOFIN Data Structure Definition</t>
  </si>
  <si>
    <t>Datastructure Name</t>
  </si>
  <si>
    <t>DATA_DOMAIN</t>
  </si>
  <si>
    <t>CGO</t>
  </si>
  <si>
    <t>Dataset</t>
  </si>
  <si>
    <t>REF_AREA</t>
  </si>
  <si>
    <t>LA</t>
  </si>
  <si>
    <t>Country</t>
  </si>
  <si>
    <t>COUNTERPART_AREA</t>
  </si>
  <si>
    <t>_Z</t>
  </si>
  <si>
    <t xml:space="preserve">Counterpart area </t>
  </si>
  <si>
    <t>FREQ</t>
  </si>
  <si>
    <t>A</t>
  </si>
  <si>
    <t>COMMENT</t>
  </si>
  <si>
    <t>Published</t>
  </si>
  <si>
    <t>Observation status</t>
  </si>
  <si>
    <t>Country code</t>
  </si>
  <si>
    <t>Descriptor</t>
  </si>
  <si>
    <t>ALT_Descriptor</t>
  </si>
  <si>
    <t>UNIT_MULT</t>
  </si>
  <si>
    <t>INDICATOR</t>
  </si>
  <si>
    <t>ສປປ ລາວ: ລາຍຮັບງົບປະມານແຫ່ງລັດ (ຫົວໜ່ວຍ: ລ້ານກີບ)</t>
  </si>
  <si>
    <t xml:space="preserve">Lao P.D.R.: Government Revenue (in millions of Kip) </t>
  </si>
  <si>
    <t>CG_01</t>
  </si>
  <si>
    <t>ລາຍຮັບພາສີ-ອາກອນ</t>
  </si>
  <si>
    <t xml:space="preserve"> Tax revenue</t>
  </si>
  <si>
    <t>LAO_BCG_GRT_G14_BCG_XDC</t>
  </si>
  <si>
    <t>CG_02</t>
  </si>
  <si>
    <t>1. ອາກອນກໍາໄລ</t>
  </si>
  <si>
    <t xml:space="preserve">  1. Profit tax</t>
  </si>
  <si>
    <t>LAO_BCG_#PT_XDC</t>
  </si>
  <si>
    <t>CG_03</t>
  </si>
  <si>
    <t>2. ອາກອນລາຍໄດ້</t>
  </si>
  <si>
    <t xml:space="preserve">  2.  Income tax</t>
  </si>
  <si>
    <t>LAO_BCG_GRTI_G14_BCG_XDC</t>
  </si>
  <si>
    <t>CG_04</t>
  </si>
  <si>
    <t>3. ພາສີ ທີ່ດິນ</t>
  </si>
  <si>
    <t xml:space="preserve">  3. Land tax</t>
  </si>
  <si>
    <t>LAO_BCG_#LT_XDC</t>
  </si>
  <si>
    <t>CG_05</t>
  </si>
  <si>
    <t>4. ຄ່າທໍານຽມຂຶ້ນທະບຽນ</t>
  </si>
  <si>
    <t xml:space="preserve">  4. Business licences</t>
  </si>
  <si>
    <t>LAO_BCG_#BL_XDC</t>
  </si>
  <si>
    <t>CG_06</t>
  </si>
  <si>
    <t>5. ອາກອນຕ່ໍາສຸດ</t>
  </si>
  <si>
    <t xml:space="preserve">  5. Minimum tax</t>
  </si>
  <si>
    <t>LAO_BCG_#MT_XDC</t>
  </si>
  <si>
    <t>CG_07</t>
  </si>
  <si>
    <t>6. ອາກອນຕົວເລກທຸລະກິດ</t>
  </si>
  <si>
    <t xml:space="preserve">  6. Turnover tax</t>
  </si>
  <si>
    <t>LAO_BCG_#TO_XDC</t>
  </si>
  <si>
    <t>CG_08</t>
  </si>
  <si>
    <t>7. ອາກອນມູນຄ່າເພີ່ມ</t>
  </si>
  <si>
    <t xml:space="preserve">  7. VAT</t>
  </si>
  <si>
    <t>LAO_BCG_GRTGSGV_G14_BCG_XDC</t>
  </si>
  <si>
    <t>CG_09</t>
  </si>
  <si>
    <t>8. ອາກອນຊົມໃຊ້</t>
  </si>
  <si>
    <t xml:space="preserve">  8. Excise duties</t>
  </si>
  <si>
    <t>LAO_BCG_GRTGSE_G14_BCG_XDC</t>
  </si>
  <si>
    <t>CG_10</t>
  </si>
  <si>
    <t>9. ພາສີ ຂາເຂົ້າ</t>
  </si>
  <si>
    <t xml:space="preserve">  9. Import duties</t>
  </si>
  <si>
    <t>LAO_BCG_GRTTC_G14_BCG_XDC</t>
  </si>
  <si>
    <t>CG_11</t>
  </si>
  <si>
    <t>10. ຄ່າຊັກພິເສດ ຂາອອກ</t>
  </si>
  <si>
    <t xml:space="preserve">  10. Export duties</t>
  </si>
  <si>
    <t>LAO_BCG_GRTTE_G14_BCG_XDC</t>
  </si>
  <si>
    <t>CG_12</t>
  </si>
  <si>
    <t>11. ຄ່າຈົດທະບຽນ</t>
  </si>
  <si>
    <t xml:space="preserve">  11. Registration Fees</t>
  </si>
  <si>
    <t>LAO_BCG_#RF_XDC</t>
  </si>
  <si>
    <t>CG_13</t>
  </si>
  <si>
    <t>12. ຄ່າທໍານຽມຕ່າງໆ</t>
  </si>
  <si>
    <t>12. Other Fees</t>
  </si>
  <si>
    <t>LAO_BCG_GRTGSUO_G14_BCG_XDC</t>
  </si>
  <si>
    <t>CG_14</t>
  </si>
  <si>
    <t>13. ພາສີ ຊັບພະຍາກອນທໍາມະຊາດ</t>
  </si>
  <si>
    <t>13. Natural Resources taxes</t>
  </si>
  <si>
    <t>LAO_BCG_#NR_XDC</t>
  </si>
  <si>
    <t>CG_15</t>
  </si>
  <si>
    <t>14. ຄ່າຊັກພິເສດຈາກໄມ້</t>
  </si>
  <si>
    <t>14. Timber royalties</t>
  </si>
  <si>
    <t>LAO_BCG_#TR_XDC</t>
  </si>
  <si>
    <t>CG_16</t>
  </si>
  <si>
    <t>15. ຄ່າພາກຫຼວງໄຟຟ້າ</t>
  </si>
  <si>
    <t>15. Hydro-power royalties</t>
  </si>
  <si>
    <t>LAO_BCG_#HPR_XDC</t>
  </si>
  <si>
    <t>CG_17</t>
  </si>
  <si>
    <t>ລາຍຮັບ ທີ່ບໍ່ແມ່ນພາສີ-ອາກອນ</t>
  </si>
  <si>
    <t xml:space="preserve"> Nontax revenues</t>
  </si>
  <si>
    <t>LAO_BCG_#NTR_XDC</t>
  </si>
  <si>
    <t>CG_18</t>
  </si>
  <si>
    <t>1. ຄ່າເຊົ່າຊັບສິນຂອງລັດ</t>
  </si>
  <si>
    <t xml:space="preserve"> 1. Leasing fees</t>
  </si>
  <si>
    <t>LAO_BCG_#NTRLF_XDC</t>
  </si>
  <si>
    <t>CG_19</t>
  </si>
  <si>
    <t>2. ຄ່າສໍາປະທານ</t>
  </si>
  <si>
    <t xml:space="preserve"> 2. Concessions</t>
  </si>
  <si>
    <t>LAO_BCG_#NTRC_XDC</t>
  </si>
  <si>
    <t>CG_20</t>
  </si>
  <si>
    <t>3. ຄ່າປັບໃໝ</t>
  </si>
  <si>
    <t xml:space="preserve"> 3. Fines</t>
  </si>
  <si>
    <t>LAO_BCG_GROF_G14_BCG_XDC</t>
  </si>
  <si>
    <t>CG_21</t>
  </si>
  <si>
    <t>4. ລາຍຮັບບໍລິຫານວິຊາການອື່ນໆ</t>
  </si>
  <si>
    <t xml:space="preserve"> 4. Administration fees</t>
  </si>
  <si>
    <t>LAO_BCG_GROSA_G14_BCG_XDC</t>
  </si>
  <si>
    <t>CG_22</t>
  </si>
  <si>
    <t>5. ເງິນປັນຜົນກໍາໄລ</t>
  </si>
  <si>
    <t xml:space="preserve"> 5. Depreciation and dividends</t>
  </si>
  <si>
    <t>LAO_BCG_#NTRDD_XDC</t>
  </si>
  <si>
    <t>CG_23</t>
  </si>
  <si>
    <t>6. ລາຍຮັບຈາກດອກເບ້ຍເງິນໃຫ້ກູ້ຢືມຕໍ່</t>
  </si>
  <si>
    <t xml:space="preserve"> 6. Interest</t>
  </si>
  <si>
    <t>LAO_BCG_GROPI_G14_BCG_XDC</t>
  </si>
  <si>
    <t>CG_24</t>
  </si>
  <si>
    <t>7. ຄ່າບິນຜ່ານ</t>
  </si>
  <si>
    <t xml:space="preserve"> 7. Overflight rights</t>
  </si>
  <si>
    <t>LAO_BCG_#NTROFR_XDC</t>
  </si>
  <si>
    <t>CG_25</t>
  </si>
  <si>
    <t>8. ກອງທຶນບູລະນະປ່່າໄມ້</t>
  </si>
  <si>
    <t xml:space="preserve"> 8. Forest Preservation Funds</t>
  </si>
  <si>
    <t>LAO_BCG_#NTRFPF_XDC</t>
  </si>
  <si>
    <t>CG_26</t>
  </si>
  <si>
    <t>9. ລາຍຮັບອື່ນໆ</t>
  </si>
  <si>
    <t xml:space="preserve"> 9. Other </t>
  </si>
  <si>
    <t>LAO_BCG_#NTROO_XDC</t>
  </si>
  <si>
    <t>CG_27</t>
  </si>
  <si>
    <t>ລວມລາຍຮັບພາສີອາກອນ ແລະ ບໍ່ແມ່ນພາສີອາກອນ</t>
  </si>
  <si>
    <t>Total Tax and NonTax revenues</t>
  </si>
  <si>
    <t>LAO_BCG_GR_G14_BCG_XDC</t>
  </si>
  <si>
    <t>CG_28</t>
  </si>
  <si>
    <t>ຂາຍຊັບສິນຂອງລັດ</t>
  </si>
  <si>
    <t xml:space="preserve">         Sale of State Assets</t>
  </si>
  <si>
    <t>LAO_BCG_#SSA_XDC</t>
  </si>
  <si>
    <t>CG_29</t>
  </si>
  <si>
    <t>ຕົ້ນທຶນເງິນກູ້ຢືມຕໍ່</t>
  </si>
  <si>
    <t xml:space="preserve">         Capital return</t>
  </si>
  <si>
    <t>LAO_BCG_#KR_XDC</t>
  </si>
  <si>
    <t>CG_30</t>
  </si>
  <si>
    <t>ລວມຍອດລາຍຮັບພາຍໃນ</t>
  </si>
  <si>
    <t>Total Revenue with Asset sale+Cap.R</t>
  </si>
  <si>
    <t>LAO_BCG_#TRWASCR_XDC</t>
  </si>
  <si>
    <t>ສປປ ລາວ: ລາຍຈ່າຍງົບປະມານແຫ່ງລັດ (ຫົວໜ່ວຍ: ລ້ານກີບ)</t>
  </si>
  <si>
    <t xml:space="preserve">  Table 1.3: Lao P.D.R :  Government Expenditure (in millions of Kip)</t>
  </si>
  <si>
    <t>CG_31</t>
  </si>
  <si>
    <t>ລວມເງິນເດືອນ ແລະ ເງິນອຸດໜູນ</t>
  </si>
  <si>
    <t xml:space="preserve"> Wages and salaries</t>
  </si>
  <si>
    <t>LAO_BCG_GECEW_G14_XDC</t>
  </si>
  <si>
    <t>CG_32</t>
  </si>
  <si>
    <t xml:space="preserve">     ເງິນເດືອນພື້ນຖານ</t>
  </si>
  <si>
    <t xml:space="preserve">   Base salary</t>
  </si>
  <si>
    <t>LAO_BCG_#GEBS_XDC</t>
  </si>
  <si>
    <t>CG_35</t>
  </si>
  <si>
    <t xml:space="preserve">     ເງິນອຸດໜູນ</t>
  </si>
  <si>
    <t xml:space="preserve">   Benefits</t>
  </si>
  <si>
    <t>LAO_BCG_#GEB_XDC</t>
  </si>
  <si>
    <t>CG_36</t>
  </si>
  <si>
    <t xml:space="preserve">       ອຸດໜູນໜ້າທີ່</t>
  </si>
  <si>
    <t xml:space="preserve">     Functions</t>
  </si>
  <si>
    <t>LAO_BCG_#GEBF_XDC</t>
  </si>
  <si>
    <t>CG_37</t>
  </si>
  <si>
    <t xml:space="preserve">       ຄູສອນ</t>
  </si>
  <si>
    <t xml:space="preserve">     Teacher</t>
  </si>
  <si>
    <t>LAO_BCG_#GEBT_XDC</t>
  </si>
  <si>
    <t>CG_38</t>
  </si>
  <si>
    <t xml:space="preserve">       ການແພດ</t>
  </si>
  <si>
    <t xml:space="preserve">     Medical personnel</t>
  </si>
  <si>
    <t>LAO_BCG_#GEBMP_XDC</t>
  </si>
  <si>
    <t>CG_39</t>
  </si>
  <si>
    <t xml:space="preserve">        ປີການ</t>
  </si>
  <si>
    <t xml:space="preserve">     Length of service</t>
  </si>
  <si>
    <t>LAO_BCG_#GEBLOS_XDC</t>
  </si>
  <si>
    <t>CG_40</t>
  </si>
  <si>
    <t xml:space="preserve">       ອື່ນໆ</t>
  </si>
  <si>
    <t xml:space="preserve">     Other</t>
  </si>
  <si>
    <t>LAO_BCG_#GEBO_XDC</t>
  </si>
  <si>
    <t>CG_41</t>
  </si>
  <si>
    <t xml:space="preserve">        ຄ່າຄອງຊີບ</t>
  </si>
  <si>
    <t xml:space="preserve">  Cost of living</t>
  </si>
  <si>
    <t>LAO_BCG_#GECL_XDC</t>
  </si>
  <si>
    <t>CG_42</t>
  </si>
  <si>
    <t>ເງິນຊ່ວຍໜູນ</t>
  </si>
  <si>
    <t xml:space="preserve"> Transfers</t>
  </si>
  <si>
    <t>LAO_BCG_#GET_XDC</t>
  </si>
  <si>
    <t>CG_43</t>
  </si>
  <si>
    <t>ເງິນນະໂຍບາຍ ແລະ ຊ່ວຍໜູນຕ່າງໆ</t>
  </si>
  <si>
    <t xml:space="preserve">   Other allowances</t>
  </si>
  <si>
    <t>LAO_BCG_#GETOA_XDC</t>
  </si>
  <si>
    <t>CG_44</t>
  </si>
  <si>
    <t>ເງິນດັດສົມ-ສົ່ງເສີມ</t>
  </si>
  <si>
    <t xml:space="preserve">   Intervention &amp; subsidies</t>
  </si>
  <si>
    <t>LAO_BCG_#GETIS_XDC</t>
  </si>
  <si>
    <t>CG_45</t>
  </si>
  <si>
    <t>ປະກອບສ່ວນອົງການຈັດຕັ້ງສາກົນ</t>
  </si>
  <si>
    <t xml:space="preserve">   Contribution to int. org</t>
  </si>
  <si>
    <t>LAO_BCG_#GETCIO_XDC</t>
  </si>
  <si>
    <t>ການປະກອບທຶນວິສາຫະກິດ</t>
  </si>
  <si>
    <t xml:space="preserve"> Restructuring of SOES</t>
  </si>
  <si>
    <t>CG_58</t>
  </si>
  <si>
    <t>ລາຍຈ່າຍບໍລິຫານ-ຊື້ໃໝ່</t>
  </si>
  <si>
    <t xml:space="preserve"> Materials and supplies</t>
  </si>
  <si>
    <t>LAO_BCG_#ROSMS_XDC</t>
  </si>
  <si>
    <t>CG_59</t>
  </si>
  <si>
    <t>ຊໍາລະໜີ້ພາຍໃນ</t>
  </si>
  <si>
    <t xml:space="preserve"> Debt payment</t>
  </si>
  <si>
    <t>LAO_BCG_#ROSDP_XDC</t>
  </si>
  <si>
    <t>CG_60</t>
  </si>
  <si>
    <t>ຊໍາລະດອກເບ້ຍ</t>
  </si>
  <si>
    <t xml:space="preserve"> Interest</t>
  </si>
  <si>
    <t>LAO_BCG_#ROSI_XDC</t>
  </si>
  <si>
    <t>CG_61</t>
  </si>
  <si>
    <t xml:space="preserve">       ຊໍາລະດອກເບ້ຍຕ່າງປະເທດ</t>
  </si>
  <si>
    <t xml:space="preserve">        External</t>
  </si>
  <si>
    <t>LAO_BCG_#ROSIE_XDC</t>
  </si>
  <si>
    <t>CG_62</t>
  </si>
  <si>
    <t xml:space="preserve">       ຊໍາລະດອກເບ້ຍພາຍໃນ</t>
  </si>
  <si>
    <t xml:space="preserve">        Domestic</t>
  </si>
  <si>
    <t>LAO_BCG_#ROSID_XDC</t>
  </si>
  <si>
    <t>CG_63</t>
  </si>
  <si>
    <t>ອື່ນໆ</t>
  </si>
  <si>
    <t xml:space="preserve"> Others</t>
  </si>
  <si>
    <t>LAO_BCG_#ROSO_XDC</t>
  </si>
  <si>
    <t>CG_64</t>
  </si>
  <si>
    <t xml:space="preserve">       ເງິນແຮ</t>
  </si>
  <si>
    <t>Govt. and Local reserve funds</t>
  </si>
  <si>
    <t>LAO_BCG_#ROSGLRF_XDC</t>
  </si>
  <si>
    <t>CG_65</t>
  </si>
  <si>
    <t xml:space="preserve">       ຄັງສະສົມແຫ່ງລັດ</t>
  </si>
  <si>
    <t>State accumulation fund</t>
  </si>
  <si>
    <t>LAO_BCG_#ROSSAF_XDC</t>
  </si>
  <si>
    <t>CG_66</t>
  </si>
  <si>
    <t xml:space="preserve"> Unallocated budget</t>
  </si>
  <si>
    <t>LAO_BCG_#ROSUB_XDC</t>
  </si>
  <si>
    <t>CG_67</t>
  </si>
  <si>
    <t>ເງິນບໍາເນັດເກີນແຜນ</t>
  </si>
  <si>
    <t>Exp.for rev. exceeding plan</t>
  </si>
  <si>
    <t>LAO_BCG_#ROEFREP_XDC</t>
  </si>
  <si>
    <t>CG_68</t>
  </si>
  <si>
    <t>ເງິນສົ່ງຄືນອາກອນມູນຄ່າເພີ່ມ</t>
  </si>
  <si>
    <t xml:space="preserve">      VAT refund</t>
  </si>
  <si>
    <t>LAO_BCG_#ROSVR_XDC</t>
  </si>
  <si>
    <t>CG_69</t>
  </si>
  <si>
    <t>ລວມລາຍຈ່າຍບໍລິຫານປົກກະຕິ</t>
  </si>
  <si>
    <t>Current expenditure</t>
  </si>
  <si>
    <t>LAO_BCG_GE_G14_BCG_XDC</t>
  </si>
  <si>
    <t>CG_70</t>
  </si>
  <si>
    <t>ລວມລາຍຈ່າຍລົງທຶນ</t>
  </si>
  <si>
    <t xml:space="preserve"> Capital expenditure  </t>
  </si>
  <si>
    <t>LAO_BCG_GADAN_T_G14_BCG_XDC</t>
  </si>
  <si>
    <t>CG_71</t>
  </si>
  <si>
    <t>ລົງທຶນພາຍໃນ</t>
  </si>
  <si>
    <t xml:space="preserve">    Local finance</t>
  </si>
  <si>
    <t>LAO_BCG_#GADAND_T_XDC</t>
  </si>
  <si>
    <t>CG_72</t>
  </si>
  <si>
    <t>ລົງທຶນຕ່າງປະເທດ</t>
  </si>
  <si>
    <t xml:space="preserve">    Foreign finance</t>
  </si>
  <si>
    <t>LAO_BCG_#GADANF_T_XDC</t>
  </si>
  <si>
    <t>CG_73</t>
  </si>
  <si>
    <t xml:space="preserve">     ເງິນກູ້ຢືມເປັນໂຄງການ</t>
  </si>
  <si>
    <t xml:space="preserve">       Project loans</t>
  </si>
  <si>
    <t>LAO_BCG_#GADANFPL_T_XDC</t>
  </si>
  <si>
    <t>CG_74</t>
  </si>
  <si>
    <t xml:space="preserve">     ເງິນຊ່ວຍເຫຼືອລ້າເປັນໂຄງການ</t>
  </si>
  <si>
    <t xml:space="preserve">       Project grants</t>
  </si>
  <si>
    <t>LAO_BCG_#GADANFPG_T_XDC</t>
  </si>
  <si>
    <t>CG_75</t>
  </si>
  <si>
    <t xml:space="preserve">      ເງິນຊ່ວຍເຫຼືອລ້າ ທີ່ກະຊວງ  ແຜນການຄຸ້ມຄອງ</t>
  </si>
  <si>
    <t xml:space="preserve">       Non-project grant (DN)</t>
  </si>
  <si>
    <t>LAO_BCG_#GADANFNPG_T_XDC</t>
  </si>
  <si>
    <t>CG_76</t>
  </si>
  <si>
    <t>ລວມລາຍຈ່າຍ</t>
  </si>
  <si>
    <t xml:space="preserve">  Total</t>
  </si>
  <si>
    <t>LAO_BCG_GX_G14_BCG_XDC</t>
  </si>
  <si>
    <t>ສປປລາວ: ການຈັດຕັ້ງປະຕິບັດງົບປະມານແຫ່ງລັດ</t>
  </si>
  <si>
    <t>Table 1.1. Lao PDR: Summary of Budgetary Operations for Budgetary Central Government (million of Kip)</t>
  </si>
  <si>
    <t>CG_77</t>
  </si>
  <si>
    <t>ລາຍຮັງທັງໝົດ</t>
  </si>
  <si>
    <t>Revenue and Grants</t>
  </si>
  <si>
    <t>LAO_BCG_#RAG_XDC</t>
  </si>
  <si>
    <t>CG_78</t>
  </si>
  <si>
    <t>ລາຍຮັບພາຍໃນ</t>
  </si>
  <si>
    <t xml:space="preserve">   Revenue</t>
  </si>
  <si>
    <t>CG_79</t>
  </si>
  <si>
    <t xml:space="preserve">  Tax revenue</t>
  </si>
  <si>
    <t>CG_80</t>
  </si>
  <si>
    <t>ລາຍຮັບບໍ່ແມ່ນພາສີ-ອາກອນ</t>
  </si>
  <si>
    <t xml:space="preserve">  Non-tax revenue</t>
  </si>
  <si>
    <t>CG_81</t>
  </si>
  <si>
    <t>ລາຍຮັບຈາກການຊ່ວຍເຫຼືອລ້າ</t>
  </si>
  <si>
    <t xml:space="preserve">   Grants</t>
  </si>
  <si>
    <t>LAO_BCG_GRG_G14_BCG_XDC</t>
  </si>
  <si>
    <t>CG_82</t>
  </si>
  <si>
    <t xml:space="preserve">   ເງິນຊ່ວຍເຫຼືອລ້າເປັນໂຄງການ</t>
  </si>
  <si>
    <t xml:space="preserve">     Project grants</t>
  </si>
  <si>
    <t>LAO_BCG_#GRGPG_XDC</t>
  </si>
  <si>
    <t>CG_83</t>
  </si>
  <si>
    <t xml:space="preserve">   ເງິນຊ່ວຍເຫຼືອລ້າບໍ່ເປັນໂຄງການ</t>
  </si>
  <si>
    <t xml:space="preserve">     Non-project grants</t>
  </si>
  <si>
    <t>LAO_BCG_#GRGNPG_XDC</t>
  </si>
  <si>
    <t>CG_84</t>
  </si>
  <si>
    <t xml:space="preserve">   ເງິນຊ່ວຍເຫຼືອລ້າ ຈາກ ຍີ່ປຸ່ນ</t>
  </si>
  <si>
    <t xml:space="preserve">     Non-project grants (Japan)</t>
  </si>
  <si>
    <t>LAO_BCG_#GRGNPGJ_XDC</t>
  </si>
  <si>
    <t>CG_85</t>
  </si>
  <si>
    <t xml:space="preserve">   ເງິນຊ່ວຍເຫຼືອລ້າດັດແກ້ມະຫາພາກ</t>
  </si>
  <si>
    <t xml:space="preserve">    Programme grants</t>
  </si>
  <si>
    <t>LAO_BCG_#GRGPRG_XDC</t>
  </si>
  <si>
    <t>CG_86</t>
  </si>
  <si>
    <t>ລາຍຮັບຈາກການປະກອບສ່ວນຂອງສັງຄົມ</t>
  </si>
  <si>
    <t xml:space="preserve">     Social Contribution</t>
  </si>
  <si>
    <t>LAO_BCG_GRS_G14_BCG_XDC</t>
  </si>
  <si>
    <t>CG_87</t>
  </si>
  <si>
    <t>ລວມຍອດລາຍຈ່າຍ</t>
  </si>
  <si>
    <t>Total Expenditure</t>
  </si>
  <si>
    <t>CG_88</t>
  </si>
  <si>
    <t>ລາຍຈ່າຍບໍລິຫານ</t>
  </si>
  <si>
    <t xml:space="preserve">   Current expenditure </t>
  </si>
  <si>
    <t>CG_89</t>
  </si>
  <si>
    <t>ລາຍຈ່າຍບໍລິຫານປົກກະຕິ (ບໍ່ລວມລາຍຈ່າຍດອກເບ້ຍ)</t>
  </si>
  <si>
    <t xml:space="preserve">  Current non-interest expenditures </t>
  </si>
  <si>
    <t>LAO_BCG_#GENI_XDC</t>
  </si>
  <si>
    <t>CG_90</t>
  </si>
  <si>
    <t xml:space="preserve">  Interest payments </t>
  </si>
  <si>
    <t>CG_91</t>
  </si>
  <si>
    <t>ລາຍຈ່າຍດອກເບ້ຍຕ່າງປະເທດ</t>
  </si>
  <si>
    <t xml:space="preserve">   O/w foreign</t>
  </si>
  <si>
    <t>LAO_BCG_#ROSIF_XDC</t>
  </si>
  <si>
    <t>CG_92</t>
  </si>
  <si>
    <t>ລາຍຈ່າຍລົງທຶນ</t>
  </si>
  <si>
    <t xml:space="preserve">   Capital expenditure </t>
  </si>
  <si>
    <t>CG_93</t>
  </si>
  <si>
    <t>ດຸ່ນດ່ຽງ ລາຍຮັບພາຍໃນຕໍ່ລາຍຈ່າຍບໍລິຫານ</t>
  </si>
  <si>
    <t>Current Cash Balance</t>
  </si>
  <si>
    <t>LAO_BCG_GXCSD_G14_BCG_XDC</t>
  </si>
  <si>
    <t>CG_94</t>
  </si>
  <si>
    <t>ດຸ່ນດ່ຽງລວມ</t>
  </si>
  <si>
    <t>Overall Cash Balance</t>
  </si>
  <si>
    <t>LAO_BCG_GXOB_G14_BCG_XDC</t>
  </si>
  <si>
    <t>CG_95</t>
  </si>
  <si>
    <t>ດຸ່ນດ່ຽງບໍ່ລວມເງິນຊ່ວຍເຫຼືອລ້າ</t>
  </si>
  <si>
    <t>Excluding grants</t>
  </si>
  <si>
    <t>LAO_BCG_#GXOBXG_XDC</t>
  </si>
  <si>
    <t>CG_96</t>
  </si>
  <si>
    <t>ແຫຼ່ງດຸ່ນດ່ຽງງົບປະມານ</t>
  </si>
  <si>
    <t xml:space="preserve">Financing </t>
  </si>
  <si>
    <t>LAO_BCG_GADAF_T_G14_BCG_XDC</t>
  </si>
  <si>
    <t>CG_97</t>
  </si>
  <si>
    <t>ແຫຼ່ງທຶນພາຍໃນ</t>
  </si>
  <si>
    <t xml:space="preserve">      Domestic financing</t>
  </si>
  <si>
    <t>LAO_BCG_GADAFD_T_G14_BCG_XDC</t>
  </si>
  <si>
    <t>CG_98</t>
  </si>
  <si>
    <t>ທະນາຄານ</t>
  </si>
  <si>
    <t xml:space="preserve">         Bank financing</t>
  </si>
  <si>
    <t>LAO_BCG_#GADLDBF_T_XDC</t>
  </si>
  <si>
    <t>CG_99</t>
  </si>
  <si>
    <t>ດຸນດ່ຽງຈາກທະນາຄານ (ເບິ່ງການເຄື່ອນໄຫວເງິນຝາກ ລບ ຢູ່ລະບົບ ທນຄ)</t>
  </si>
  <si>
    <t xml:space="preserve">            Government Deposit (deposit transaction)</t>
  </si>
  <si>
    <t>LAO_BCG_GADAFDC_T_G14_BCG_XDC</t>
  </si>
  <si>
    <t>CG_100</t>
  </si>
  <si>
    <t xml:space="preserve">             Advance from BOL</t>
  </si>
  <si>
    <t>LAO_BCG_GADLD_T_CB_G14_BCG_XDC</t>
  </si>
  <si>
    <t xml:space="preserve">          Repay advance to BOL</t>
  </si>
  <si>
    <t>CG_101</t>
  </si>
  <si>
    <t xml:space="preserve">   ພັນທະບັດຄັງເງິນ ຂາຍຜ່ານທະນາຄານ</t>
  </si>
  <si>
    <t xml:space="preserve">              Treasury bills(issue)</t>
  </si>
  <si>
    <t>LAO_BCG_#GADLDBTBI_T_XDC</t>
  </si>
  <si>
    <t>CG_102</t>
  </si>
  <si>
    <t xml:space="preserve">   ຊໍາລະຕົ້ນທຶນພັນທະບັດຄັງເງິນ</t>
  </si>
  <si>
    <t xml:space="preserve">              Treasury bills(repayment)</t>
  </si>
  <si>
    <t>LAO_BCG_#GADLDBTBR_T_XDC</t>
  </si>
  <si>
    <t>CG_104</t>
  </si>
  <si>
    <t xml:space="preserve">   ການອອກພັນທະບັດລັດຖະບານ ຜ່ານທະນາຄານ</t>
  </si>
  <si>
    <t xml:space="preserve">              Government bonds (issue)</t>
  </si>
  <si>
    <t>LAO_BCG_#GADLDBGBI_T_XDC</t>
  </si>
  <si>
    <t>CG_105</t>
  </si>
  <si>
    <t xml:space="preserve">   ຊໍາລະຕົ້ນທຶນພັນທະບັດລັດຖະບານ</t>
  </si>
  <si>
    <t xml:space="preserve">              Government bonds (repayment)</t>
  </si>
  <si>
    <t>LAO_BCG_#GADLDBGBR_T_XDC</t>
  </si>
  <si>
    <t>CG_106</t>
  </si>
  <si>
    <t>ແຫຼ່ງອື່ນທີ່ບໍ່ແມ່ນທະນາຄານ</t>
  </si>
  <si>
    <t xml:space="preserve">         Nonbank financing</t>
  </si>
  <si>
    <t>LAO_BCG_#GADLDNBF_T_XDC</t>
  </si>
  <si>
    <t>CG_107</t>
  </si>
  <si>
    <t xml:space="preserve">   ອອກພັນທະບັດຄັງເງິນ</t>
  </si>
  <si>
    <t>LAO_BCG_#GADLDNBFTBI_T_XDC</t>
  </si>
  <si>
    <t>CG_108</t>
  </si>
  <si>
    <t>LAO_BCG_#GADLDNBFTBR_T_XDC</t>
  </si>
  <si>
    <t>CG_109</t>
  </si>
  <si>
    <t xml:space="preserve">   ຂາຍຊັບສິນຂອງລັດ</t>
  </si>
  <si>
    <t xml:space="preserve">              Asset sale+pump amort.</t>
  </si>
  <si>
    <t>LAO_BCG_#GADLDNBFASP_T_XDC</t>
  </si>
  <si>
    <t>CG_110</t>
  </si>
  <si>
    <t xml:space="preserve">   ຊໍາລະພັນທະບັດລັດຖະບານ</t>
  </si>
  <si>
    <t xml:space="preserve">              Arrears clearance bonds</t>
  </si>
  <si>
    <t>LAO_BCG_#GADLDNBFACB_T_XDC</t>
  </si>
  <si>
    <t xml:space="preserve">              Exceeding plan* 2019</t>
  </si>
  <si>
    <t>CG_111</t>
  </si>
  <si>
    <t xml:space="preserve">   ບໍາເນັດເກີນແຜນ</t>
  </si>
  <si>
    <t xml:space="preserve">            Previous year balance sheet</t>
  </si>
  <si>
    <t>LAO_BCG_#GADLDNBFPYB_T_XDC</t>
  </si>
  <si>
    <t>CG_112</t>
  </si>
  <si>
    <t xml:space="preserve">   ສ່ວນຜິດດ່ຽງ</t>
  </si>
  <si>
    <t xml:space="preserve">              Differents</t>
  </si>
  <si>
    <t>LAO_BCG_#GADLDNBFDIFF_T_XDC</t>
  </si>
  <si>
    <t>CG_113</t>
  </si>
  <si>
    <t>ແຫຼ່ງທຶນຕ່າງປະເທດ</t>
  </si>
  <si>
    <t xml:space="preserve">      Foreign financing(net)</t>
  </si>
  <si>
    <t>LAO_BCG_GADAFF_T_G14_BCG_XDC</t>
  </si>
  <si>
    <t>CG_114</t>
  </si>
  <si>
    <t xml:space="preserve">   ອອກພັນທະບັດລັດຖະບານຢູ່ຕ່າງປະເທດ</t>
  </si>
  <si>
    <t xml:space="preserve">          Government bonds (issue)</t>
  </si>
  <si>
    <t>LAO_BCG_#GADAFFGBI_T_XDC</t>
  </si>
  <si>
    <t>CG_115</t>
  </si>
  <si>
    <t xml:space="preserve">   ເງິນກູ້ຢືມດັດແກ້ມະຫາພາກ</t>
  </si>
  <si>
    <t xml:space="preserve">          Budget Support (loans)</t>
  </si>
  <si>
    <t>LAO_BCG_#GADAFFBSL_T_XDC</t>
  </si>
  <si>
    <t>CG_116</t>
  </si>
  <si>
    <t xml:space="preserve">   ເງິນກູ້ເປັນໂຄງການ</t>
  </si>
  <si>
    <t xml:space="preserve">          Project loans</t>
  </si>
  <si>
    <t>LAO_BCG_#GADAFFPRL_T_XDC</t>
  </si>
  <si>
    <t>CG_117</t>
  </si>
  <si>
    <t xml:space="preserve">   ຊໍາລະຕົ້ນທຶນເງິນກູ້</t>
  </si>
  <si>
    <t xml:space="preserve">          Amortization (repayment)</t>
  </si>
  <si>
    <t>LAO_BCG_GADAFFARM_T_XDC</t>
  </si>
  <si>
    <t>CG_118</t>
  </si>
  <si>
    <t xml:space="preserve">   ເງິນຊ່ວຍເຫຼືອຈາກລັດຖະບານຍີ່ປຸ່ນ</t>
  </si>
  <si>
    <t xml:space="preserve">         Non-project grants (Japan)</t>
  </si>
  <si>
    <t>LAO_BCG_#GADAFFNPG_T_XDC</t>
  </si>
  <si>
    <t>CG_119</t>
  </si>
  <si>
    <t xml:space="preserve">   ຮັບຈາກການຊໍາລະເງິນກູ້ຢືມຕໍ່</t>
  </si>
  <si>
    <t xml:space="preserve">         On-lending net (capital return)</t>
  </si>
  <si>
    <t>LAO_BCG_GXCNL_G14_BCG_XDC</t>
  </si>
  <si>
    <t>(In percent of GDP)</t>
  </si>
  <si>
    <t>CG_120</t>
  </si>
  <si>
    <t>ລາຍຮັບທັງໝົດ</t>
  </si>
  <si>
    <t>LAO_BCG_#RAG_GDP_PT</t>
  </si>
  <si>
    <t>CG_121</t>
  </si>
  <si>
    <t xml:space="preserve"> Revenue</t>
  </si>
  <si>
    <t>LAO_BCG_GR_G14_BCG_GDP_PT</t>
  </si>
  <si>
    <t>CG_122</t>
  </si>
  <si>
    <t>LAO_BCG_GRT_G14_BCG_GDP_PT</t>
  </si>
  <si>
    <t>CG_123</t>
  </si>
  <si>
    <t>LAO_BCG_#NTR_GDP_PT</t>
  </si>
  <si>
    <t>CG_124</t>
  </si>
  <si>
    <t>ລາຍຮັບຊ່ວຍເຫຼືອລ້າ</t>
  </si>
  <si>
    <t xml:space="preserve"> Grants</t>
  </si>
  <si>
    <t>LAO_BCG_GRG_G14_BCG_GDP_PT</t>
  </si>
  <si>
    <t>CG_125</t>
  </si>
  <si>
    <t>Total Expenditure and Net Lending</t>
  </si>
  <si>
    <t>LAO_BCG_GX_G14_BCG_GDP_PT</t>
  </si>
  <si>
    <t>CG_126</t>
  </si>
  <si>
    <t>ລາຍຈ່າຍບໍລິຫານປົກກະຕິ</t>
  </si>
  <si>
    <t xml:space="preserve">  Current expenditure</t>
  </si>
  <si>
    <t>LAO_BCG_GE_G14_BCG_GDP_PT</t>
  </si>
  <si>
    <t>CG_127</t>
  </si>
  <si>
    <t xml:space="preserve">     Current non-interest expenditures </t>
  </si>
  <si>
    <t>LAO_BCG_#GENI_GDP_PT</t>
  </si>
  <si>
    <t>CG_128</t>
  </si>
  <si>
    <t xml:space="preserve">      Interest payments </t>
  </si>
  <si>
    <t>LAO_BCG_#ROSI_GDP_PT</t>
  </si>
  <si>
    <t>CG_129</t>
  </si>
  <si>
    <t xml:space="preserve">        O/w foreign</t>
  </si>
  <si>
    <t>LAO_BCG_#ROSIF_GDP_PT</t>
  </si>
  <si>
    <t>CG_130</t>
  </si>
  <si>
    <t xml:space="preserve">  Capital expenditure and on-lending</t>
  </si>
  <si>
    <t>LAO_BCG_GADAN_T_G14_BCG_GDP_PT</t>
  </si>
  <si>
    <t>CG_131</t>
  </si>
  <si>
    <t>LAO_BCG_GXCSD_G14_BCG_GDP_PT</t>
  </si>
  <si>
    <t>CG_132</t>
  </si>
  <si>
    <t>LAO_BCG_GXOB_G14_BCG_GPD_PT</t>
  </si>
  <si>
    <t>CG_133</t>
  </si>
  <si>
    <t>LAO_BCG_#GXOBXG_GDP_PT</t>
  </si>
  <si>
    <t>CG_134</t>
  </si>
  <si>
    <t>LAO_BCG_GADAF_T_G14_BCG_GDP_PT</t>
  </si>
  <si>
    <t>CG_135</t>
  </si>
  <si>
    <t>Domestic</t>
  </si>
  <si>
    <t>LAO_BCG_GADAFD_T_G14_BCG_GDP_PT</t>
  </si>
  <si>
    <t>CG_136</t>
  </si>
  <si>
    <t xml:space="preserve">  Banking system </t>
  </si>
  <si>
    <t>LAO_BCG_#GADLDBF_T_GDP_PT</t>
  </si>
  <si>
    <t>CG_137</t>
  </si>
  <si>
    <t xml:space="preserve">  Non-banking </t>
  </si>
  <si>
    <t>LAO_BCG_#GADLDNBF_T_GDP_PT</t>
  </si>
  <si>
    <t>CG_138</t>
  </si>
  <si>
    <t>Foreign, net</t>
  </si>
  <si>
    <t>LAO_BCG_GADAFF_T_G14_BCG_GDP_PT</t>
  </si>
  <si>
    <t>CG_139</t>
  </si>
  <si>
    <t>Memorandum item:</t>
  </si>
  <si>
    <t>CG_140</t>
  </si>
  <si>
    <t>ມູນຄ່າ GDP ຕາມລາຄາໃນປີ</t>
  </si>
  <si>
    <t>Nominal GDP, fiscal year (in millions of kip)</t>
  </si>
  <si>
    <t>NGDP_XDC</t>
  </si>
  <si>
    <t>CG_141</t>
  </si>
  <si>
    <t>ອັດຕາແລກປ່ຽນ</t>
  </si>
  <si>
    <t>Exchange rate (Kip per US dollar, average)</t>
  </si>
  <si>
    <t>EDNA_XDC_USD_RATE</t>
  </si>
  <si>
    <t xml:space="preserve">ແຫຼ່ງຂໍ້ມູນ: ກົມນະໂຍບາຍການເງິນ ແລະ ນິຕິກຳ, ກະຊວງການເງິນ </t>
  </si>
  <si>
    <t>Source: Fiscal Policy Department, Ministry of Finance Lao PDR.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</si>
</sst>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0.0"/>
    <numFmt numFmtId="166" formatCode="#,##0.0"/>
    <numFmt numFmtId="167" formatCode="General_)"/>
    <numFmt numFmtId="168" formatCode="_-* #,##0_-;\-* #,##0_-;_-* &quot;-&quot;??_-;_-@_-"/>
    <numFmt numFmtId="169" formatCode="_-* #,##0.0_-;\-* #,##0.0_-;_-* &quot;-&quot;??_-;_-@_-"/>
  </numFmts>
  <fonts count="37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Times New Roman"/>
      <family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i/>
      <sz val="8"/>
      <name val="Calibri"/>
      <family val="2"/>
      <scheme val="minor"/>
    </font>
    <font>
      <b/>
      <sz val="9"/>
      <color rgb="FF0000CC"/>
      <name val="Calibri"/>
      <family val="2"/>
      <scheme val="minor"/>
    </font>
    <font>
      <sz val="9"/>
      <color indexed="12"/>
      <name val="Calibri"/>
      <family val="2"/>
      <scheme val="minor"/>
    </font>
    <font>
      <i/>
      <sz val="9"/>
      <name val="Calibri"/>
      <family val="2"/>
      <scheme val="minor"/>
    </font>
    <font>
      <b/>
      <sz val="8"/>
      <color rgb="FF0000CC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Helv"/>
    </font>
    <font>
      <b/>
      <sz val="7.5"/>
      <name val="Arial"/>
      <family val="2"/>
    </font>
    <font>
      <sz val="7.5"/>
      <name val="Arial"/>
      <family val="2"/>
    </font>
    <font>
      <sz val="9"/>
      <color indexed="8"/>
      <name val="Calibri"/>
      <family val="2"/>
      <scheme val="minor"/>
    </font>
    <font>
      <sz val="9"/>
      <color rgb="FF0000CC"/>
      <name val="Calibri"/>
      <family val="2"/>
      <scheme val="minor"/>
    </font>
    <font>
      <b/>
      <sz val="10"/>
      <color rgb="FF0000CC"/>
      <name val="Phetsarath OT"/>
    </font>
    <font>
      <b/>
      <sz val="9"/>
      <color rgb="FF0000CC"/>
      <name val="Phetsarath OT"/>
    </font>
    <font>
      <sz val="9"/>
      <name val="Phetsarath OT"/>
    </font>
    <font>
      <b/>
      <sz val="9"/>
      <name val="Phetsarath OT"/>
    </font>
    <font>
      <sz val="9"/>
      <color indexed="12"/>
      <name val="Phetsarath OT"/>
    </font>
    <font>
      <i/>
      <sz val="9"/>
      <name val="Phetsarath OT"/>
    </font>
    <font>
      <i/>
      <sz val="8"/>
      <color rgb="FFFF0000"/>
      <name val="Phetsarath OT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Phetsarath OT"/>
    </font>
    <font>
      <sz val="9"/>
      <color theme="1"/>
      <name val="Calibri"/>
      <family val="2"/>
      <charset val="222"/>
      <scheme val="minor"/>
    </font>
    <font>
      <sz val="9"/>
      <color rgb="FFFF0000"/>
      <name val="Calibri"/>
      <family val="2"/>
      <scheme val="minor"/>
    </font>
    <font>
      <sz val="9"/>
      <color rgb="FFFF0000"/>
      <name val="Phetsarath OT"/>
    </font>
    <font>
      <b/>
      <sz val="9"/>
      <color rgb="FFFF0000"/>
      <name val="Phetsarath OT"/>
    </font>
    <font>
      <b/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charset val="222"/>
      <scheme val="minor"/>
    </font>
    <font>
      <sz val="9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7" fontId="14" fillId="0" borderId="0"/>
  </cellStyleXfs>
  <cellXfs count="118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4" fillId="0" borderId="0" xfId="0" quotePrefix="1" applyFont="1" applyAlignment="1">
      <alignment horizontal="left" vertical="center"/>
    </xf>
    <xf numFmtId="3" fontId="4" fillId="0" borderId="0" xfId="1" applyNumberFormat="1" applyFont="1" applyBorder="1" applyAlignment="1">
      <alignment vertical="center"/>
    </xf>
    <xf numFmtId="0" fontId="4" fillId="0" borderId="0" xfId="0" quotePrefix="1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indent="1"/>
    </xf>
    <xf numFmtId="0" fontId="11" fillId="0" borderId="0" xfId="0" applyFont="1" applyAlignment="1">
      <alignment vertical="center"/>
    </xf>
    <xf numFmtId="0" fontId="4" fillId="0" borderId="0" xfId="0" applyFont="1" applyAlignment="1">
      <alignment horizontal="left" vertical="center" indent="2"/>
    </xf>
    <xf numFmtId="0" fontId="4" fillId="0" borderId="0" xfId="0" applyFont="1" applyAlignment="1">
      <alignment horizontal="left" vertical="center" indent="1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5" fillId="0" borderId="0" xfId="2" applyFont="1"/>
    <xf numFmtId="0" fontId="13" fillId="0" borderId="0" xfId="0" applyFont="1" applyAlignment="1">
      <alignment horizontal="left" indent="1"/>
    </xf>
    <xf numFmtId="0" fontId="3" fillId="0" borderId="1" xfId="0" applyFont="1" applyBorder="1"/>
    <xf numFmtId="0" fontId="4" fillId="0" borderId="1" xfId="0" applyFont="1" applyBorder="1" applyAlignment="1">
      <alignment vertical="center"/>
    </xf>
    <xf numFmtId="0" fontId="13" fillId="0" borderId="1" xfId="0" applyFont="1" applyBorder="1"/>
    <xf numFmtId="167" fontId="16" fillId="0" borderId="0" xfId="3" applyFont="1"/>
    <xf numFmtId="167" fontId="15" fillId="2" borderId="9" xfId="3" applyFont="1" applyFill="1" applyBorder="1"/>
    <xf numFmtId="167" fontId="15" fillId="2" borderId="10" xfId="3" applyFont="1" applyFill="1" applyBorder="1"/>
    <xf numFmtId="167" fontId="7" fillId="2" borderId="2" xfId="3" applyFont="1" applyFill="1" applyBorder="1" applyAlignment="1">
      <alignment horizontal="left"/>
    </xf>
    <xf numFmtId="167" fontId="4" fillId="3" borderId="3" xfId="3" applyFont="1" applyFill="1" applyBorder="1"/>
    <xf numFmtId="167" fontId="17" fillId="3" borderId="4" xfId="3" applyFont="1" applyFill="1" applyBorder="1"/>
    <xf numFmtId="167" fontId="7" fillId="2" borderId="5" xfId="3" applyFont="1" applyFill="1" applyBorder="1" applyAlignment="1">
      <alignment horizontal="left"/>
    </xf>
    <xf numFmtId="167" fontId="4" fillId="3" borderId="0" xfId="3" applyFont="1" applyFill="1"/>
    <xf numFmtId="167" fontId="17" fillId="3" borderId="6" xfId="3" applyFont="1" applyFill="1" applyBorder="1"/>
    <xf numFmtId="167" fontId="4" fillId="3" borderId="6" xfId="3" applyFont="1" applyFill="1" applyBorder="1"/>
    <xf numFmtId="167" fontId="7" fillId="2" borderId="7" xfId="3" applyFont="1" applyFill="1" applyBorder="1" applyAlignment="1">
      <alignment horizontal="left"/>
    </xf>
    <xf numFmtId="167" fontId="4" fillId="3" borderId="1" xfId="3" applyFont="1" applyFill="1" applyBorder="1"/>
    <xf numFmtId="167" fontId="4" fillId="3" borderId="8" xfId="3" applyFont="1" applyFill="1" applyBorder="1"/>
    <xf numFmtId="167" fontId="4" fillId="3" borderId="6" xfId="3" applyFont="1" applyFill="1" applyBorder="1" applyAlignment="1">
      <alignment horizontal="left"/>
    </xf>
    <xf numFmtId="167" fontId="4" fillId="3" borderId="1" xfId="3" applyFont="1" applyFill="1" applyBorder="1" applyAlignment="1">
      <alignment horizontal="left"/>
    </xf>
    <xf numFmtId="167" fontId="15" fillId="2" borderId="10" xfId="3" applyFont="1" applyFill="1" applyBorder="1" applyAlignment="1">
      <alignment horizontal="right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3" fontId="4" fillId="4" borderId="0" xfId="1" applyNumberFormat="1" applyFont="1" applyFill="1" applyBorder="1" applyAlignment="1">
      <alignment vertical="center"/>
    </xf>
    <xf numFmtId="3" fontId="7" fillId="4" borderId="0" xfId="1" applyNumberFormat="1" applyFont="1" applyFill="1" applyBorder="1" applyAlignment="1">
      <alignment vertical="center"/>
    </xf>
    <xf numFmtId="3" fontId="3" fillId="4" borderId="0" xfId="0" applyNumberFormat="1" applyFont="1" applyFill="1"/>
    <xf numFmtId="3" fontId="9" fillId="4" borderId="0" xfId="0" applyNumberFormat="1" applyFont="1" applyFill="1" applyAlignment="1">
      <alignment vertical="center"/>
    </xf>
    <xf numFmtId="3" fontId="4" fillId="4" borderId="0" xfId="0" applyNumberFormat="1" applyFont="1" applyFill="1" applyAlignment="1">
      <alignment vertical="center"/>
    </xf>
    <xf numFmtId="3" fontId="7" fillId="4" borderId="0" xfId="0" applyNumberFormat="1" applyFont="1" applyFill="1" applyAlignment="1">
      <alignment vertical="center"/>
    </xf>
    <xf numFmtId="3" fontId="4" fillId="4" borderId="0" xfId="0" applyNumberFormat="1" applyFont="1" applyFill="1"/>
    <xf numFmtId="3" fontId="7" fillId="4" borderId="0" xfId="1" applyNumberFormat="1" applyFont="1" applyFill="1" applyBorder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3" fontId="11" fillId="4" borderId="0" xfId="0" applyNumberFormat="1" applyFont="1" applyFill="1" applyAlignment="1">
      <alignment horizontal="right" vertical="center"/>
    </xf>
    <xf numFmtId="3" fontId="11" fillId="4" borderId="0" xfId="1" applyNumberFormat="1" applyFont="1" applyFill="1" applyBorder="1" applyAlignment="1">
      <alignment vertical="center"/>
    </xf>
    <xf numFmtId="0" fontId="10" fillId="4" borderId="0" xfId="0" applyFont="1" applyFill="1" applyAlignment="1">
      <alignment horizontal="center" vertical="center"/>
    </xf>
    <xf numFmtId="165" fontId="7" fillId="4" borderId="0" xfId="0" applyNumberFormat="1" applyFont="1" applyFill="1" applyAlignment="1">
      <alignment vertical="center"/>
    </xf>
    <xf numFmtId="165" fontId="4" fillId="4" borderId="0" xfId="0" applyNumberFormat="1" applyFont="1" applyFill="1" applyAlignment="1">
      <alignment vertical="center"/>
    </xf>
    <xf numFmtId="166" fontId="7" fillId="4" borderId="0" xfId="1" applyNumberFormat="1" applyFont="1" applyFill="1" applyBorder="1" applyAlignment="1">
      <alignment vertical="center"/>
    </xf>
    <xf numFmtId="166" fontId="4" fillId="4" borderId="0" xfId="1" applyNumberFormat="1" applyFont="1" applyFill="1" applyBorder="1" applyAlignment="1">
      <alignment vertical="center"/>
    </xf>
    <xf numFmtId="3" fontId="11" fillId="4" borderId="1" xfId="0" applyNumberFormat="1" applyFont="1" applyFill="1" applyBorder="1" applyAlignment="1">
      <alignment horizontal="right" vertical="center"/>
    </xf>
    <xf numFmtId="3" fontId="11" fillId="4" borderId="1" xfId="1" applyNumberFormat="1" applyFont="1" applyFill="1" applyBorder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21" fillId="0" borderId="0" xfId="0" quotePrefix="1" applyFont="1" applyAlignment="1">
      <alignment vertical="center"/>
    </xf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indent="1"/>
    </xf>
    <xf numFmtId="0" fontId="24" fillId="0" borderId="0" xfId="0" applyFont="1" applyAlignment="1">
      <alignment vertical="center"/>
    </xf>
    <xf numFmtId="0" fontId="21" fillId="0" borderId="0" xfId="0" applyFont="1" applyAlignment="1">
      <alignment horizontal="left" vertical="center" indent="2"/>
    </xf>
    <xf numFmtId="0" fontId="25" fillId="0" borderId="0" xfId="0" applyFont="1" applyAlignment="1">
      <alignment vertical="center"/>
    </xf>
    <xf numFmtId="0" fontId="21" fillId="0" borderId="0" xfId="0" applyFont="1" applyAlignment="1">
      <alignment horizontal="left" vertical="center" indent="1"/>
    </xf>
    <xf numFmtId="0" fontId="21" fillId="0" borderId="1" xfId="0" applyFont="1" applyBorder="1" applyAlignment="1">
      <alignment vertical="center"/>
    </xf>
    <xf numFmtId="0" fontId="24" fillId="5" borderId="0" xfId="0" applyFont="1" applyFill="1" applyAlignment="1">
      <alignment horizontal="left" vertical="center" indent="1"/>
    </xf>
    <xf numFmtId="0" fontId="11" fillId="5" borderId="0" xfId="0" applyFont="1" applyFill="1" applyAlignment="1">
      <alignment horizontal="left" vertical="center" indent="1"/>
    </xf>
    <xf numFmtId="0" fontId="4" fillId="5" borderId="0" xfId="0" applyFont="1" applyFill="1" applyAlignment="1">
      <alignment vertical="center"/>
    </xf>
    <xf numFmtId="3" fontId="3" fillId="0" borderId="0" xfId="0" applyNumberFormat="1" applyFont="1"/>
    <xf numFmtId="0" fontId="26" fillId="0" borderId="0" xfId="0" applyFont="1"/>
    <xf numFmtId="0" fontId="27" fillId="0" borderId="0" xfId="0" applyFont="1"/>
    <xf numFmtId="0" fontId="6" fillId="0" borderId="0" xfId="2" applyFont="1"/>
    <xf numFmtId="0" fontId="28" fillId="0" borderId="0" xfId="0" applyFont="1"/>
    <xf numFmtId="0" fontId="7" fillId="0" borderId="0" xfId="0" quotePrefix="1" applyFont="1" applyAlignment="1">
      <alignment horizontal="left" vertical="center"/>
    </xf>
    <xf numFmtId="168" fontId="26" fillId="4" borderId="0" xfId="1" applyNumberFormat="1" applyFont="1" applyFill="1" applyBorder="1"/>
    <xf numFmtId="168" fontId="3" fillId="4" borderId="0" xfId="1" applyNumberFormat="1" applyFont="1" applyFill="1" applyBorder="1"/>
    <xf numFmtId="0" fontId="3" fillId="4" borderId="0" xfId="0" applyFont="1" applyFill="1"/>
    <xf numFmtId="165" fontId="3" fillId="4" borderId="0" xfId="1" applyNumberFormat="1" applyFont="1" applyFill="1" applyBorder="1"/>
    <xf numFmtId="1" fontId="3" fillId="4" borderId="0" xfId="1" applyNumberFormat="1" applyFont="1" applyFill="1" applyBorder="1"/>
    <xf numFmtId="1" fontId="29" fillId="4" borderId="0" xfId="1" applyNumberFormat="1" applyFont="1" applyFill="1"/>
    <xf numFmtId="0" fontId="30" fillId="0" borderId="0" xfId="0" applyFont="1" applyAlignment="1">
      <alignment vertical="center"/>
    </xf>
    <xf numFmtId="165" fontId="26" fillId="4" borderId="0" xfId="1" applyNumberFormat="1" applyFont="1" applyFill="1" applyBorder="1"/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11" xfId="0" applyFont="1" applyBorder="1" applyAlignment="1">
      <alignment vertical="center"/>
    </xf>
    <xf numFmtId="168" fontId="3" fillId="0" borderId="0" xfId="0" applyNumberFormat="1" applyFont="1"/>
    <xf numFmtId="168" fontId="30" fillId="4" borderId="0" xfId="1" applyNumberFormat="1" applyFont="1" applyFill="1" applyBorder="1"/>
    <xf numFmtId="0" fontId="30" fillId="0" borderId="0" xfId="0" applyFont="1"/>
    <xf numFmtId="0" fontId="24" fillId="6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4" fillId="4" borderId="0" xfId="0" applyFont="1" applyFill="1"/>
    <xf numFmtId="168" fontId="34" fillId="4" borderId="0" xfId="1" applyNumberFormat="1" applyFont="1" applyFill="1" applyBorder="1"/>
    <xf numFmtId="3" fontId="7" fillId="4" borderId="0" xfId="0" applyNumberFormat="1" applyFont="1" applyFill="1" applyAlignment="1">
      <alignment horizontal="right" vertical="center"/>
    </xf>
    <xf numFmtId="0" fontId="36" fillId="6" borderId="0" xfId="0" applyFont="1" applyFill="1"/>
    <xf numFmtId="0" fontId="36" fillId="0" borderId="0" xfId="0" applyFont="1" applyAlignment="1">
      <alignment vertical="center"/>
    </xf>
    <xf numFmtId="169" fontId="3" fillId="4" borderId="0" xfId="1" applyNumberFormat="1" applyFont="1" applyFill="1" applyBorder="1"/>
    <xf numFmtId="169" fontId="26" fillId="4" borderId="0" xfId="1" applyNumberFormat="1" applyFont="1" applyFill="1" applyBorder="1"/>
    <xf numFmtId="168" fontId="36" fillId="4" borderId="0" xfId="1" applyNumberFormat="1" applyFont="1" applyFill="1" applyBorder="1"/>
  </cellXfs>
  <cellStyles count="4">
    <cellStyle name="Millares" xfId="1" builtinId="3"/>
    <cellStyle name="Normal" xfId="0" builtinId="0"/>
    <cellStyle name="Normal 2" xfId="2" xr:uid="{00000000-0005-0000-0000-000002000000}"/>
    <cellStyle name="Normal 3" xfId="3" xr:uid="{00000000-0005-0000-0000-000003000000}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3"/>
  <sheetViews>
    <sheetView tabSelected="1" zoomScale="167" zoomScaleNormal="100" workbookViewId="0">
      <pane xSplit="5" ySplit="10" topLeftCell="N74" activePane="bottomRight" state="frozen"/>
      <selection pane="bottomRight" activeCell="B88" sqref="B88"/>
      <selection pane="bottomLeft" activeCell="A11" sqref="A11"/>
      <selection pane="topRight" activeCell="F1" sqref="F1"/>
    </sheetView>
  </sheetViews>
  <sheetFormatPr defaultColWidth="8.625" defaultRowHeight="12"/>
  <cols>
    <col min="1" max="1" width="17.875" style="1" customWidth="1"/>
    <col min="2" max="2" width="23.625" style="1" customWidth="1"/>
    <col min="3" max="3" width="40.5" style="1" customWidth="1"/>
    <col min="4" max="4" width="5.125" style="1" customWidth="1"/>
    <col min="5" max="5" width="8.625" style="1" customWidth="1"/>
    <col min="6" max="6" width="9.875" style="1" customWidth="1"/>
    <col min="7" max="9" width="8.625" style="1" customWidth="1"/>
    <col min="10" max="10" width="9.875" style="1" customWidth="1"/>
    <col min="11" max="11" width="10.5" style="1" customWidth="1"/>
    <col min="12" max="12" width="10.625" style="1" customWidth="1"/>
    <col min="13" max="14" width="10.125" style="1" customWidth="1"/>
    <col min="15" max="15" width="12.875" style="1" customWidth="1"/>
    <col min="16" max="16" width="12.875" style="1" bestFit="1" customWidth="1"/>
    <col min="17" max="16384" width="8.625" style="1"/>
  </cols>
  <sheetData>
    <row r="1" spans="1:16" ht="3" customHeight="1" thickBot="1"/>
    <row r="2" spans="1:16" ht="12.6" customHeight="1">
      <c r="A2" s="33" t="s">
        <v>0</v>
      </c>
      <c r="B2" s="34" t="s">
        <v>1</v>
      </c>
      <c r="C2" s="35" t="s">
        <v>2</v>
      </c>
    </row>
    <row r="3" spans="1:16" ht="12.6" customHeight="1">
      <c r="A3" s="36" t="s">
        <v>3</v>
      </c>
      <c r="B3" s="37" t="s">
        <v>4</v>
      </c>
      <c r="C3" s="38" t="s">
        <v>5</v>
      </c>
    </row>
    <row r="4" spans="1:16" ht="12.6" customHeight="1">
      <c r="A4" s="36" t="s">
        <v>6</v>
      </c>
      <c r="B4" s="37" t="s">
        <v>7</v>
      </c>
      <c r="C4" s="39" t="s">
        <v>8</v>
      </c>
    </row>
    <row r="5" spans="1:16" ht="12.6" customHeight="1">
      <c r="A5" s="36" t="s">
        <v>9</v>
      </c>
      <c r="B5" s="37" t="s">
        <v>10</v>
      </c>
      <c r="C5" s="39" t="s">
        <v>11</v>
      </c>
      <c r="K5" s="88"/>
    </row>
    <row r="6" spans="1:16" ht="12.6" customHeight="1" thickBot="1">
      <c r="A6" s="40" t="s">
        <v>12</v>
      </c>
      <c r="B6" s="41" t="s">
        <v>13</v>
      </c>
      <c r="C6" s="42" t="s">
        <v>14</v>
      </c>
    </row>
    <row r="7" spans="1:16" ht="12.6" customHeight="1">
      <c r="A7" s="36" t="s">
        <v>15</v>
      </c>
      <c r="B7" s="37" t="s">
        <v>16</v>
      </c>
      <c r="C7" s="43" t="str">
        <f>"Frequency = "&amp;IF(B7="A","Annual",IF(B7="Q", "Quarterly", "Monthly"))</f>
        <v>Frequency = Annual</v>
      </c>
    </row>
    <row r="8" spans="1:16" ht="12.6" customHeight="1" thickBot="1">
      <c r="A8" s="40" t="s">
        <v>17</v>
      </c>
      <c r="B8" s="44" t="s">
        <v>18</v>
      </c>
      <c r="C8" s="42" t="s">
        <v>19</v>
      </c>
    </row>
    <row r="9" spans="1:16" ht="3" customHeight="1" thickBot="1">
      <c r="A9" s="30"/>
      <c r="B9" s="30"/>
      <c r="C9" s="30"/>
      <c r="D9" s="30"/>
    </row>
    <row r="10" spans="1:16" ht="12.6" customHeight="1" thickBot="1">
      <c r="A10" s="31" t="s">
        <v>20</v>
      </c>
      <c r="B10" s="32" t="s">
        <v>21</v>
      </c>
      <c r="C10" s="32" t="s">
        <v>22</v>
      </c>
      <c r="D10" s="32" t="s">
        <v>23</v>
      </c>
      <c r="E10" s="32" t="s">
        <v>24</v>
      </c>
      <c r="F10" s="45">
        <v>2010</v>
      </c>
      <c r="G10" s="45">
        <v>2011</v>
      </c>
      <c r="H10" s="45">
        <v>2012</v>
      </c>
      <c r="I10" s="45">
        <v>2013</v>
      </c>
      <c r="J10" s="45">
        <v>2014</v>
      </c>
      <c r="K10" s="45">
        <v>2015</v>
      </c>
      <c r="L10" s="45">
        <v>2016</v>
      </c>
      <c r="M10" s="45">
        <v>2017</v>
      </c>
      <c r="N10" s="45">
        <v>2018</v>
      </c>
      <c r="O10" s="45">
        <v>2019</v>
      </c>
      <c r="P10" s="45">
        <v>2020</v>
      </c>
    </row>
    <row r="11" spans="1:16" ht="12.6" customHeight="1">
      <c r="E11" s="24"/>
    </row>
    <row r="12" spans="1:16" ht="12.6" customHeight="1">
      <c r="E12" s="24"/>
    </row>
    <row r="13" spans="1:16" ht="12.6" customHeight="1">
      <c r="B13" s="71" t="s">
        <v>25</v>
      </c>
      <c r="C13" s="7" t="s">
        <v>26</v>
      </c>
      <c r="D13" s="66"/>
      <c r="E13" s="23"/>
      <c r="F13" s="8"/>
      <c r="G13" s="8"/>
      <c r="H13" s="8"/>
      <c r="I13" s="8"/>
      <c r="J13" s="8"/>
      <c r="K13" s="8"/>
      <c r="L13" s="8"/>
      <c r="M13" s="8"/>
      <c r="N13" s="8"/>
    </row>
    <row r="14" spans="1:16" ht="12.6" customHeight="1">
      <c r="B14" s="69"/>
      <c r="C14" s="5"/>
      <c r="D14" s="5"/>
      <c r="E14" s="2"/>
    </row>
    <row r="15" spans="1:16" s="89" customFormat="1" ht="12.6" customHeight="1">
      <c r="A15" s="89" t="s">
        <v>27</v>
      </c>
      <c r="B15" s="72" t="s">
        <v>28</v>
      </c>
      <c r="C15" s="9" t="s">
        <v>29</v>
      </c>
      <c r="D15" s="9">
        <v>6</v>
      </c>
      <c r="E15" s="90" t="s">
        <v>30</v>
      </c>
      <c r="F15" s="112">
        <v>7836370.8148999996</v>
      </c>
      <c r="G15" s="112">
        <v>9600997.9340000004</v>
      </c>
      <c r="H15" s="112">
        <v>10922907.66</v>
      </c>
      <c r="I15" s="49">
        <v>13206938.279000001</v>
      </c>
      <c r="J15" s="49">
        <v>14680754.353600474</v>
      </c>
      <c r="K15" s="49">
        <v>16320956.554927431</v>
      </c>
      <c r="L15" s="49">
        <v>16426635.542525668</v>
      </c>
      <c r="M15" s="49">
        <v>16918437</v>
      </c>
      <c r="N15" s="49">
        <v>17032235.381329879</v>
      </c>
      <c r="O15" s="94">
        <v>17736090.170000002</v>
      </c>
      <c r="P15" s="94">
        <v>15764604.811228</v>
      </c>
    </row>
    <row r="16" spans="1:16" ht="12.6" customHeight="1">
      <c r="A16" s="1" t="s">
        <v>31</v>
      </c>
      <c r="B16" s="73" t="s">
        <v>32</v>
      </c>
      <c r="C16" s="10" t="s">
        <v>33</v>
      </c>
      <c r="D16" s="5">
        <v>6</v>
      </c>
      <c r="E16" s="24" t="s">
        <v>34</v>
      </c>
      <c r="F16" s="48">
        <v>1094592.0050000001</v>
      </c>
      <c r="G16" s="48">
        <v>1851320.933</v>
      </c>
      <c r="H16" s="48">
        <v>1997281.233</v>
      </c>
      <c r="I16" s="48">
        <v>2151492.5079999999</v>
      </c>
      <c r="J16" s="48">
        <v>1880791.2373188306</v>
      </c>
      <c r="K16" s="48">
        <v>2203896.3019920532</v>
      </c>
      <c r="L16" s="48">
        <v>1750850.3731866241</v>
      </c>
      <c r="M16" s="48">
        <v>1979660</v>
      </c>
      <c r="N16" s="48">
        <v>2073338.3</v>
      </c>
      <c r="O16" s="95">
        <v>2209248.4500000002</v>
      </c>
      <c r="P16" s="95">
        <v>1727753.57</v>
      </c>
    </row>
    <row r="17" spans="1:16" ht="12.6" customHeight="1">
      <c r="A17" s="1" t="s">
        <v>35</v>
      </c>
      <c r="B17" s="74" t="s">
        <v>36</v>
      </c>
      <c r="C17" s="12" t="s">
        <v>37</v>
      </c>
      <c r="D17" s="5">
        <v>6</v>
      </c>
      <c r="E17" s="24" t="s">
        <v>38</v>
      </c>
      <c r="F17" s="48">
        <v>482003.174</v>
      </c>
      <c r="G17" s="48">
        <v>588614.81200000003</v>
      </c>
      <c r="H17" s="48">
        <v>735150.99900000007</v>
      </c>
      <c r="I17" s="48">
        <v>892812.15500000003</v>
      </c>
      <c r="J17" s="48">
        <v>1025700.6909177017</v>
      </c>
      <c r="K17" s="48">
        <v>1140164.8190594239</v>
      </c>
      <c r="L17" s="48">
        <v>1623838.027270026</v>
      </c>
      <c r="M17" s="48">
        <v>1602583</v>
      </c>
      <c r="N17" s="48">
        <v>1619010.3</v>
      </c>
      <c r="O17" s="95">
        <v>1646449.76</v>
      </c>
      <c r="P17" s="95">
        <v>1450879.87</v>
      </c>
    </row>
    <row r="18" spans="1:16" ht="12.6" customHeight="1">
      <c r="A18" s="1" t="s">
        <v>39</v>
      </c>
      <c r="B18" s="74" t="s">
        <v>40</v>
      </c>
      <c r="C18" s="12" t="s">
        <v>41</v>
      </c>
      <c r="D18" s="5">
        <v>6</v>
      </c>
      <c r="E18" s="24" t="s">
        <v>42</v>
      </c>
      <c r="F18" s="48">
        <v>76329.706000000006</v>
      </c>
      <c r="G18" s="48">
        <v>97403.228000000017</v>
      </c>
      <c r="H18" s="48">
        <v>58724.547000000006</v>
      </c>
      <c r="I18" s="48">
        <v>180683.399</v>
      </c>
      <c r="J18" s="48">
        <v>114516.13146834508</v>
      </c>
      <c r="K18" s="48">
        <v>129752.76206317089</v>
      </c>
      <c r="L18" s="48">
        <v>105329.9515065373</v>
      </c>
      <c r="M18" s="48">
        <v>113149</v>
      </c>
      <c r="N18" s="48">
        <v>188117</v>
      </c>
      <c r="O18" s="95">
        <v>201323.6</v>
      </c>
      <c r="P18" s="95">
        <v>188369</v>
      </c>
    </row>
    <row r="19" spans="1:16" ht="12.6" customHeight="1">
      <c r="A19" s="1" t="s">
        <v>43</v>
      </c>
      <c r="B19" s="74" t="s">
        <v>44</v>
      </c>
      <c r="C19" s="12" t="s">
        <v>45</v>
      </c>
      <c r="D19" s="5">
        <v>6</v>
      </c>
      <c r="E19" s="24" t="s">
        <v>46</v>
      </c>
      <c r="F19" s="48">
        <v>2108.5</v>
      </c>
      <c r="G19" s="48">
        <v>4.34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98">
        <v>0</v>
      </c>
      <c r="P19" s="98">
        <v>0</v>
      </c>
    </row>
    <row r="20" spans="1:16" ht="12.6" customHeight="1">
      <c r="A20" s="1" t="s">
        <v>47</v>
      </c>
      <c r="B20" s="69" t="s">
        <v>48</v>
      </c>
      <c r="C20" s="5" t="s">
        <v>49</v>
      </c>
      <c r="D20" s="5">
        <v>6</v>
      </c>
      <c r="E20" s="24" t="s">
        <v>50</v>
      </c>
      <c r="F20" s="48">
        <v>35925.455999999998</v>
      </c>
      <c r="G20" s="48">
        <v>44135.866999999998</v>
      </c>
      <c r="H20" s="48">
        <v>45257.185000000005</v>
      </c>
      <c r="I20" s="48">
        <v>32367.774000000001</v>
      </c>
      <c r="J20" s="48">
        <v>12750.806814396899</v>
      </c>
      <c r="K20" s="48">
        <v>2601.9995274848516</v>
      </c>
      <c r="L20" s="48">
        <v>-1.1207749804887044</v>
      </c>
      <c r="M20" s="48">
        <v>0</v>
      </c>
      <c r="N20" s="48">
        <v>0</v>
      </c>
      <c r="O20" s="98">
        <v>0</v>
      </c>
      <c r="P20" s="98">
        <v>0</v>
      </c>
    </row>
    <row r="21" spans="1:16" ht="12.6" customHeight="1">
      <c r="A21" s="1" t="s">
        <v>51</v>
      </c>
      <c r="B21" s="74" t="s">
        <v>52</v>
      </c>
      <c r="C21" s="12" t="s">
        <v>53</v>
      </c>
      <c r="D21" s="5">
        <v>6</v>
      </c>
      <c r="E21" s="24" t="s">
        <v>54</v>
      </c>
      <c r="F21" s="48">
        <v>1633422.5149999999</v>
      </c>
      <c r="G21" s="48">
        <v>496482.09500000003</v>
      </c>
      <c r="H21" s="48">
        <v>349652.375</v>
      </c>
      <c r="I21" s="48">
        <v>197976.33500000002</v>
      </c>
      <c r="J21" s="48">
        <v>122687.12401431218</v>
      </c>
      <c r="K21" s="48">
        <v>243851.38626279178</v>
      </c>
      <c r="L21" s="48">
        <v>0.48651875997893512</v>
      </c>
      <c r="M21" s="48">
        <v>0</v>
      </c>
      <c r="N21" s="48">
        <v>0</v>
      </c>
      <c r="O21" s="98">
        <v>0</v>
      </c>
      <c r="P21" s="98">
        <v>0</v>
      </c>
    </row>
    <row r="22" spans="1:16" ht="12.6" customHeight="1">
      <c r="A22" s="1" t="s">
        <v>55</v>
      </c>
      <c r="B22" s="69" t="s">
        <v>56</v>
      </c>
      <c r="C22" s="5" t="s">
        <v>57</v>
      </c>
      <c r="D22" s="5">
        <v>6</v>
      </c>
      <c r="E22" s="24" t="s">
        <v>58</v>
      </c>
      <c r="F22" s="48">
        <v>399937.51500000001</v>
      </c>
      <c r="G22" s="48">
        <v>1986553.949</v>
      </c>
      <c r="H22" s="48">
        <v>2588859.8480000002</v>
      </c>
      <c r="I22" s="48">
        <v>3345037.923</v>
      </c>
      <c r="J22" s="48">
        <v>3739732.0801695506</v>
      </c>
      <c r="K22" s="48">
        <v>4744401.4655916858</v>
      </c>
      <c r="L22" s="48">
        <v>4688008.5620427523</v>
      </c>
      <c r="M22" s="48">
        <v>4934302</v>
      </c>
      <c r="N22" s="48">
        <v>5201472.7</v>
      </c>
      <c r="O22" s="95">
        <v>5412974</v>
      </c>
      <c r="P22" s="95">
        <v>4720505.3</v>
      </c>
    </row>
    <row r="23" spans="1:16" ht="12.6" customHeight="1">
      <c r="A23" s="1" t="s">
        <v>59</v>
      </c>
      <c r="B23" s="73" t="s">
        <v>60</v>
      </c>
      <c r="C23" s="10" t="s">
        <v>61</v>
      </c>
      <c r="D23" s="5">
        <v>6</v>
      </c>
      <c r="E23" s="24" t="s">
        <v>62</v>
      </c>
      <c r="F23" s="48">
        <v>1748590.6069999998</v>
      </c>
      <c r="G23" s="48">
        <v>1999832.5049999999</v>
      </c>
      <c r="H23" s="48">
        <v>2453454.7000000002</v>
      </c>
      <c r="I23" s="48">
        <v>2843972.1490000002</v>
      </c>
      <c r="J23" s="48">
        <v>3340381.3885932164</v>
      </c>
      <c r="K23" s="48">
        <v>3252934.2361900397</v>
      </c>
      <c r="L23" s="48">
        <v>4124307.5459967898</v>
      </c>
      <c r="M23" s="48">
        <v>4233963</v>
      </c>
      <c r="N23" s="48">
        <v>4742818.08</v>
      </c>
      <c r="O23" s="95">
        <v>4971970.87</v>
      </c>
      <c r="P23" s="95">
        <v>3601518.5800000005</v>
      </c>
    </row>
    <row r="24" spans="1:16" ht="12.6" customHeight="1">
      <c r="A24" s="1" t="s">
        <v>63</v>
      </c>
      <c r="B24" s="74" t="s">
        <v>64</v>
      </c>
      <c r="C24" s="12" t="s">
        <v>65</v>
      </c>
      <c r="D24" s="5">
        <v>6</v>
      </c>
      <c r="E24" s="24" t="s">
        <v>66</v>
      </c>
      <c r="F24" s="48">
        <v>855452.72600000002</v>
      </c>
      <c r="G24" s="48">
        <v>973308.00699999998</v>
      </c>
      <c r="H24" s="48">
        <v>1082596.07</v>
      </c>
      <c r="I24" s="48">
        <v>1245549.186</v>
      </c>
      <c r="J24" s="48">
        <v>1408887.49</v>
      </c>
      <c r="K24" s="48">
        <v>1381983.491823304</v>
      </c>
      <c r="L24" s="48">
        <v>1655006.9400056328</v>
      </c>
      <c r="M24" s="48">
        <v>970573.87199999997</v>
      </c>
      <c r="N24" s="48">
        <v>1059228.8</v>
      </c>
      <c r="O24" s="95">
        <v>966994</v>
      </c>
      <c r="P24" s="95">
        <v>1070014.03</v>
      </c>
    </row>
    <row r="25" spans="1:16" ht="12.6" customHeight="1">
      <c r="A25" s="1" t="s">
        <v>67</v>
      </c>
      <c r="B25" s="74" t="s">
        <v>68</v>
      </c>
      <c r="C25" s="12" t="s">
        <v>69</v>
      </c>
      <c r="D25" s="5">
        <v>6</v>
      </c>
      <c r="E25" s="24" t="s">
        <v>70</v>
      </c>
      <c r="F25" s="48">
        <v>70275.648000000001</v>
      </c>
      <c r="G25" s="48">
        <v>118970.22100000001</v>
      </c>
      <c r="H25" s="48">
        <v>91424.645000000004</v>
      </c>
      <c r="I25" s="48">
        <v>164306.78600000002</v>
      </c>
      <c r="J25" s="48">
        <v>287128.04000000004</v>
      </c>
      <c r="K25" s="48">
        <v>205302.01909858701</v>
      </c>
      <c r="L25" s="48">
        <v>49450.495008445607</v>
      </c>
      <c r="M25" s="48">
        <v>28988.559999999998</v>
      </c>
      <c r="N25" s="48">
        <v>37822.800000000003</v>
      </c>
      <c r="O25" s="95">
        <v>45052.3</v>
      </c>
      <c r="P25" s="95">
        <v>14840.495199999999</v>
      </c>
    </row>
    <row r="26" spans="1:16" ht="12.6" customHeight="1">
      <c r="A26" s="1" t="s">
        <v>71</v>
      </c>
      <c r="B26" s="73" t="s">
        <v>72</v>
      </c>
      <c r="C26" s="10" t="s">
        <v>73</v>
      </c>
      <c r="D26" s="5">
        <v>6</v>
      </c>
      <c r="E26" s="24" t="s">
        <v>74</v>
      </c>
      <c r="F26" s="48">
        <v>46261.721999999994</v>
      </c>
      <c r="G26" s="48">
        <v>53690.209000000003</v>
      </c>
      <c r="H26" s="48">
        <v>46937.029000000002</v>
      </c>
      <c r="I26" s="48">
        <v>55309.103000000003</v>
      </c>
      <c r="J26" s="48">
        <v>96325.190364035661</v>
      </c>
      <c r="K26" s="48">
        <v>63235.076947311863</v>
      </c>
      <c r="L26" s="48">
        <v>69474.751072095169</v>
      </c>
      <c r="M26" s="48">
        <v>74461.916784924775</v>
      </c>
      <c r="N26" s="48">
        <v>46549.676520591238</v>
      </c>
      <c r="O26" s="95">
        <v>33583.199999999997</v>
      </c>
      <c r="P26" s="95">
        <v>55234.460000000006</v>
      </c>
    </row>
    <row r="27" spans="1:16" ht="12.6" customHeight="1">
      <c r="A27" s="1" t="s">
        <v>75</v>
      </c>
      <c r="B27" s="73" t="s">
        <v>76</v>
      </c>
      <c r="C27" s="10" t="s">
        <v>77</v>
      </c>
      <c r="D27" s="5">
        <v>6</v>
      </c>
      <c r="E27" s="24" t="s">
        <v>78</v>
      </c>
      <c r="F27" s="48">
        <v>690359.76489999983</v>
      </c>
      <c r="G27" s="48">
        <v>516953.50300000003</v>
      </c>
      <c r="H27" s="48">
        <v>557071.39399999997</v>
      </c>
      <c r="I27" s="48">
        <v>1050334.4620000001</v>
      </c>
      <c r="J27" s="48">
        <v>1165069.3424437118</v>
      </c>
      <c r="K27" s="48">
        <v>1408173.8445893005</v>
      </c>
      <c r="L27" s="48">
        <v>1389470.2833821145</v>
      </c>
      <c r="M27" s="48">
        <v>1664715</v>
      </c>
      <c r="N27" s="48">
        <v>966482.57000000007</v>
      </c>
      <c r="O27" s="95">
        <v>1068459.6000000001</v>
      </c>
      <c r="P27" s="95">
        <v>2009459.122</v>
      </c>
    </row>
    <row r="28" spans="1:16" ht="12.6" customHeight="1">
      <c r="A28" s="1" t="s">
        <v>79</v>
      </c>
      <c r="B28" s="73" t="s">
        <v>80</v>
      </c>
      <c r="C28" s="10" t="s">
        <v>81</v>
      </c>
      <c r="D28" s="5">
        <v>6</v>
      </c>
      <c r="E28" s="24" t="s">
        <v>82</v>
      </c>
      <c r="F28" s="48">
        <v>513039.46299999999</v>
      </c>
      <c r="G28" s="48">
        <v>583140.03600000008</v>
      </c>
      <c r="H28" s="48">
        <v>656899.18799999997</v>
      </c>
      <c r="I28" s="48">
        <v>720363.33400000003</v>
      </c>
      <c r="J28" s="48">
        <v>860620.51900000009</v>
      </c>
      <c r="K28" s="48">
        <v>620308.81221388723</v>
      </c>
      <c r="L28" s="48">
        <v>474105.31461449875</v>
      </c>
      <c r="M28" s="48">
        <v>609709.31624896964</v>
      </c>
      <c r="N28" s="48">
        <v>641227.97062623757</v>
      </c>
      <c r="O28" s="95">
        <v>620464.66999999993</v>
      </c>
      <c r="P28" s="95">
        <v>562716.26618999999</v>
      </c>
    </row>
    <row r="29" spans="1:16" ht="12.6" customHeight="1">
      <c r="A29" s="1" t="s">
        <v>83</v>
      </c>
      <c r="B29" s="69" t="s">
        <v>84</v>
      </c>
      <c r="C29" s="5" t="s">
        <v>85</v>
      </c>
      <c r="D29" s="5">
        <v>6</v>
      </c>
      <c r="E29" s="24" t="s">
        <v>86</v>
      </c>
      <c r="F29" s="48">
        <v>48435.894999999997</v>
      </c>
      <c r="G29" s="48">
        <v>96639.297999999995</v>
      </c>
      <c r="H29" s="48">
        <v>92008.683999999994</v>
      </c>
      <c r="I29" s="48">
        <v>101779.13400000001</v>
      </c>
      <c r="J29" s="48">
        <v>253882.27344806088</v>
      </c>
      <c r="K29" s="48">
        <v>545905.88964678207</v>
      </c>
      <c r="L29" s="48">
        <v>127441.26166273942</v>
      </c>
      <c r="M29" s="48">
        <v>335450.76840181806</v>
      </c>
      <c r="N29" s="48">
        <v>37955.846810808645</v>
      </c>
      <c r="O29" s="95">
        <v>21858.400000000001</v>
      </c>
      <c r="P29" s="95">
        <v>44166.369358999997</v>
      </c>
    </row>
    <row r="30" spans="1:16" ht="12.6" customHeight="1">
      <c r="A30" s="1" t="s">
        <v>87</v>
      </c>
      <c r="B30" s="69" t="s">
        <v>88</v>
      </c>
      <c r="C30" s="5" t="s">
        <v>89</v>
      </c>
      <c r="D30" s="5">
        <v>6</v>
      </c>
      <c r="E30" s="24" t="s">
        <v>90</v>
      </c>
      <c r="F30" s="48">
        <v>139636.11800000002</v>
      </c>
      <c r="G30" s="48">
        <v>193948.93099999998</v>
      </c>
      <c r="H30" s="48">
        <v>167589.76300000001</v>
      </c>
      <c r="I30" s="48">
        <v>224954.03099999999</v>
      </c>
      <c r="J30" s="48">
        <v>372282.0390483113</v>
      </c>
      <c r="K30" s="48">
        <v>378444.44992160983</v>
      </c>
      <c r="L30" s="48">
        <v>369352.67103363504</v>
      </c>
      <c r="M30" s="48">
        <v>370879.51137324009</v>
      </c>
      <c r="N30" s="48">
        <v>418211.33737224236</v>
      </c>
      <c r="O30" s="95">
        <v>537711.32000000007</v>
      </c>
      <c r="P30" s="95">
        <v>319147.748479</v>
      </c>
    </row>
    <row r="31" spans="1:16" s="89" customFormat="1" ht="12.6" customHeight="1">
      <c r="A31" s="89" t="s">
        <v>91</v>
      </c>
      <c r="B31" s="72" t="s">
        <v>92</v>
      </c>
      <c r="C31" s="9" t="s">
        <v>93</v>
      </c>
      <c r="D31" s="9">
        <v>6</v>
      </c>
      <c r="E31" s="90" t="s">
        <v>94</v>
      </c>
      <c r="F31" s="49">
        <v>1210726.2149999999</v>
      </c>
      <c r="G31" s="49">
        <v>929131.01804199989</v>
      </c>
      <c r="H31" s="49">
        <v>1537711.5689999999</v>
      </c>
      <c r="I31" s="49">
        <v>2073533.8846666669</v>
      </c>
      <c r="J31" s="49">
        <v>2712508.4674206246</v>
      </c>
      <c r="K31" s="49">
        <v>2759486.4961573863</v>
      </c>
      <c r="L31" s="49">
        <v>2987240.3450389593</v>
      </c>
      <c r="M31" s="49">
        <v>3661043</v>
      </c>
      <c r="N31" s="49">
        <v>4796796.5737622259</v>
      </c>
      <c r="O31" s="94">
        <v>4763398.6614311114</v>
      </c>
      <c r="P31" s="94">
        <v>3450985.3935359996</v>
      </c>
    </row>
    <row r="32" spans="1:16" ht="12.6" customHeight="1">
      <c r="A32" s="1" t="s">
        <v>95</v>
      </c>
      <c r="B32" s="73" t="s">
        <v>96</v>
      </c>
      <c r="C32" s="10" t="s">
        <v>97</v>
      </c>
      <c r="D32" s="5">
        <v>6</v>
      </c>
      <c r="E32" s="24" t="s">
        <v>98</v>
      </c>
      <c r="F32" s="48">
        <v>35942.326000000001</v>
      </c>
      <c r="G32" s="48">
        <v>29877.513000000003</v>
      </c>
      <c r="H32" s="48">
        <v>82492.092000000019</v>
      </c>
      <c r="I32" s="48">
        <v>42083.004000000001</v>
      </c>
      <c r="J32" s="48">
        <v>103278.93397023551</v>
      </c>
      <c r="K32" s="48">
        <v>111584.93185737696</v>
      </c>
      <c r="L32" s="48">
        <v>69392.256376448015</v>
      </c>
      <c r="M32" s="48">
        <v>69964.649344431877</v>
      </c>
      <c r="N32" s="48">
        <v>44514.535091505488</v>
      </c>
      <c r="O32" s="95">
        <v>54624.939511111108</v>
      </c>
      <c r="P32" s="95">
        <v>44783.840804999993</v>
      </c>
    </row>
    <row r="33" spans="1:16" ht="12.6" customHeight="1">
      <c r="A33" s="1" t="s">
        <v>99</v>
      </c>
      <c r="B33" s="73" t="s">
        <v>100</v>
      </c>
      <c r="C33" s="10" t="s">
        <v>101</v>
      </c>
      <c r="D33" s="5">
        <v>6</v>
      </c>
      <c r="E33" s="24" t="s">
        <v>102</v>
      </c>
      <c r="F33" s="48">
        <v>38823.976000000002</v>
      </c>
      <c r="G33" s="48">
        <v>31419.926999999996</v>
      </c>
      <c r="H33" s="48">
        <v>61851.45</v>
      </c>
      <c r="I33" s="48">
        <v>81775.463000000003</v>
      </c>
      <c r="J33" s="48">
        <v>89769.834028712605</v>
      </c>
      <c r="K33" s="48">
        <v>86517.573434698046</v>
      </c>
      <c r="L33" s="48">
        <v>85015.968857973203</v>
      </c>
      <c r="M33" s="48">
        <v>61248</v>
      </c>
      <c r="N33" s="48">
        <v>90001.304040242423</v>
      </c>
      <c r="O33" s="95">
        <v>114367.2</v>
      </c>
      <c r="P33" s="95">
        <v>79758.080000000002</v>
      </c>
    </row>
    <row r="34" spans="1:16" ht="12.6" customHeight="1">
      <c r="A34" s="1" t="s">
        <v>103</v>
      </c>
      <c r="B34" s="73" t="s">
        <v>104</v>
      </c>
      <c r="C34" s="10" t="s">
        <v>105</v>
      </c>
      <c r="D34" s="5">
        <v>6</v>
      </c>
      <c r="E34" s="24" t="s">
        <v>106</v>
      </c>
      <c r="F34" s="48">
        <v>37171.873999999996</v>
      </c>
      <c r="G34" s="48">
        <v>37943.587000000007</v>
      </c>
      <c r="H34" s="48">
        <v>40997.892000000007</v>
      </c>
      <c r="I34" s="48">
        <v>86797.975000000006</v>
      </c>
      <c r="J34" s="48">
        <v>94065.522350366402</v>
      </c>
      <c r="K34" s="48">
        <v>123811.26285238231</v>
      </c>
      <c r="L34" s="48">
        <v>179640.81031913852</v>
      </c>
      <c r="M34" s="48">
        <v>83302</v>
      </c>
      <c r="N34" s="48">
        <v>48598.671220273216</v>
      </c>
      <c r="O34" s="95">
        <v>34663.300000000003</v>
      </c>
      <c r="P34" s="95">
        <v>36018.92</v>
      </c>
    </row>
    <row r="35" spans="1:16" ht="12.6" customHeight="1">
      <c r="A35" s="1" t="s">
        <v>107</v>
      </c>
      <c r="B35" s="69" t="s">
        <v>108</v>
      </c>
      <c r="C35" s="5" t="s">
        <v>109</v>
      </c>
      <c r="D35" s="5">
        <v>6</v>
      </c>
      <c r="E35" s="24" t="s">
        <v>110</v>
      </c>
      <c r="F35" s="48">
        <v>124413.47500000002</v>
      </c>
      <c r="G35" s="48">
        <v>102940.353042</v>
      </c>
      <c r="H35" s="48">
        <v>185183.36300000001</v>
      </c>
      <c r="I35" s="48">
        <v>407285.09600000002</v>
      </c>
      <c r="J35" s="48">
        <v>434857.59639383527</v>
      </c>
      <c r="K35" s="48">
        <v>721113.90416273975</v>
      </c>
      <c r="L35" s="48">
        <v>981030.48358718771</v>
      </c>
      <c r="M35" s="48">
        <v>881451</v>
      </c>
      <c r="N35" s="48">
        <v>861630.70000000007</v>
      </c>
      <c r="O35" s="95">
        <v>926028.45000000007</v>
      </c>
      <c r="P35" s="95">
        <v>931606.44</v>
      </c>
    </row>
    <row r="36" spans="1:16" ht="12.6" customHeight="1">
      <c r="A36" s="1" t="s">
        <v>111</v>
      </c>
      <c r="B36" s="73" t="s">
        <v>112</v>
      </c>
      <c r="C36" s="10" t="s">
        <v>113</v>
      </c>
      <c r="D36" s="5">
        <v>6</v>
      </c>
      <c r="E36" s="24" t="s">
        <v>114</v>
      </c>
      <c r="F36" s="48">
        <v>573850.84700000007</v>
      </c>
      <c r="G36" s="48">
        <v>346095.24900000001</v>
      </c>
      <c r="H36" s="48">
        <v>787610.70900000003</v>
      </c>
      <c r="I36" s="48">
        <v>959608.42500000005</v>
      </c>
      <c r="J36" s="48">
        <v>789490.27192099998</v>
      </c>
      <c r="K36" s="48">
        <v>870175.1</v>
      </c>
      <c r="L36" s="48">
        <v>623940.86</v>
      </c>
      <c r="M36" s="48">
        <v>934088</v>
      </c>
      <c r="N36" s="48">
        <v>1177270.8600000001</v>
      </c>
      <c r="O36" s="95">
        <v>975805.2</v>
      </c>
      <c r="P36" s="95">
        <v>656033.374327</v>
      </c>
    </row>
    <row r="37" spans="1:16" ht="12.6" customHeight="1">
      <c r="A37" s="1" t="s">
        <v>115</v>
      </c>
      <c r="B37" s="69" t="s">
        <v>116</v>
      </c>
      <c r="C37" s="5" t="s">
        <v>117</v>
      </c>
      <c r="D37" s="5">
        <v>6</v>
      </c>
      <c r="E37" s="24" t="s">
        <v>118</v>
      </c>
      <c r="F37" s="48">
        <v>142424.916</v>
      </c>
      <c r="G37" s="48">
        <v>105408.753</v>
      </c>
      <c r="H37" s="48">
        <v>89964.358999999997</v>
      </c>
      <c r="I37" s="48">
        <v>85194.531000000003</v>
      </c>
      <c r="J37" s="48">
        <v>180322.56812531422</v>
      </c>
      <c r="K37" s="48">
        <v>281432.15000000002</v>
      </c>
      <c r="L37" s="48">
        <v>423826.81</v>
      </c>
      <c r="M37" s="48">
        <v>838883</v>
      </c>
      <c r="N37" s="48">
        <v>881184.8</v>
      </c>
      <c r="O37" s="95">
        <v>702259.74</v>
      </c>
      <c r="P37" s="95">
        <v>402387.85</v>
      </c>
    </row>
    <row r="38" spans="1:16" ht="12.6" customHeight="1">
      <c r="A38" s="1" t="s">
        <v>119</v>
      </c>
      <c r="B38" s="73" t="s">
        <v>120</v>
      </c>
      <c r="C38" s="10" t="s">
        <v>121</v>
      </c>
      <c r="D38" s="5">
        <v>6</v>
      </c>
      <c r="E38" s="24" t="s">
        <v>122</v>
      </c>
      <c r="F38" s="48">
        <v>240809.02000000002</v>
      </c>
      <c r="G38" s="48">
        <v>255801.32</v>
      </c>
      <c r="H38" s="48">
        <v>263831.83100000001</v>
      </c>
      <c r="I38" s="48">
        <v>352880.217</v>
      </c>
      <c r="J38" s="48">
        <v>486297.25596156548</v>
      </c>
      <c r="K38" s="48">
        <v>550376.37385018927</v>
      </c>
      <c r="L38" s="48">
        <v>594905.32256487873</v>
      </c>
      <c r="M38" s="48">
        <v>656949.58208458626</v>
      </c>
      <c r="N38" s="48">
        <v>826174.60341020464</v>
      </c>
      <c r="O38" s="95">
        <v>842663.3</v>
      </c>
      <c r="P38" s="95">
        <v>413459.06238300004</v>
      </c>
    </row>
    <row r="39" spans="1:16" ht="12.6" customHeight="1">
      <c r="A39" s="1" t="s">
        <v>123</v>
      </c>
      <c r="B39" s="75" t="s">
        <v>124</v>
      </c>
      <c r="C39" s="13" t="s">
        <v>125</v>
      </c>
      <c r="D39" s="5">
        <v>6</v>
      </c>
      <c r="E39" s="24" t="s">
        <v>126</v>
      </c>
      <c r="F39" s="48">
        <v>12182.218000000001</v>
      </c>
      <c r="G39" s="48">
        <v>11846.882</v>
      </c>
      <c r="H39" s="48">
        <v>14335.839</v>
      </c>
      <c r="I39" s="48">
        <v>25215.418000000001</v>
      </c>
      <c r="J39" s="48">
        <v>22794.452669594597</v>
      </c>
      <c r="K39" s="48">
        <v>5572.5</v>
      </c>
      <c r="L39" s="48">
        <v>6799.5333333333319</v>
      </c>
      <c r="M39" s="48">
        <v>4281.6448675691317</v>
      </c>
      <c r="N39" s="48">
        <v>676419</v>
      </c>
      <c r="O39" s="95">
        <v>685780.9</v>
      </c>
      <c r="P39" s="95">
        <v>608408.86600000004</v>
      </c>
    </row>
    <row r="40" spans="1:16" ht="12.6" customHeight="1">
      <c r="A40" s="1" t="s">
        <v>127</v>
      </c>
      <c r="B40" s="70" t="s">
        <v>128</v>
      </c>
      <c r="C40" s="14" t="s">
        <v>129</v>
      </c>
      <c r="D40" s="5">
        <v>6</v>
      </c>
      <c r="E40" s="24" t="s">
        <v>130</v>
      </c>
      <c r="F40" s="48">
        <v>5107.5630000000001</v>
      </c>
      <c r="G40" s="48">
        <v>7797.4339999999993</v>
      </c>
      <c r="H40" s="48">
        <v>11444.034</v>
      </c>
      <c r="I40" s="48">
        <v>32693.755666666668</v>
      </c>
      <c r="J40" s="48">
        <v>511632.03200000001</v>
      </c>
      <c r="K40" s="48">
        <v>8902.7000000000007</v>
      </c>
      <c r="L40" s="48">
        <v>22688.3</v>
      </c>
      <c r="M40" s="48">
        <v>130875</v>
      </c>
      <c r="N40" s="48">
        <v>191002.1</v>
      </c>
      <c r="O40" s="95">
        <v>427205.63192000001</v>
      </c>
      <c r="P40" s="95">
        <v>278528.96002100001</v>
      </c>
    </row>
    <row r="41" spans="1:16" ht="12.6" customHeight="1">
      <c r="B41" s="70"/>
      <c r="C41" s="14"/>
      <c r="D41" s="14"/>
      <c r="E41" s="24"/>
      <c r="F41" s="48"/>
      <c r="G41" s="48"/>
      <c r="H41" s="48"/>
      <c r="I41" s="48"/>
      <c r="J41" s="48"/>
      <c r="K41" s="48"/>
      <c r="L41" s="48"/>
      <c r="M41" s="48"/>
      <c r="N41" s="48"/>
      <c r="O41" s="95"/>
      <c r="P41" s="95"/>
    </row>
    <row r="42" spans="1:16" s="89" customFormat="1" ht="12.6" customHeight="1">
      <c r="A42" s="89" t="s">
        <v>131</v>
      </c>
      <c r="B42" s="72" t="s">
        <v>132</v>
      </c>
      <c r="C42" s="9" t="s">
        <v>133</v>
      </c>
      <c r="D42" s="9">
        <v>6</v>
      </c>
      <c r="E42" s="90" t="s">
        <v>134</v>
      </c>
      <c r="F42" s="49">
        <v>9047097.0298999995</v>
      </c>
      <c r="G42" s="49">
        <v>10530128.952042</v>
      </c>
      <c r="H42" s="49">
        <v>12460619.229</v>
      </c>
      <c r="I42" s="49">
        <v>15280472.163666667</v>
      </c>
      <c r="J42" s="49">
        <v>17393262.821021099</v>
      </c>
      <c r="K42" s="49">
        <v>19080443.051084816</v>
      </c>
      <c r="L42" s="49">
        <v>19413875.887564629</v>
      </c>
      <c r="M42" s="49">
        <v>20579480</v>
      </c>
      <c r="N42" s="49">
        <v>21829031.95509211</v>
      </c>
      <c r="O42" s="94">
        <v>22499488.831431109</v>
      </c>
      <c r="P42" s="94">
        <v>19215590.204764001</v>
      </c>
    </row>
    <row r="43" spans="1:16" ht="12.6" customHeight="1">
      <c r="A43" s="1" t="s">
        <v>135</v>
      </c>
      <c r="B43" s="73" t="s">
        <v>136</v>
      </c>
      <c r="C43" s="10" t="s">
        <v>137</v>
      </c>
      <c r="D43" s="5">
        <v>6</v>
      </c>
      <c r="E43" s="24" t="s">
        <v>138</v>
      </c>
      <c r="F43" s="48">
        <v>288619.72699999996</v>
      </c>
      <c r="G43" s="48">
        <v>257842.81700000001</v>
      </c>
      <c r="H43" s="48">
        <v>260776.728</v>
      </c>
      <c r="I43" s="48">
        <v>244990.204</v>
      </c>
      <c r="J43" s="48">
        <v>484454.72936571453</v>
      </c>
      <c r="K43" s="48">
        <v>421755.7</v>
      </c>
      <c r="L43" s="48">
        <v>387349.17733333318</v>
      </c>
      <c r="M43" s="48">
        <v>60413</v>
      </c>
      <c r="N43" s="48">
        <v>302194.76490789448</v>
      </c>
      <c r="O43" s="95">
        <v>257278.2</v>
      </c>
      <c r="P43" s="95">
        <v>61090.5</v>
      </c>
    </row>
    <row r="44" spans="1:16" ht="12.6" customHeight="1">
      <c r="A44" s="1" t="s">
        <v>139</v>
      </c>
      <c r="B44" s="73" t="s">
        <v>140</v>
      </c>
      <c r="C44" s="10" t="s">
        <v>141</v>
      </c>
      <c r="D44" s="5">
        <v>6</v>
      </c>
      <c r="E44" s="24" t="s">
        <v>142</v>
      </c>
      <c r="F44" s="48">
        <v>144282.83199999999</v>
      </c>
      <c r="G44" s="48">
        <v>163238.30700000003</v>
      </c>
      <c r="H44" s="48">
        <v>106016.295</v>
      </c>
      <c r="I44" s="48">
        <v>192691.70700000002</v>
      </c>
      <c r="J44" s="48">
        <v>907934.87590463879</v>
      </c>
      <c r="K44" s="48">
        <v>551745.4</v>
      </c>
      <c r="L44" s="48">
        <v>750148</v>
      </c>
      <c r="M44" s="48">
        <v>26065</v>
      </c>
      <c r="N44" s="48">
        <v>711775.7</v>
      </c>
      <c r="O44" s="95">
        <v>1039424.66</v>
      </c>
      <c r="P44" s="95">
        <v>1069037.1200000001</v>
      </c>
    </row>
    <row r="45" spans="1:16" s="89" customFormat="1" ht="12.6" customHeight="1">
      <c r="A45" s="89" t="s">
        <v>143</v>
      </c>
      <c r="B45" s="92" t="s">
        <v>144</v>
      </c>
      <c r="C45" s="93" t="s">
        <v>145</v>
      </c>
      <c r="D45" s="9">
        <v>6</v>
      </c>
      <c r="E45" s="90" t="s">
        <v>146</v>
      </c>
      <c r="F45" s="49">
        <v>9480123.4769000001</v>
      </c>
      <c r="G45" s="49">
        <v>10951210.076042</v>
      </c>
      <c r="H45" s="49">
        <v>12827412.252</v>
      </c>
      <c r="I45" s="49">
        <v>15718154.074666668</v>
      </c>
      <c r="J45" s="49">
        <v>18785652.426291451</v>
      </c>
      <c r="K45" s="49">
        <v>20053944.151084818</v>
      </c>
      <c r="L45" s="49">
        <v>20551373.064897962</v>
      </c>
      <c r="M45" s="49">
        <v>2665958</v>
      </c>
      <c r="N45" s="49">
        <v>22843002.420000002</v>
      </c>
      <c r="O45" s="94">
        <v>23796191.691431109</v>
      </c>
      <c r="P45" s="95">
        <v>20345717.824764002</v>
      </c>
    </row>
    <row r="46" spans="1:16" ht="12.6" customHeight="1">
      <c r="E46" s="24"/>
      <c r="F46" s="50"/>
      <c r="G46" s="50"/>
      <c r="H46" s="50"/>
      <c r="I46" s="50"/>
      <c r="J46" s="50"/>
      <c r="K46" s="50"/>
      <c r="L46" s="50"/>
      <c r="M46" s="50"/>
      <c r="N46" s="50"/>
      <c r="O46" s="96"/>
      <c r="P46" s="96"/>
    </row>
    <row r="47" spans="1:16" ht="12.6" customHeight="1">
      <c r="B47" s="92" t="s">
        <v>147</v>
      </c>
      <c r="C47" s="15" t="s">
        <v>148</v>
      </c>
      <c r="D47" s="67"/>
      <c r="E47" s="24"/>
      <c r="F47" s="51"/>
      <c r="G47" s="51"/>
      <c r="H47" s="51"/>
      <c r="I47" s="51"/>
      <c r="J47" s="51"/>
      <c r="K47" s="51"/>
      <c r="L47" s="51"/>
      <c r="M47" s="51"/>
      <c r="N47" s="51"/>
      <c r="O47" s="95"/>
      <c r="P47" s="95"/>
    </row>
    <row r="48" spans="1:16" ht="12.6" customHeight="1">
      <c r="B48" s="5"/>
      <c r="C48" s="5"/>
      <c r="D48" s="5"/>
      <c r="E48" s="24"/>
      <c r="F48" s="52"/>
      <c r="G48" s="52"/>
      <c r="H48" s="52"/>
      <c r="I48" s="52"/>
      <c r="J48" s="53"/>
      <c r="K48" s="52"/>
      <c r="L48" s="52"/>
      <c r="M48" s="54"/>
      <c r="N48" s="54"/>
      <c r="O48" s="95"/>
      <c r="P48" s="95"/>
    </row>
    <row r="49" spans="1:16" ht="12.6" customHeight="1">
      <c r="A49" s="1" t="s">
        <v>149</v>
      </c>
      <c r="B49" s="69" t="s">
        <v>150</v>
      </c>
      <c r="C49" s="5" t="s">
        <v>151</v>
      </c>
      <c r="D49" s="5">
        <v>6</v>
      </c>
      <c r="E49" s="25" t="s">
        <v>152</v>
      </c>
      <c r="F49" s="48">
        <v>2738997.6639999999</v>
      </c>
      <c r="G49" s="48">
        <v>3106984.9649999999</v>
      </c>
      <c r="H49" s="48">
        <v>4935019.5</v>
      </c>
      <c r="I49" s="48">
        <v>8313739.3004000001</v>
      </c>
      <c r="J49" s="48">
        <v>8683045.4582000002</v>
      </c>
      <c r="K49" s="48">
        <v>8988421.5</v>
      </c>
      <c r="L49" s="48">
        <v>9197966.5</v>
      </c>
      <c r="M49" s="48">
        <v>9806455</v>
      </c>
      <c r="N49" s="48">
        <v>10183990.199999999</v>
      </c>
      <c r="O49" s="95">
        <v>10345782</v>
      </c>
      <c r="P49" s="95">
        <v>10572218.171111112</v>
      </c>
    </row>
    <row r="50" spans="1:16" ht="12.6" customHeight="1">
      <c r="A50" s="1" t="s">
        <v>153</v>
      </c>
      <c r="B50" s="69" t="s">
        <v>154</v>
      </c>
      <c r="C50" s="5" t="s">
        <v>155</v>
      </c>
      <c r="D50" s="5">
        <v>6</v>
      </c>
      <c r="E50" s="25" t="s">
        <v>156</v>
      </c>
      <c r="F50" s="48">
        <v>2052877.2439999999</v>
      </c>
      <c r="G50" s="48">
        <v>2501107.3149999999</v>
      </c>
      <c r="H50" s="48">
        <v>3236913</v>
      </c>
      <c r="I50" s="48">
        <v>4813611.3004000001</v>
      </c>
      <c r="J50" s="48">
        <v>6929791.4582000002</v>
      </c>
      <c r="K50" s="48">
        <v>7150694.5</v>
      </c>
      <c r="L50" s="52">
        <v>6982759.5</v>
      </c>
      <c r="M50" s="52">
        <v>7912607</v>
      </c>
      <c r="N50" s="52">
        <v>8242798.8399999999</v>
      </c>
      <c r="O50" s="95">
        <v>8630006</v>
      </c>
      <c r="P50" s="95">
        <v>8825916.6300000008</v>
      </c>
    </row>
    <row r="51" spans="1:16" ht="12.6" customHeight="1">
      <c r="A51" s="1" t="s">
        <v>157</v>
      </c>
      <c r="B51" s="69" t="s">
        <v>158</v>
      </c>
      <c r="C51" s="5" t="s">
        <v>159</v>
      </c>
      <c r="D51" s="5">
        <v>6</v>
      </c>
      <c r="E51" s="25" t="s">
        <v>160</v>
      </c>
      <c r="F51" s="48">
        <v>686120.41999999993</v>
      </c>
      <c r="G51" s="48">
        <v>605877.65</v>
      </c>
      <c r="H51" s="48">
        <v>1698106.5</v>
      </c>
      <c r="I51" s="48">
        <v>3500128</v>
      </c>
      <c r="J51" s="48">
        <v>1753254</v>
      </c>
      <c r="K51" s="48">
        <v>1837727</v>
      </c>
      <c r="L51" s="48">
        <v>2215207</v>
      </c>
      <c r="M51" s="48">
        <v>1893848.3299999991</v>
      </c>
      <c r="N51" s="48">
        <v>1941191.3599999999</v>
      </c>
      <c r="O51" s="95">
        <v>1715776</v>
      </c>
      <c r="P51" s="95">
        <v>1746301.5411111119</v>
      </c>
    </row>
    <row r="52" spans="1:16" ht="12.6" customHeight="1">
      <c r="A52" s="1" t="s">
        <v>161</v>
      </c>
      <c r="B52" s="69" t="s">
        <v>162</v>
      </c>
      <c r="C52" s="5" t="s">
        <v>163</v>
      </c>
      <c r="D52" s="5">
        <v>6</v>
      </c>
      <c r="E52" s="25" t="s">
        <v>164</v>
      </c>
      <c r="F52" s="48">
        <v>0</v>
      </c>
      <c r="G52" s="48">
        <v>0</v>
      </c>
      <c r="H52" s="48">
        <v>0</v>
      </c>
      <c r="I52" s="48">
        <v>0</v>
      </c>
      <c r="J52" s="48">
        <v>0</v>
      </c>
      <c r="K52" s="48">
        <v>0</v>
      </c>
      <c r="L52" s="48">
        <v>0</v>
      </c>
      <c r="M52" s="48">
        <v>0</v>
      </c>
      <c r="N52" s="48">
        <v>0</v>
      </c>
      <c r="O52" s="98">
        <v>0</v>
      </c>
      <c r="P52" s="98">
        <v>0</v>
      </c>
    </row>
    <row r="53" spans="1:16" ht="12.6" customHeight="1">
      <c r="A53" s="1" t="s">
        <v>165</v>
      </c>
      <c r="B53" s="69" t="s">
        <v>166</v>
      </c>
      <c r="C53" s="5" t="s">
        <v>167</v>
      </c>
      <c r="D53" s="5">
        <v>6</v>
      </c>
      <c r="E53" s="25" t="s">
        <v>168</v>
      </c>
      <c r="F53" s="48">
        <v>0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0</v>
      </c>
      <c r="M53" s="48">
        <v>0</v>
      </c>
      <c r="N53" s="48">
        <v>0</v>
      </c>
      <c r="O53" s="98">
        <v>0</v>
      </c>
      <c r="P53" s="98">
        <v>0</v>
      </c>
    </row>
    <row r="54" spans="1:16" ht="12.6" customHeight="1">
      <c r="A54" s="1" t="s">
        <v>169</v>
      </c>
      <c r="B54" s="69" t="s">
        <v>170</v>
      </c>
      <c r="C54" s="5" t="s">
        <v>171</v>
      </c>
      <c r="D54" s="5">
        <v>6</v>
      </c>
      <c r="E54" s="25" t="s">
        <v>172</v>
      </c>
      <c r="F54" s="48">
        <v>0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8">
        <v>0</v>
      </c>
      <c r="N54" s="48">
        <v>0</v>
      </c>
      <c r="O54" s="98">
        <v>0</v>
      </c>
      <c r="P54" s="98">
        <v>0</v>
      </c>
    </row>
    <row r="55" spans="1:16" ht="12.6" customHeight="1">
      <c r="A55" s="1" t="s">
        <v>173</v>
      </c>
      <c r="B55" s="69" t="s">
        <v>174</v>
      </c>
      <c r="C55" s="5" t="s">
        <v>175</v>
      </c>
      <c r="D55" s="5">
        <v>6</v>
      </c>
      <c r="E55" s="25" t="s">
        <v>176</v>
      </c>
      <c r="F55" s="48">
        <v>0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8">
        <v>0</v>
      </c>
      <c r="N55" s="48">
        <v>0</v>
      </c>
      <c r="O55" s="98">
        <v>0</v>
      </c>
      <c r="P55" s="98">
        <v>0</v>
      </c>
    </row>
    <row r="56" spans="1:16" ht="12.6" customHeight="1">
      <c r="A56" s="1" t="s">
        <v>177</v>
      </c>
      <c r="B56" s="69" t="s">
        <v>178</v>
      </c>
      <c r="C56" s="5" t="s">
        <v>179</v>
      </c>
      <c r="D56" s="5">
        <v>6</v>
      </c>
      <c r="E56" s="25" t="s">
        <v>180</v>
      </c>
      <c r="F56" s="48">
        <v>0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48">
        <v>0</v>
      </c>
      <c r="O56" s="98">
        <v>0</v>
      </c>
      <c r="P56" s="98">
        <v>0</v>
      </c>
    </row>
    <row r="57" spans="1:16" ht="12.6" customHeight="1">
      <c r="A57" s="1" t="s">
        <v>181</v>
      </c>
      <c r="B57" s="69" t="s">
        <v>182</v>
      </c>
      <c r="C57" s="5" t="s">
        <v>183</v>
      </c>
      <c r="D57" s="5">
        <v>6</v>
      </c>
      <c r="E57" s="25" t="s">
        <v>184</v>
      </c>
      <c r="F57" s="48">
        <v>0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52">
        <v>0</v>
      </c>
      <c r="M57" s="52">
        <v>0</v>
      </c>
      <c r="N57" s="52">
        <v>0</v>
      </c>
      <c r="O57" s="98">
        <v>0</v>
      </c>
      <c r="P57" s="98">
        <v>0</v>
      </c>
    </row>
    <row r="58" spans="1:16" ht="12.6" customHeight="1">
      <c r="B58" s="69"/>
      <c r="C58" s="5"/>
      <c r="D58" s="5"/>
      <c r="E58" s="24"/>
      <c r="F58" s="48"/>
      <c r="G58" s="48"/>
      <c r="H58" s="48"/>
      <c r="I58" s="48"/>
      <c r="J58" s="48"/>
      <c r="K58" s="48"/>
      <c r="L58" s="52"/>
      <c r="M58" s="52"/>
      <c r="N58" s="52"/>
      <c r="O58" s="95"/>
      <c r="P58" s="95"/>
    </row>
    <row r="59" spans="1:16" ht="12.6" customHeight="1">
      <c r="A59" s="1" t="s">
        <v>185</v>
      </c>
      <c r="B59" s="69" t="s">
        <v>186</v>
      </c>
      <c r="C59" s="5" t="s">
        <v>187</v>
      </c>
      <c r="D59" s="5">
        <v>6</v>
      </c>
      <c r="E59" s="24" t="s">
        <v>188</v>
      </c>
      <c r="F59" s="48">
        <v>1442928.7579999999</v>
      </c>
      <c r="G59" s="48">
        <v>1903119.5069999998</v>
      </c>
      <c r="H59" s="48">
        <v>2029887.8190000001</v>
      </c>
      <c r="I59" s="48">
        <v>2219756.3710000003</v>
      </c>
      <c r="J59" s="48">
        <v>2342827.1630000002</v>
      </c>
      <c r="K59" s="48">
        <v>2487494.5000000005</v>
      </c>
      <c r="L59" s="48">
        <v>2896606.62</v>
      </c>
      <c r="M59" s="48">
        <v>2662264</v>
      </c>
      <c r="N59" s="48">
        <v>2957831.7</v>
      </c>
      <c r="O59" s="95">
        <v>3571348.1300000004</v>
      </c>
      <c r="P59" s="95">
        <v>3430945.7455555559</v>
      </c>
    </row>
    <row r="60" spans="1:16" ht="12.6" customHeight="1">
      <c r="A60" s="1" t="s">
        <v>189</v>
      </c>
      <c r="B60" s="69" t="s">
        <v>190</v>
      </c>
      <c r="C60" s="5" t="s">
        <v>191</v>
      </c>
      <c r="D60" s="5">
        <v>6</v>
      </c>
      <c r="E60" s="24" t="s">
        <v>192</v>
      </c>
      <c r="F60" s="48">
        <v>724750.66899999999</v>
      </c>
      <c r="G60" s="48">
        <v>1010034.73</v>
      </c>
      <c r="H60" s="48">
        <v>926873.13</v>
      </c>
      <c r="I60" s="48">
        <v>1227426</v>
      </c>
      <c r="J60" s="48">
        <v>1139907</v>
      </c>
      <c r="K60" s="48">
        <v>1308666</v>
      </c>
      <c r="L60" s="52">
        <v>1377023.92</v>
      </c>
      <c r="M60" s="52">
        <v>1411928</v>
      </c>
      <c r="N60" s="52">
        <v>1608915.6</v>
      </c>
      <c r="O60" s="95">
        <v>1908489</v>
      </c>
      <c r="P60" s="95">
        <v>1819701.4755555559</v>
      </c>
    </row>
    <row r="61" spans="1:16" ht="12.6" customHeight="1">
      <c r="A61" s="1" t="s">
        <v>193</v>
      </c>
      <c r="B61" s="69" t="s">
        <v>194</v>
      </c>
      <c r="C61" s="5" t="s">
        <v>195</v>
      </c>
      <c r="D61" s="5">
        <v>6</v>
      </c>
      <c r="E61" s="24" t="s">
        <v>196</v>
      </c>
      <c r="F61" s="48">
        <v>699645.63499999989</v>
      </c>
      <c r="G61" s="48">
        <v>864223.11900000006</v>
      </c>
      <c r="H61" s="48">
        <v>1076044</v>
      </c>
      <c r="I61" s="48">
        <v>970266.54</v>
      </c>
      <c r="J61" s="48">
        <v>1177822.04</v>
      </c>
      <c r="K61" s="48">
        <v>1146375.2</v>
      </c>
      <c r="L61" s="52">
        <v>1480503</v>
      </c>
      <c r="M61" s="52">
        <v>1212943</v>
      </c>
      <c r="N61" s="52">
        <v>1309987</v>
      </c>
      <c r="O61" s="95">
        <v>1619917.78</v>
      </c>
      <c r="P61" s="95">
        <v>1562713.87</v>
      </c>
    </row>
    <row r="62" spans="1:16" ht="12.6" customHeight="1">
      <c r="A62" s="1" t="s">
        <v>197</v>
      </c>
      <c r="B62" s="69" t="s">
        <v>198</v>
      </c>
      <c r="C62" s="5" t="s">
        <v>199</v>
      </c>
      <c r="D62" s="5">
        <v>6</v>
      </c>
      <c r="E62" s="24" t="s">
        <v>200</v>
      </c>
      <c r="F62" s="48">
        <v>18532.453999999998</v>
      </c>
      <c r="G62" s="48">
        <v>28861.657999999999</v>
      </c>
      <c r="H62" s="48">
        <v>26970.689000000002</v>
      </c>
      <c r="I62" s="48">
        <v>22063.830999999998</v>
      </c>
      <c r="J62" s="48">
        <v>25098.123</v>
      </c>
      <c r="K62" s="48">
        <v>32453.299999999996</v>
      </c>
      <c r="L62" s="52">
        <v>39079.699999999997</v>
      </c>
      <c r="M62" s="52">
        <v>36392.400000000001</v>
      </c>
      <c r="N62" s="52">
        <v>38929.1</v>
      </c>
      <c r="O62" s="95">
        <v>42941.35</v>
      </c>
      <c r="P62" s="95">
        <v>48530.400000000001</v>
      </c>
    </row>
    <row r="63" spans="1:16" ht="12.6" customHeight="1">
      <c r="B63" s="69"/>
      <c r="C63" s="5"/>
      <c r="D63" s="5"/>
      <c r="E63" s="24"/>
      <c r="F63" s="48"/>
      <c r="G63" s="48"/>
      <c r="H63" s="48"/>
      <c r="I63" s="48"/>
      <c r="J63" s="48"/>
      <c r="K63" s="48"/>
      <c r="L63" s="52"/>
      <c r="M63" s="52"/>
      <c r="N63" s="52"/>
      <c r="O63" s="95"/>
      <c r="P63" s="95"/>
    </row>
    <row r="64" spans="1:16" ht="12.6" customHeight="1">
      <c r="B64" s="72" t="s">
        <v>201</v>
      </c>
      <c r="C64" s="9" t="s">
        <v>202</v>
      </c>
      <c r="D64" s="5"/>
      <c r="E64" s="24"/>
      <c r="F64" s="48"/>
      <c r="G64" s="48"/>
      <c r="H64" s="48"/>
      <c r="I64" s="48"/>
      <c r="J64" s="48"/>
      <c r="K64" s="48"/>
      <c r="L64" s="52"/>
      <c r="M64" s="52"/>
      <c r="N64" s="52"/>
      <c r="O64" s="95"/>
      <c r="P64" s="95"/>
    </row>
    <row r="65" spans="1:16" ht="12.6" customHeight="1">
      <c r="A65" s="1" t="s">
        <v>203</v>
      </c>
      <c r="B65" s="69" t="s">
        <v>204</v>
      </c>
      <c r="C65" s="5" t="s">
        <v>205</v>
      </c>
      <c r="D65" s="5">
        <v>6</v>
      </c>
      <c r="E65" s="24" t="s">
        <v>206</v>
      </c>
      <c r="F65" s="48">
        <v>1310564.9619999998</v>
      </c>
      <c r="G65" s="48">
        <v>1357378.622</v>
      </c>
      <c r="H65" s="48">
        <v>1623702.54</v>
      </c>
      <c r="I65" s="48">
        <v>2162427.7999999998</v>
      </c>
      <c r="J65" s="48">
        <v>1698418.6600000001</v>
      </c>
      <c r="K65" s="48">
        <v>2942749.9</v>
      </c>
      <c r="L65" s="48">
        <v>3055067.3</v>
      </c>
      <c r="M65" s="48">
        <v>2922097</v>
      </c>
      <c r="N65" s="48">
        <v>2928898.83</v>
      </c>
      <c r="O65" s="95">
        <v>2996927</v>
      </c>
      <c r="P65" s="95">
        <v>2605586.6599999997</v>
      </c>
    </row>
    <row r="66" spans="1:16" ht="12.6" customHeight="1">
      <c r="A66" s="1" t="s">
        <v>207</v>
      </c>
      <c r="B66" s="69" t="s">
        <v>208</v>
      </c>
      <c r="C66" s="5" t="s">
        <v>209</v>
      </c>
      <c r="D66" s="5">
        <v>6</v>
      </c>
      <c r="E66" s="24" t="s">
        <v>210</v>
      </c>
      <c r="F66" s="48">
        <v>776544.03</v>
      </c>
      <c r="G66" s="48">
        <v>682535.19</v>
      </c>
      <c r="H66" s="48">
        <v>679411.71</v>
      </c>
      <c r="I66" s="48">
        <v>1971955</v>
      </c>
      <c r="J66" s="48">
        <v>2653522</v>
      </c>
      <c r="K66" s="48">
        <v>2216322.2999999998</v>
      </c>
      <c r="L66" s="48">
        <v>3067473</v>
      </c>
      <c r="M66" s="48">
        <v>0</v>
      </c>
      <c r="N66" s="48">
        <v>0</v>
      </c>
      <c r="O66" s="98">
        <v>0</v>
      </c>
      <c r="P66" s="98">
        <v>0</v>
      </c>
    </row>
    <row r="67" spans="1:16" ht="12.6" customHeight="1">
      <c r="A67" s="1" t="s">
        <v>211</v>
      </c>
      <c r="B67" s="69" t="s">
        <v>212</v>
      </c>
      <c r="C67" s="5" t="s">
        <v>213</v>
      </c>
      <c r="D67" s="5">
        <v>6</v>
      </c>
      <c r="E67" s="24" t="s">
        <v>214</v>
      </c>
      <c r="F67" s="48">
        <v>420118.9756573661</v>
      </c>
      <c r="G67" s="48">
        <v>492042.16482037929</v>
      </c>
      <c r="H67" s="48">
        <v>646570.125</v>
      </c>
      <c r="I67" s="48">
        <v>907853.83100000001</v>
      </c>
      <c r="J67" s="48">
        <v>947604.66899999999</v>
      </c>
      <c r="K67" s="48">
        <v>1178219.73</v>
      </c>
      <c r="L67" s="48">
        <v>1584194.7999999998</v>
      </c>
      <c r="M67" s="48">
        <v>1910795</v>
      </c>
      <c r="N67" s="58">
        <v>2596764.6399999997</v>
      </c>
      <c r="O67" s="95">
        <v>2868322.5500000003</v>
      </c>
      <c r="P67" s="95">
        <v>2609480.0999999996</v>
      </c>
    </row>
    <row r="68" spans="1:16" ht="12.6" customHeight="1">
      <c r="A68" s="1" t="s">
        <v>215</v>
      </c>
      <c r="B68" s="69" t="s">
        <v>216</v>
      </c>
      <c r="C68" s="5" t="s">
        <v>217</v>
      </c>
      <c r="D68" s="5">
        <v>6</v>
      </c>
      <c r="E68" s="24" t="s">
        <v>218</v>
      </c>
      <c r="F68" s="48">
        <v>331443.17565736611</v>
      </c>
      <c r="G68" s="48">
        <v>427684.53482037928</v>
      </c>
      <c r="H68" s="48">
        <v>410966.33500000002</v>
      </c>
      <c r="I68" s="48">
        <v>456230.83100000006</v>
      </c>
      <c r="J68" s="48">
        <v>759934.66899999999</v>
      </c>
      <c r="K68" s="48">
        <v>891015.73</v>
      </c>
      <c r="L68" s="48">
        <v>1237527.8</v>
      </c>
      <c r="M68" s="48">
        <v>1490839.4</v>
      </c>
      <c r="N68" s="48">
        <v>2084403</v>
      </c>
      <c r="O68" s="95">
        <v>2428211.88</v>
      </c>
      <c r="P68" s="95">
        <v>2100256.86</v>
      </c>
    </row>
    <row r="69" spans="1:16" ht="12.6" customHeight="1">
      <c r="A69" s="1" t="s">
        <v>219</v>
      </c>
      <c r="B69" s="69" t="s">
        <v>220</v>
      </c>
      <c r="C69" s="5" t="s">
        <v>221</v>
      </c>
      <c r="D69" s="5">
        <v>6</v>
      </c>
      <c r="E69" s="24" t="s">
        <v>222</v>
      </c>
      <c r="F69" s="48">
        <v>88675.8</v>
      </c>
      <c r="G69" s="48">
        <v>64357.630000000005</v>
      </c>
      <c r="H69" s="48">
        <v>235603.78999999998</v>
      </c>
      <c r="I69" s="48">
        <v>451623</v>
      </c>
      <c r="J69" s="48">
        <v>187670</v>
      </c>
      <c r="K69" s="48">
        <v>287204</v>
      </c>
      <c r="L69" s="48">
        <v>346667</v>
      </c>
      <c r="M69" s="48">
        <v>419956</v>
      </c>
      <c r="N69" s="48">
        <v>512361.64</v>
      </c>
      <c r="O69" s="95">
        <v>440110.67</v>
      </c>
      <c r="P69" s="95">
        <v>509223.24</v>
      </c>
    </row>
    <row r="70" spans="1:16" ht="12.6" customHeight="1">
      <c r="A70" s="1" t="s">
        <v>223</v>
      </c>
      <c r="B70" s="76" t="s">
        <v>224</v>
      </c>
      <c r="C70" s="17" t="s">
        <v>225</v>
      </c>
      <c r="D70" s="5">
        <v>6</v>
      </c>
      <c r="E70" s="24" t="s">
        <v>226</v>
      </c>
      <c r="F70" s="48">
        <v>384936.92000000004</v>
      </c>
      <c r="G70" s="48">
        <v>318983.49700000009</v>
      </c>
      <c r="H70" s="48">
        <v>395415.31</v>
      </c>
      <c r="I70" s="48">
        <v>90693</v>
      </c>
      <c r="J70" s="48">
        <v>331552.78000000003</v>
      </c>
      <c r="K70" s="48">
        <v>221309.30000000002</v>
      </c>
      <c r="L70" s="48">
        <v>180035.93</v>
      </c>
      <c r="M70" s="48">
        <v>360531</v>
      </c>
      <c r="N70" s="48">
        <v>395080.67</v>
      </c>
      <c r="O70" s="95">
        <v>741408.68</v>
      </c>
      <c r="P70" s="95">
        <v>249999.74</v>
      </c>
    </row>
    <row r="71" spans="1:16" ht="12.6" customHeight="1">
      <c r="A71" s="1" t="s">
        <v>227</v>
      </c>
      <c r="B71" s="69" t="s">
        <v>228</v>
      </c>
      <c r="C71" s="5" t="s">
        <v>229</v>
      </c>
      <c r="D71" s="5">
        <v>6</v>
      </c>
      <c r="E71" s="24" t="s">
        <v>230</v>
      </c>
      <c r="F71" s="48">
        <v>217649.68600000002</v>
      </c>
      <c r="G71" s="48">
        <v>104143.62699999999</v>
      </c>
      <c r="H71" s="48">
        <v>95415.31</v>
      </c>
      <c r="I71" s="48">
        <v>90693</v>
      </c>
      <c r="J71" s="48">
        <v>107552.98</v>
      </c>
      <c r="K71" s="48">
        <v>91309.3</v>
      </c>
      <c r="L71" s="48">
        <v>80035.929999999993</v>
      </c>
      <c r="M71" s="48">
        <v>60513</v>
      </c>
      <c r="N71" s="48">
        <v>95080.67</v>
      </c>
      <c r="O71" s="95">
        <v>441408.68000000005</v>
      </c>
      <c r="P71" s="95">
        <v>99999.739999999991</v>
      </c>
    </row>
    <row r="72" spans="1:16" ht="12.6" customHeight="1">
      <c r="A72" s="1" t="s">
        <v>231</v>
      </c>
      <c r="B72" s="69" t="s">
        <v>232</v>
      </c>
      <c r="C72" s="5" t="s">
        <v>233</v>
      </c>
      <c r="D72" s="5">
        <v>6</v>
      </c>
      <c r="E72" s="24" t="s">
        <v>234</v>
      </c>
      <c r="F72" s="48">
        <v>167287.23400000003</v>
      </c>
      <c r="G72" s="48">
        <v>214839.87</v>
      </c>
      <c r="H72" s="48">
        <v>300000</v>
      </c>
      <c r="I72" s="48">
        <v>0</v>
      </c>
      <c r="J72" s="48">
        <v>223999.80000000002</v>
      </c>
      <c r="K72" s="48">
        <v>130000</v>
      </c>
      <c r="L72" s="48">
        <v>100000</v>
      </c>
      <c r="M72" s="48">
        <v>300000</v>
      </c>
      <c r="N72" s="48">
        <v>300000</v>
      </c>
      <c r="O72" s="95">
        <v>300000</v>
      </c>
      <c r="P72" s="95">
        <v>150000</v>
      </c>
    </row>
    <row r="73" spans="1:16" ht="12.6" customHeight="1">
      <c r="A73" s="1" t="s">
        <v>235</v>
      </c>
      <c r="B73" s="76"/>
      <c r="C73" s="17" t="s">
        <v>236</v>
      </c>
      <c r="D73" s="5">
        <v>6</v>
      </c>
      <c r="E73" s="24" t="s">
        <v>237</v>
      </c>
      <c r="F73" s="48">
        <v>0</v>
      </c>
      <c r="G73" s="48">
        <v>0</v>
      </c>
      <c r="H73" s="48">
        <v>0</v>
      </c>
      <c r="I73" s="48">
        <v>0</v>
      </c>
      <c r="J73" s="48">
        <v>0</v>
      </c>
      <c r="K73" s="48">
        <v>0</v>
      </c>
      <c r="L73" s="48">
        <v>0</v>
      </c>
      <c r="M73" s="48">
        <v>0</v>
      </c>
      <c r="N73" s="48">
        <v>0</v>
      </c>
      <c r="O73" s="99">
        <v>0</v>
      </c>
      <c r="P73" s="99">
        <v>0</v>
      </c>
    </row>
    <row r="74" spans="1:16" ht="12.6" customHeight="1">
      <c r="A74" s="1" t="s">
        <v>238</v>
      </c>
      <c r="B74" s="69" t="s">
        <v>239</v>
      </c>
      <c r="C74" s="5" t="s">
        <v>240</v>
      </c>
      <c r="D74" s="5">
        <v>6</v>
      </c>
      <c r="E74" s="24" t="s">
        <v>241</v>
      </c>
      <c r="F74" s="48">
        <v>0</v>
      </c>
      <c r="G74" s="48">
        <v>199809.97</v>
      </c>
      <c r="H74" s="48">
        <v>453297.72600000002</v>
      </c>
      <c r="I74" s="48">
        <v>0</v>
      </c>
      <c r="J74" s="48">
        <v>0</v>
      </c>
      <c r="K74" s="48">
        <v>0</v>
      </c>
      <c r="L74" s="52">
        <v>0</v>
      </c>
      <c r="M74" s="52">
        <v>0</v>
      </c>
      <c r="N74" s="52">
        <v>0</v>
      </c>
      <c r="O74" s="99">
        <v>0</v>
      </c>
      <c r="P74" s="95">
        <v>249317</v>
      </c>
    </row>
    <row r="75" spans="1:16" ht="12.6" customHeight="1">
      <c r="A75" s="1" t="s">
        <v>242</v>
      </c>
      <c r="B75" s="102" t="s">
        <v>243</v>
      </c>
      <c r="C75" s="100" t="s">
        <v>244</v>
      </c>
      <c r="D75" s="5">
        <v>6</v>
      </c>
      <c r="E75" s="24" t="s">
        <v>245</v>
      </c>
      <c r="F75" s="48"/>
      <c r="G75" s="48"/>
      <c r="H75" s="48"/>
      <c r="I75" s="48"/>
      <c r="J75" s="48"/>
      <c r="K75" s="48"/>
      <c r="L75" s="52"/>
      <c r="M75" s="52"/>
      <c r="N75" s="52"/>
      <c r="O75" s="106">
        <v>23520</v>
      </c>
      <c r="P75" s="117">
        <v>14891.4</v>
      </c>
    </row>
    <row r="76" spans="1:16" s="89" customFormat="1" ht="12.6" customHeight="1">
      <c r="A76" s="89" t="s">
        <v>246</v>
      </c>
      <c r="B76" s="77" t="s">
        <v>247</v>
      </c>
      <c r="C76" s="9" t="s">
        <v>248</v>
      </c>
      <c r="D76" s="9">
        <v>6</v>
      </c>
      <c r="E76" s="90" t="s">
        <v>249</v>
      </c>
      <c r="F76" s="48">
        <v>7074091.309657366</v>
      </c>
      <c r="G76" s="48">
        <v>8060853.9158203797</v>
      </c>
      <c r="H76" s="48">
        <v>10763304.73</v>
      </c>
      <c r="I76" s="48">
        <v>15666425.3024</v>
      </c>
      <c r="J76" s="48">
        <v>16672970.7302</v>
      </c>
      <c r="K76" s="48">
        <v>18034517.23</v>
      </c>
      <c r="L76" s="48">
        <v>19981344.149999999</v>
      </c>
      <c r="M76" s="48">
        <v>17662142</v>
      </c>
      <c r="N76" s="48">
        <v>19062566.039999999</v>
      </c>
      <c r="O76" s="95">
        <v>20547308.360000003</v>
      </c>
      <c r="P76" s="95">
        <v>19732438.816666666</v>
      </c>
    </row>
    <row r="77" spans="1:16" ht="12.6" customHeight="1">
      <c r="B77" s="76"/>
      <c r="C77" s="9"/>
      <c r="D77" s="5"/>
      <c r="E77" s="24"/>
      <c r="F77" s="48"/>
      <c r="G77" s="48"/>
      <c r="H77" s="48"/>
      <c r="I77" s="48"/>
      <c r="J77" s="48"/>
      <c r="K77" s="48"/>
      <c r="L77" s="48"/>
      <c r="M77" s="48"/>
      <c r="N77" s="48"/>
      <c r="O77" s="95"/>
      <c r="P77" s="95"/>
    </row>
    <row r="78" spans="1:16" s="89" customFormat="1" ht="12.6" customHeight="1">
      <c r="A78" s="89" t="s">
        <v>250</v>
      </c>
      <c r="B78" s="77" t="s">
        <v>251</v>
      </c>
      <c r="C78" s="9" t="s">
        <v>252</v>
      </c>
      <c r="D78" s="9">
        <v>6</v>
      </c>
      <c r="E78" s="90" t="s">
        <v>253</v>
      </c>
      <c r="F78" s="49">
        <v>7103083.4177689813</v>
      </c>
      <c r="G78" s="49">
        <v>6725609.7931104004</v>
      </c>
      <c r="H78" s="49">
        <v>9671453.4948415067</v>
      </c>
      <c r="I78" s="49">
        <v>7331726.0426723994</v>
      </c>
      <c r="J78" s="49">
        <v>10512944.581040001</v>
      </c>
      <c r="K78" s="49">
        <v>12617367.806159999</v>
      </c>
      <c r="L78" s="49">
        <v>7843434.0121600004</v>
      </c>
      <c r="M78" s="49">
        <v>13073860</v>
      </c>
      <c r="N78" s="49">
        <v>12803167.976845</v>
      </c>
      <c r="O78" s="94">
        <v>10076371.90391</v>
      </c>
      <c r="P78" s="95">
        <v>11122555.466469999</v>
      </c>
    </row>
    <row r="79" spans="1:16" ht="12.6" customHeight="1">
      <c r="A79" s="1" t="s">
        <v>254</v>
      </c>
      <c r="B79" s="69" t="s">
        <v>255</v>
      </c>
      <c r="C79" s="5" t="s">
        <v>256</v>
      </c>
      <c r="D79" s="5">
        <v>6</v>
      </c>
      <c r="E79" s="24" t="s">
        <v>257</v>
      </c>
      <c r="F79" s="48">
        <v>2030660.9810000001</v>
      </c>
      <c r="G79" s="48">
        <v>1805862.9440000001</v>
      </c>
      <c r="H79" s="48">
        <v>2643515.09</v>
      </c>
      <c r="I79" s="48">
        <v>2278802.23</v>
      </c>
      <c r="J79" s="48">
        <v>3400643.2800000003</v>
      </c>
      <c r="K79" s="48">
        <v>3570086</v>
      </c>
      <c r="L79" s="48">
        <v>2972176.5300000003</v>
      </c>
      <c r="M79" s="48">
        <v>5189423</v>
      </c>
      <c r="N79" s="48">
        <v>4364100.9499999993</v>
      </c>
      <c r="O79" s="95">
        <v>4247509.92</v>
      </c>
      <c r="P79" s="95">
        <v>3389523.6</v>
      </c>
    </row>
    <row r="80" spans="1:16" ht="12.6" customHeight="1">
      <c r="A80" s="1" t="s">
        <v>258</v>
      </c>
      <c r="B80" s="69" t="s">
        <v>259</v>
      </c>
      <c r="C80" s="5" t="s">
        <v>260</v>
      </c>
      <c r="D80" s="5">
        <v>6</v>
      </c>
      <c r="E80" s="24" t="s">
        <v>261</v>
      </c>
      <c r="F80" s="48">
        <v>5072422.4367689816</v>
      </c>
      <c r="G80" s="48">
        <v>4919746.8491104003</v>
      </c>
      <c r="H80" s="48">
        <v>7027938.4048415069</v>
      </c>
      <c r="I80" s="48">
        <v>5052923.8126723999</v>
      </c>
      <c r="J80" s="48">
        <v>7112301.3010399994</v>
      </c>
      <c r="K80" s="48">
        <v>9047281.8061599992</v>
      </c>
      <c r="L80" s="48">
        <v>4871257.4821600001</v>
      </c>
      <c r="M80" s="48">
        <v>7884437</v>
      </c>
      <c r="N80" s="48">
        <v>8439067.0268450007</v>
      </c>
      <c r="O80" s="95">
        <v>5828861.98391</v>
      </c>
      <c r="P80" s="95">
        <v>7733031.8664699998</v>
      </c>
    </row>
    <row r="81" spans="1:16" ht="12.6" customHeight="1">
      <c r="A81" s="1" t="s">
        <v>262</v>
      </c>
      <c r="B81" s="69" t="s">
        <v>263</v>
      </c>
      <c r="C81" s="5" t="s">
        <v>264</v>
      </c>
      <c r="D81" s="5">
        <v>6</v>
      </c>
      <c r="E81" s="24" t="s">
        <v>265</v>
      </c>
      <c r="F81" s="48">
        <v>1531996.2133745262</v>
      </c>
      <c r="G81" s="48">
        <v>2026454.8168385962</v>
      </c>
      <c r="H81" s="48">
        <v>1601780.5131595121</v>
      </c>
      <c r="I81" s="48">
        <v>1809474.1857367998</v>
      </c>
      <c r="J81" s="48">
        <v>1492294.8853600002</v>
      </c>
      <c r="K81" s="48">
        <v>4428935.5459199995</v>
      </c>
      <c r="L81" s="48">
        <v>3122306.8271999992</v>
      </c>
      <c r="M81" s="48">
        <v>5647524</v>
      </c>
      <c r="N81" s="48">
        <v>5831307.3822320001</v>
      </c>
      <c r="O81" s="95">
        <v>3381573.9382949998</v>
      </c>
      <c r="P81" s="95">
        <v>5167748.8054599995</v>
      </c>
    </row>
    <row r="82" spans="1:16" ht="12.6" customHeight="1">
      <c r="A82" s="1" t="s">
        <v>266</v>
      </c>
      <c r="B82" s="69" t="s">
        <v>267</v>
      </c>
      <c r="C82" s="5" t="s">
        <v>268</v>
      </c>
      <c r="D82" s="5">
        <v>6</v>
      </c>
      <c r="E82" s="24" t="s">
        <v>269</v>
      </c>
      <c r="F82" s="48">
        <v>923309.22339445585</v>
      </c>
      <c r="G82" s="48">
        <v>1231226.0322718045</v>
      </c>
      <c r="H82" s="48">
        <v>1368860.111681995</v>
      </c>
      <c r="I82" s="48">
        <v>1139555.7469355999</v>
      </c>
      <c r="J82" s="48">
        <v>1141287.4156800001</v>
      </c>
      <c r="K82" s="48">
        <v>970004.26023999997</v>
      </c>
      <c r="L82" s="48">
        <v>774270.65495999996</v>
      </c>
      <c r="M82" s="48">
        <v>876905</v>
      </c>
      <c r="N82" s="48">
        <v>680959.63461299997</v>
      </c>
      <c r="O82" s="95">
        <v>711288.04561499995</v>
      </c>
      <c r="P82" s="95">
        <v>841243.06101000006</v>
      </c>
    </row>
    <row r="83" spans="1:16" ht="12.6" customHeight="1">
      <c r="A83" s="1" t="s">
        <v>270</v>
      </c>
      <c r="B83" s="69" t="s">
        <v>271</v>
      </c>
      <c r="C83" s="5" t="s">
        <v>272</v>
      </c>
      <c r="D83" s="5">
        <v>6</v>
      </c>
      <c r="E83" s="24" t="s">
        <v>273</v>
      </c>
      <c r="F83" s="48">
        <v>2617117</v>
      </c>
      <c r="G83" s="48">
        <v>1662066</v>
      </c>
      <c r="H83" s="48">
        <v>4057297.7800000003</v>
      </c>
      <c r="I83" s="48">
        <v>2103893.88</v>
      </c>
      <c r="J83" s="48">
        <v>4478719</v>
      </c>
      <c r="K83" s="48">
        <v>3648342</v>
      </c>
      <c r="L83" s="48">
        <v>974680</v>
      </c>
      <c r="M83" s="48">
        <v>1360008</v>
      </c>
      <c r="N83" s="48">
        <v>1926800.0100000002</v>
      </c>
      <c r="O83" s="95">
        <v>1736000</v>
      </c>
      <c r="P83" s="95">
        <v>1724040</v>
      </c>
    </row>
    <row r="84" spans="1:16" s="89" customFormat="1" ht="12.6" customHeight="1">
      <c r="A84" s="89" t="s">
        <v>274</v>
      </c>
      <c r="B84" s="77" t="s">
        <v>275</v>
      </c>
      <c r="C84" s="18" t="s">
        <v>276</v>
      </c>
      <c r="D84" s="9">
        <v>6</v>
      </c>
      <c r="E84" s="90" t="s">
        <v>277</v>
      </c>
      <c r="F84" s="49">
        <v>14177174.727426346</v>
      </c>
      <c r="G84" s="49">
        <v>14786463.708930779</v>
      </c>
      <c r="H84" s="49">
        <v>20434758.224841505</v>
      </c>
      <c r="I84" s="49">
        <v>22998151.3450724</v>
      </c>
      <c r="J84" s="49">
        <v>27185915.311239999</v>
      </c>
      <c r="K84" s="49">
        <v>30651885.036159996</v>
      </c>
      <c r="L84" s="49">
        <v>27824778.162159998</v>
      </c>
      <c r="M84" s="49">
        <v>30736002</v>
      </c>
      <c r="N84" s="49">
        <v>31865734.016844999</v>
      </c>
      <c r="O84" s="94">
        <v>30623680.263910003</v>
      </c>
      <c r="P84" s="94">
        <v>30854994.283136666</v>
      </c>
    </row>
    <row r="85" spans="1:16" ht="12.6" customHeight="1">
      <c r="E85" s="24"/>
      <c r="F85" s="50"/>
      <c r="G85" s="50"/>
      <c r="H85" s="50"/>
      <c r="I85" s="50"/>
      <c r="J85" s="50"/>
      <c r="K85" s="50"/>
      <c r="L85" s="50"/>
      <c r="M85" s="50"/>
      <c r="N85" s="50"/>
      <c r="O85" s="96"/>
      <c r="P85" s="96"/>
    </row>
    <row r="86" spans="1:16" ht="12.6" customHeight="1">
      <c r="B86" s="68" t="s">
        <v>278</v>
      </c>
      <c r="C86" s="15" t="s">
        <v>279</v>
      </c>
      <c r="D86" s="67"/>
      <c r="E86" s="24"/>
      <c r="F86" s="51"/>
      <c r="G86" s="51"/>
      <c r="H86" s="51"/>
      <c r="I86" s="51"/>
      <c r="J86" s="51"/>
      <c r="K86" s="51"/>
      <c r="L86" s="51"/>
      <c r="M86" s="51"/>
      <c r="N86" s="51"/>
      <c r="O86" s="96"/>
      <c r="P86" s="96"/>
    </row>
    <row r="87" spans="1:16" ht="12.6" customHeight="1">
      <c r="B87" s="16"/>
      <c r="C87" s="16"/>
      <c r="D87" s="16"/>
      <c r="E87" s="24"/>
      <c r="F87" s="55"/>
      <c r="G87" s="56"/>
      <c r="H87" s="56"/>
      <c r="I87" s="56"/>
      <c r="J87" s="56"/>
      <c r="K87" s="56"/>
      <c r="L87" s="56"/>
      <c r="M87" s="54"/>
      <c r="N87" s="54"/>
      <c r="O87" s="96"/>
      <c r="P87" s="96"/>
    </row>
    <row r="88" spans="1:16" s="89" customFormat="1" ht="12.6" customHeight="1">
      <c r="A88" s="89" t="s">
        <v>280</v>
      </c>
      <c r="B88" s="72" t="s">
        <v>281</v>
      </c>
      <c r="C88" s="9" t="s">
        <v>282</v>
      </c>
      <c r="D88" s="9">
        <v>6</v>
      </c>
      <c r="E88" s="90" t="s">
        <v>283</v>
      </c>
      <c r="F88" s="49">
        <v>12977737.702294456</v>
      </c>
      <c r="G88" s="49">
        <v>13500235.984313805</v>
      </c>
      <c r="H88" s="49">
        <v>18260895.120681997</v>
      </c>
      <c r="I88" s="49">
        <v>18969665.030602269</v>
      </c>
      <c r="J88" s="49">
        <v>23340322.236701097</v>
      </c>
      <c r="K88" s="49">
        <v>23698789.311324816</v>
      </c>
      <c r="L88" s="49">
        <v>21162826.542524628</v>
      </c>
      <c r="M88" s="49">
        <v>22925012</v>
      </c>
      <c r="N88" s="49">
        <v>24758341.599705108</v>
      </c>
      <c r="O88" s="94">
        <v>25328674.877046112</v>
      </c>
      <c r="P88" s="94">
        <v>21845749.865774002</v>
      </c>
    </row>
    <row r="89" spans="1:16" s="89" customFormat="1" ht="12.6" customHeight="1">
      <c r="A89" s="89" t="s">
        <v>284</v>
      </c>
      <c r="B89" s="78" t="s">
        <v>285</v>
      </c>
      <c r="C89" s="18" t="s">
        <v>286</v>
      </c>
      <c r="D89" s="9">
        <v>6</v>
      </c>
      <c r="E89" s="90" t="s">
        <v>134</v>
      </c>
      <c r="F89" s="49">
        <v>9047097.0298999995</v>
      </c>
      <c r="G89" s="49">
        <v>10530128.952042</v>
      </c>
      <c r="H89" s="49">
        <v>12460619.229</v>
      </c>
      <c r="I89" s="49">
        <v>15280472.163666667</v>
      </c>
      <c r="J89" s="49">
        <v>17393262.821021099</v>
      </c>
      <c r="K89" s="49">
        <v>19080443.051084816</v>
      </c>
      <c r="L89" s="49">
        <v>19413875.887564629</v>
      </c>
      <c r="M89" s="49">
        <v>20579480</v>
      </c>
      <c r="N89" s="49">
        <v>21829031.95509211</v>
      </c>
      <c r="O89" s="94">
        <v>22499488.831431109</v>
      </c>
      <c r="P89" s="94">
        <v>19215590.204764001</v>
      </c>
    </row>
    <row r="90" spans="1:16" ht="12.6" customHeight="1">
      <c r="A90" s="89" t="s">
        <v>287</v>
      </c>
      <c r="B90" s="79" t="s">
        <v>28</v>
      </c>
      <c r="C90" s="19" t="s">
        <v>288</v>
      </c>
      <c r="D90" s="5">
        <v>6</v>
      </c>
      <c r="E90" s="90" t="s">
        <v>30</v>
      </c>
      <c r="F90" s="57">
        <v>7836370.8148999996</v>
      </c>
      <c r="G90" s="57">
        <v>9600997.9340000004</v>
      </c>
      <c r="H90" s="57">
        <v>10922907.66</v>
      </c>
      <c r="I90" s="58">
        <v>13206938.279000001</v>
      </c>
      <c r="J90" s="58">
        <v>14680754.353600474</v>
      </c>
      <c r="K90" s="58">
        <v>16320956.554927431</v>
      </c>
      <c r="L90" s="58">
        <v>16426635.542525668</v>
      </c>
      <c r="M90" s="58">
        <v>16918437</v>
      </c>
      <c r="N90" s="58">
        <v>17032235.381329879</v>
      </c>
      <c r="O90" s="95">
        <v>17736090.170000002</v>
      </c>
      <c r="P90" s="95">
        <v>15764604.811228001</v>
      </c>
    </row>
    <row r="91" spans="1:16" ht="12.6" customHeight="1">
      <c r="A91" s="89" t="s">
        <v>289</v>
      </c>
      <c r="B91" s="79" t="s">
        <v>290</v>
      </c>
      <c r="C91" s="19" t="s">
        <v>291</v>
      </c>
      <c r="D91" s="5">
        <v>6</v>
      </c>
      <c r="E91" s="90" t="s">
        <v>94</v>
      </c>
      <c r="F91" s="57">
        <v>1210726.2149999999</v>
      </c>
      <c r="G91" s="57">
        <v>929131.01804199989</v>
      </c>
      <c r="H91" s="57">
        <v>1537711.5689999999</v>
      </c>
      <c r="I91" s="58">
        <v>2073533.8846666669</v>
      </c>
      <c r="J91" s="58">
        <v>2712508.4674206246</v>
      </c>
      <c r="K91" s="58">
        <v>2759486.4961573863</v>
      </c>
      <c r="L91" s="58">
        <v>2987240.3450389593</v>
      </c>
      <c r="M91" s="58">
        <v>3661043</v>
      </c>
      <c r="N91" s="58">
        <v>4796796.5737622259</v>
      </c>
      <c r="O91" s="95">
        <v>4763398.6614311114</v>
      </c>
      <c r="P91" s="95">
        <v>3450985.393536</v>
      </c>
    </row>
    <row r="92" spans="1:16" ht="12.6" customHeight="1">
      <c r="A92" s="89" t="s">
        <v>292</v>
      </c>
      <c r="B92" s="72" t="s">
        <v>293</v>
      </c>
      <c r="C92" s="5" t="s">
        <v>294</v>
      </c>
      <c r="D92" s="5">
        <v>6</v>
      </c>
      <c r="E92" s="24" t="s">
        <v>295</v>
      </c>
      <c r="F92" s="52">
        <v>3930640.6723944559</v>
      </c>
      <c r="G92" s="52">
        <v>2970107.0322718043</v>
      </c>
      <c r="H92" s="52">
        <v>5800275.8916819952</v>
      </c>
      <c r="I92" s="52">
        <v>3689192.8669356001</v>
      </c>
      <c r="J92" s="52">
        <v>5947059.4156800006</v>
      </c>
      <c r="K92" s="52">
        <v>4618346.2602399997</v>
      </c>
      <c r="L92" s="52">
        <v>1748950.6549600002</v>
      </c>
      <c r="M92" s="52">
        <v>2345532</v>
      </c>
      <c r="N92" s="52">
        <v>2929309.6446130001</v>
      </c>
      <c r="O92" s="95">
        <v>2829186.0456149997</v>
      </c>
      <c r="P92" s="95">
        <v>2565283.0610100003</v>
      </c>
    </row>
    <row r="93" spans="1:16" ht="12.6" customHeight="1">
      <c r="A93" s="89" t="s">
        <v>296</v>
      </c>
      <c r="B93" s="80" t="s">
        <v>297</v>
      </c>
      <c r="C93" s="5" t="s">
        <v>298</v>
      </c>
      <c r="D93" s="5">
        <v>6</v>
      </c>
      <c r="E93" s="24" t="s">
        <v>299</v>
      </c>
      <c r="F93" s="57">
        <v>923309.22339445585</v>
      </c>
      <c r="G93" s="57">
        <v>1231226.0322718045</v>
      </c>
      <c r="H93" s="57">
        <v>1368860.111681995</v>
      </c>
      <c r="I93" s="58">
        <v>1139555.7469355999</v>
      </c>
      <c r="J93" s="58">
        <v>1141287.4156800001</v>
      </c>
      <c r="K93" s="58">
        <v>970004.26023999997</v>
      </c>
      <c r="L93" s="58">
        <v>774270.65495999996</v>
      </c>
      <c r="M93" s="58">
        <v>876905</v>
      </c>
      <c r="N93" s="58">
        <v>680959.63461299997</v>
      </c>
      <c r="O93" s="95">
        <v>711288.04561499995</v>
      </c>
      <c r="P93" s="95">
        <v>841243.06101000006</v>
      </c>
    </row>
    <row r="94" spans="1:16" ht="12.6" customHeight="1">
      <c r="A94" s="89" t="s">
        <v>300</v>
      </c>
      <c r="B94" s="80" t="s">
        <v>301</v>
      </c>
      <c r="C94" s="5" t="s">
        <v>302</v>
      </c>
      <c r="D94" s="5">
        <v>6</v>
      </c>
      <c r="E94" s="24" t="s">
        <v>303</v>
      </c>
      <c r="F94" s="57">
        <v>2617117</v>
      </c>
      <c r="G94" s="57">
        <v>1662066</v>
      </c>
      <c r="H94" s="57">
        <v>4057297.7800000003</v>
      </c>
      <c r="I94" s="58">
        <v>2103893.88</v>
      </c>
      <c r="J94" s="58">
        <v>4478719</v>
      </c>
      <c r="K94" s="58">
        <v>3648342</v>
      </c>
      <c r="L94" s="58">
        <v>974680</v>
      </c>
      <c r="M94" s="58">
        <v>1360008</v>
      </c>
      <c r="N94" s="58">
        <v>1926800.0100000002</v>
      </c>
      <c r="O94" s="95">
        <v>1736000</v>
      </c>
      <c r="P94" s="95">
        <v>1724040</v>
      </c>
    </row>
    <row r="95" spans="1:16" ht="12.6" customHeight="1">
      <c r="A95" s="89" t="s">
        <v>304</v>
      </c>
      <c r="B95" s="69" t="s">
        <v>305</v>
      </c>
      <c r="C95" s="5" t="s">
        <v>306</v>
      </c>
      <c r="D95" s="5">
        <v>6</v>
      </c>
      <c r="E95" s="24" t="s">
        <v>307</v>
      </c>
      <c r="F95" s="57">
        <v>30000</v>
      </c>
      <c r="G95" s="57">
        <v>40000</v>
      </c>
      <c r="H95" s="57">
        <v>34000</v>
      </c>
      <c r="I95" s="58">
        <v>0</v>
      </c>
      <c r="J95" s="58">
        <v>0</v>
      </c>
      <c r="K95" s="58">
        <v>0</v>
      </c>
      <c r="L95" s="58">
        <v>0</v>
      </c>
      <c r="M95" s="58">
        <v>0</v>
      </c>
      <c r="N95" s="58"/>
      <c r="O95" s="95"/>
      <c r="P95" s="95"/>
    </row>
    <row r="96" spans="1:16" ht="12.6" customHeight="1">
      <c r="A96" s="89" t="s">
        <v>308</v>
      </c>
      <c r="B96" s="80" t="s">
        <v>309</v>
      </c>
      <c r="C96" s="5" t="s">
        <v>310</v>
      </c>
      <c r="D96" s="5">
        <v>6</v>
      </c>
      <c r="E96" s="24" t="s">
        <v>311</v>
      </c>
      <c r="F96" s="57">
        <v>360214.44900000002</v>
      </c>
      <c r="G96" s="57">
        <v>36815</v>
      </c>
      <c r="H96" s="57">
        <v>340118</v>
      </c>
      <c r="I96" s="58">
        <v>445743.24</v>
      </c>
      <c r="J96" s="58">
        <v>327053</v>
      </c>
      <c r="K96" s="58">
        <v>0</v>
      </c>
      <c r="L96" s="58">
        <v>0</v>
      </c>
      <c r="M96" s="58">
        <v>108618</v>
      </c>
      <c r="N96" s="58">
        <v>321550</v>
      </c>
      <c r="O96" s="95">
        <v>184898</v>
      </c>
      <c r="P96" s="98">
        <v>0</v>
      </c>
    </row>
    <row r="97" spans="1:16" ht="12.6" customHeight="1">
      <c r="A97" s="89" t="s">
        <v>312</v>
      </c>
      <c r="B97" s="103" t="s">
        <v>313</v>
      </c>
      <c r="C97" s="104" t="s">
        <v>314</v>
      </c>
      <c r="D97" s="5">
        <v>6</v>
      </c>
      <c r="E97" s="24" t="s">
        <v>315</v>
      </c>
      <c r="F97" s="52"/>
      <c r="G97" s="52"/>
      <c r="H97" s="52"/>
      <c r="I97" s="48"/>
      <c r="J97" s="48"/>
      <c r="K97" s="48"/>
      <c r="L97" s="48"/>
      <c r="M97" s="48"/>
      <c r="N97" s="48"/>
      <c r="O97" s="106">
        <v>197000</v>
      </c>
      <c r="P97" s="117">
        <v>64876.6</v>
      </c>
    </row>
    <row r="98" spans="1:16" s="89" customFormat="1" ht="12.6" customHeight="1">
      <c r="A98" s="89" t="s">
        <v>316</v>
      </c>
      <c r="B98" s="72" t="s">
        <v>317</v>
      </c>
      <c r="C98" s="9" t="s">
        <v>318</v>
      </c>
      <c r="D98" s="9">
        <v>6</v>
      </c>
      <c r="E98" s="90" t="s">
        <v>277</v>
      </c>
      <c r="F98" s="49">
        <v>14177174.727426346</v>
      </c>
      <c r="G98" s="49">
        <v>14786463.708930779</v>
      </c>
      <c r="H98" s="49">
        <v>20434758.224841505</v>
      </c>
      <c r="I98" s="49">
        <v>22998151.3450724</v>
      </c>
      <c r="J98" s="49">
        <v>27185915.311239999</v>
      </c>
      <c r="K98" s="49">
        <v>30651885.036159996</v>
      </c>
      <c r="L98" s="49">
        <v>27824778.162159998</v>
      </c>
      <c r="M98" s="49">
        <v>30736002</v>
      </c>
      <c r="N98" s="49">
        <v>31865734.016844999</v>
      </c>
      <c r="O98" s="94">
        <v>30623680.263910003</v>
      </c>
      <c r="P98" s="94">
        <v>30854994.28313667</v>
      </c>
    </row>
    <row r="99" spans="1:16" ht="12.6" customHeight="1">
      <c r="A99" s="89" t="s">
        <v>319</v>
      </c>
      <c r="B99" s="69" t="s">
        <v>320</v>
      </c>
      <c r="C99" s="5" t="s">
        <v>321</v>
      </c>
      <c r="D99" s="5">
        <v>6</v>
      </c>
      <c r="E99" s="24" t="s">
        <v>249</v>
      </c>
      <c r="F99" s="48">
        <v>7074091.309657366</v>
      </c>
      <c r="G99" s="48">
        <v>8060853.9158203797</v>
      </c>
      <c r="H99" s="48">
        <v>10763304.73</v>
      </c>
      <c r="I99" s="48">
        <v>15666425.3024</v>
      </c>
      <c r="J99" s="48">
        <v>16672970.7302</v>
      </c>
      <c r="K99" s="48">
        <v>18034517.23</v>
      </c>
      <c r="L99" s="48">
        <v>19981344.149999999</v>
      </c>
      <c r="M99" s="48">
        <v>17662142</v>
      </c>
      <c r="N99" s="48">
        <v>19062566.039999999</v>
      </c>
      <c r="O99" s="95">
        <v>20547308.360000003</v>
      </c>
      <c r="P99" s="95">
        <v>19732438.81666667</v>
      </c>
    </row>
    <row r="100" spans="1:16" ht="12.6" customHeight="1">
      <c r="A100" s="89" t="s">
        <v>322</v>
      </c>
      <c r="B100" s="79" t="s">
        <v>323</v>
      </c>
      <c r="C100" s="19" t="s">
        <v>324</v>
      </c>
      <c r="D100" s="5">
        <v>6</v>
      </c>
      <c r="E100" s="24" t="s">
        <v>325</v>
      </c>
      <c r="F100" s="57">
        <v>6653972.3339999998</v>
      </c>
      <c r="G100" s="57">
        <v>7568811.7510000002</v>
      </c>
      <c r="H100" s="57">
        <v>10116734.605</v>
      </c>
      <c r="I100" s="58">
        <v>14758571.4714</v>
      </c>
      <c r="J100" s="58">
        <v>15725366.0612</v>
      </c>
      <c r="K100" s="58">
        <v>16856297.5</v>
      </c>
      <c r="L100" s="58">
        <v>18397149.350000001</v>
      </c>
      <c r="M100" s="58">
        <f>M99-M101</f>
        <v>15751347</v>
      </c>
      <c r="N100" s="58">
        <v>16465801.4</v>
      </c>
      <c r="O100" s="95">
        <v>17678985.810000002</v>
      </c>
      <c r="P100" s="95">
        <v>17122958.716666669</v>
      </c>
    </row>
    <row r="101" spans="1:16" ht="12.6" customHeight="1">
      <c r="A101" s="89" t="s">
        <v>326</v>
      </c>
      <c r="B101" s="85" t="s">
        <v>212</v>
      </c>
      <c r="C101" s="86" t="s">
        <v>327</v>
      </c>
      <c r="D101" s="87">
        <v>6</v>
      </c>
      <c r="E101" s="24" t="s">
        <v>214</v>
      </c>
      <c r="F101" s="57">
        <v>420118.9756573661</v>
      </c>
      <c r="G101" s="57">
        <v>492042.16482037929</v>
      </c>
      <c r="H101" s="57">
        <v>646570.125</v>
      </c>
      <c r="I101" s="58">
        <v>907853.83100000001</v>
      </c>
      <c r="J101" s="58">
        <v>947604.66899999999</v>
      </c>
      <c r="K101" s="58">
        <v>1178219.73</v>
      </c>
      <c r="L101" s="58">
        <v>1584194.7999999998</v>
      </c>
      <c r="M101" s="58">
        <v>1910795</v>
      </c>
      <c r="N101" s="58">
        <v>2596764.6399999997</v>
      </c>
      <c r="O101" s="95">
        <v>2868322.5500000003</v>
      </c>
      <c r="P101" s="95">
        <v>2609480.0999999996</v>
      </c>
    </row>
    <row r="102" spans="1:16" ht="12.6" customHeight="1">
      <c r="A102" s="89" t="s">
        <v>328</v>
      </c>
      <c r="B102" s="81" t="s">
        <v>329</v>
      </c>
      <c r="C102" s="21" t="s">
        <v>330</v>
      </c>
      <c r="D102" s="5">
        <v>6</v>
      </c>
      <c r="E102" s="24" t="s">
        <v>331</v>
      </c>
      <c r="F102" s="57">
        <v>331443.17565736611</v>
      </c>
      <c r="G102" s="57">
        <v>427684.53482037928</v>
      </c>
      <c r="H102" s="57">
        <v>410966.33500000002</v>
      </c>
      <c r="I102" s="58">
        <v>456230.83100000006</v>
      </c>
      <c r="J102" s="58">
        <v>759934.66899999999</v>
      </c>
      <c r="K102" s="58">
        <v>891015.73</v>
      </c>
      <c r="L102" s="58">
        <v>1237527.8</v>
      </c>
      <c r="M102" s="58">
        <v>1490839.4</v>
      </c>
      <c r="N102" s="58">
        <v>2084403</v>
      </c>
      <c r="O102" s="95">
        <v>2428211.88</v>
      </c>
      <c r="P102" s="95">
        <v>2100256.8600000003</v>
      </c>
    </row>
    <row r="103" spans="1:16" ht="12.6" customHeight="1">
      <c r="A103" s="89" t="s">
        <v>332</v>
      </c>
      <c r="B103" s="69" t="s">
        <v>333</v>
      </c>
      <c r="C103" s="5" t="s">
        <v>334</v>
      </c>
      <c r="D103" s="5">
        <v>6</v>
      </c>
      <c r="E103" s="24" t="s">
        <v>253</v>
      </c>
      <c r="F103" s="57">
        <v>7103083.4177689813</v>
      </c>
      <c r="G103" s="57">
        <v>6725609.7931104004</v>
      </c>
      <c r="H103" s="57">
        <v>9671453.4948415067</v>
      </c>
      <c r="I103" s="58">
        <v>7331726.0426723994</v>
      </c>
      <c r="J103" s="58">
        <v>10512944.581040001</v>
      </c>
      <c r="K103" s="58">
        <v>12617367.806159999</v>
      </c>
      <c r="L103" s="58">
        <v>7843434.0121600004</v>
      </c>
      <c r="M103" s="58">
        <v>13073860</v>
      </c>
      <c r="N103" s="58">
        <v>12803167.976845</v>
      </c>
      <c r="O103" s="95">
        <v>10076371.90391</v>
      </c>
      <c r="P103" s="95">
        <v>11122555.466469999</v>
      </c>
    </row>
    <row r="104" spans="1:16" ht="12.6" customHeight="1">
      <c r="B104" s="69"/>
      <c r="C104" s="5"/>
      <c r="D104" s="5"/>
      <c r="E104" s="26"/>
      <c r="F104" s="52"/>
      <c r="G104" s="52"/>
      <c r="H104" s="52"/>
      <c r="I104" s="48"/>
      <c r="J104" s="48"/>
      <c r="K104" s="48"/>
      <c r="L104" s="48"/>
      <c r="M104" s="48"/>
      <c r="N104" s="48"/>
      <c r="O104" s="95"/>
      <c r="P104" s="95"/>
    </row>
    <row r="105" spans="1:16" s="89" customFormat="1" ht="12.6" customHeight="1">
      <c r="A105" s="89" t="s">
        <v>335</v>
      </c>
      <c r="B105" s="72" t="s">
        <v>336</v>
      </c>
      <c r="C105" s="9" t="s">
        <v>337</v>
      </c>
      <c r="D105" s="9">
        <v>6</v>
      </c>
      <c r="E105" s="90" t="s">
        <v>338</v>
      </c>
      <c r="F105" s="49">
        <v>1973005.7202426337</v>
      </c>
      <c r="G105" s="49">
        <v>2469275.0362216206</v>
      </c>
      <c r="H105" s="49">
        <v>1697314.4990000003</v>
      </c>
      <c r="I105" s="49">
        <v>-385953.13873333228</v>
      </c>
      <c r="J105" s="49">
        <v>720292.0908210983</v>
      </c>
      <c r="K105" s="49">
        <v>1045925.8210848186</v>
      </c>
      <c r="L105" s="49">
        <v>-567468.26243537024</v>
      </c>
      <c r="M105" s="49">
        <v>2917338</v>
      </c>
      <c r="N105" s="49">
        <v>2766465.9150921069</v>
      </c>
      <c r="O105" s="94">
        <v>1952180.4714311101</v>
      </c>
      <c r="P105" s="94">
        <v>-516848.61190266907</v>
      </c>
    </row>
    <row r="106" spans="1:16" ht="12.6" customHeight="1">
      <c r="B106" s="69"/>
      <c r="C106" s="5"/>
      <c r="D106" s="5"/>
      <c r="E106" s="24"/>
      <c r="F106" s="52"/>
      <c r="G106" s="52"/>
      <c r="H106" s="52"/>
      <c r="I106" s="48"/>
      <c r="J106" s="48"/>
      <c r="K106" s="48"/>
      <c r="L106" s="48"/>
      <c r="M106" s="48"/>
      <c r="N106" s="48"/>
      <c r="O106" s="95"/>
      <c r="P106" s="95"/>
    </row>
    <row r="107" spans="1:16" s="89" customFormat="1" ht="12.6" customHeight="1">
      <c r="A107" s="89" t="s">
        <v>339</v>
      </c>
      <c r="B107" s="72" t="s">
        <v>340</v>
      </c>
      <c r="C107" s="9" t="s">
        <v>341</v>
      </c>
      <c r="D107" s="9">
        <v>6</v>
      </c>
      <c r="E107" s="90" t="s">
        <v>342</v>
      </c>
      <c r="F107" s="49">
        <v>-1199437.0251318924</v>
      </c>
      <c r="G107" s="49">
        <v>-1286227.7246169755</v>
      </c>
      <c r="H107" s="49">
        <v>-2173863.1041595107</v>
      </c>
      <c r="I107" s="49">
        <v>-4028486.3144701328</v>
      </c>
      <c r="J107" s="49">
        <v>-3845593.0745389014</v>
      </c>
      <c r="K107" s="49">
        <v>-6953095.7248351816</v>
      </c>
      <c r="L107" s="49">
        <v>-6661951.6196353706</v>
      </c>
      <c r="M107" s="49">
        <v>-7810989.8092180975</v>
      </c>
      <c r="N107" s="49">
        <v>-7107392.4171398915</v>
      </c>
      <c r="O107" s="94">
        <v>-5295005.386863891</v>
      </c>
      <c r="P107" s="94">
        <v>-9009244.4173626676</v>
      </c>
    </row>
    <row r="108" spans="1:16" ht="12.6" customHeight="1">
      <c r="A108" s="1" t="s">
        <v>343</v>
      </c>
      <c r="B108" s="81" t="s">
        <v>344</v>
      </c>
      <c r="C108" s="21" t="s">
        <v>345</v>
      </c>
      <c r="D108" s="5">
        <v>6</v>
      </c>
      <c r="E108" s="24" t="s">
        <v>346</v>
      </c>
      <c r="F108" s="48">
        <v>-5130077.6975263488</v>
      </c>
      <c r="G108" s="48">
        <v>-4256334.7568887798</v>
      </c>
      <c r="H108" s="48">
        <v>-7974138.9958415059</v>
      </c>
      <c r="I108" s="48">
        <v>-7717679.1814057324</v>
      </c>
      <c r="J108" s="48">
        <v>-9792652.4902189001</v>
      </c>
      <c r="K108" s="48">
        <v>-11571441.985075179</v>
      </c>
      <c r="L108" s="48">
        <v>-8410902.2745953687</v>
      </c>
      <c r="M108" s="48">
        <v>-10156522</v>
      </c>
      <c r="N108" s="48">
        <v>-10036702.061752893</v>
      </c>
      <c r="O108" s="95">
        <v>-8124191.4324788898</v>
      </c>
      <c r="P108" s="95">
        <v>-11639404.078372668</v>
      </c>
    </row>
    <row r="109" spans="1:16" ht="12.6" customHeight="1">
      <c r="B109" s="69"/>
      <c r="C109" s="5"/>
      <c r="D109" s="5"/>
      <c r="E109" s="25"/>
      <c r="F109" s="52"/>
      <c r="G109" s="52"/>
      <c r="H109" s="52"/>
      <c r="I109" s="48"/>
      <c r="J109" s="48"/>
      <c r="K109" s="48"/>
      <c r="L109" s="48"/>
      <c r="M109" s="48"/>
      <c r="N109" s="48"/>
      <c r="O109" s="96"/>
      <c r="P109" s="95"/>
    </row>
    <row r="110" spans="1:16" s="89" customFormat="1" ht="12.6" customHeight="1">
      <c r="A110" s="89" t="s">
        <v>347</v>
      </c>
      <c r="B110" s="72" t="s">
        <v>348</v>
      </c>
      <c r="C110" s="9" t="s">
        <v>349</v>
      </c>
      <c r="D110" s="9">
        <v>6</v>
      </c>
      <c r="E110" s="91" t="s">
        <v>350</v>
      </c>
      <c r="F110" s="49">
        <v>1199436.2294939824</v>
      </c>
      <c r="G110" s="49">
        <v>1286227.2840839694</v>
      </c>
      <c r="H110" s="49">
        <v>2173862.5791595122</v>
      </c>
      <c r="I110" s="49">
        <v>4028487.0843368</v>
      </c>
      <c r="J110" s="49">
        <v>3845593.5548703531</v>
      </c>
      <c r="K110" s="49">
        <v>6953096.7389599998</v>
      </c>
      <c r="L110" s="49">
        <v>6661951.204533333</v>
      </c>
      <c r="M110" s="49">
        <v>7810990.0922110006</v>
      </c>
      <c r="N110" s="49">
        <v>7107392.4071398946</v>
      </c>
      <c r="O110" s="94">
        <v>5295005.0382949989</v>
      </c>
      <c r="P110" s="94">
        <v>9009244.0254600011</v>
      </c>
    </row>
    <row r="111" spans="1:16" s="89" customFormat="1" ht="12.6" customHeight="1">
      <c r="A111" s="89" t="s">
        <v>351</v>
      </c>
      <c r="B111" s="72" t="s">
        <v>352</v>
      </c>
      <c r="C111" s="9" t="s">
        <v>353</v>
      </c>
      <c r="D111" s="9">
        <v>6</v>
      </c>
      <c r="E111" s="91" t="s">
        <v>354</v>
      </c>
      <c r="F111" s="49">
        <v>42511.024999999907</v>
      </c>
      <c r="G111" s="49">
        <v>-163010.05300000019</v>
      </c>
      <c r="H111" s="49">
        <v>1263024.0179999999</v>
      </c>
      <c r="I111" s="49">
        <v>2504516.2039999999</v>
      </c>
      <c r="J111" s="49">
        <v>1624086.5293657146</v>
      </c>
      <c r="K111" s="49">
        <v>-1047227.2999999996</v>
      </c>
      <c r="L111" s="49">
        <v>4491180.3773333319</v>
      </c>
      <c r="M111" s="49">
        <v>595253</v>
      </c>
      <c r="N111" s="49">
        <v>2169329.3649078943</v>
      </c>
      <c r="O111" s="94">
        <v>45384.250000000466</v>
      </c>
      <c r="P111" s="94">
        <v>4788981.5</v>
      </c>
    </row>
    <row r="112" spans="1:16" s="89" customFormat="1" ht="12.6" customHeight="1">
      <c r="A112" s="89" t="s">
        <v>355</v>
      </c>
      <c r="B112" s="72" t="s">
        <v>356</v>
      </c>
      <c r="C112" s="9" t="s">
        <v>357</v>
      </c>
      <c r="D112" s="9">
        <v>6</v>
      </c>
      <c r="E112" s="91" t="s">
        <v>358</v>
      </c>
      <c r="F112" s="49">
        <v>153423</v>
      </c>
      <c r="G112" s="49">
        <v>-638442.7699999999</v>
      </c>
      <c r="H112" s="49">
        <v>2183532.29</v>
      </c>
      <c r="I112" s="49">
        <v>1652999</v>
      </c>
      <c r="J112" s="49">
        <v>1035307.8</v>
      </c>
      <c r="K112" s="49">
        <v>-1425156</v>
      </c>
      <c r="L112" s="49">
        <v>3803737.2</v>
      </c>
      <c r="M112" s="49">
        <v>351310</v>
      </c>
      <c r="N112" s="49">
        <v>1771946</v>
      </c>
      <c r="O112" s="94">
        <v>-863561.59999999963</v>
      </c>
      <c r="P112" s="94">
        <v>3884502</v>
      </c>
    </row>
    <row r="113" spans="1:19" ht="12.6" customHeight="1">
      <c r="A113" s="89" t="s">
        <v>359</v>
      </c>
      <c r="B113" s="80" t="s">
        <v>360</v>
      </c>
      <c r="C113" s="16" t="s">
        <v>361</v>
      </c>
      <c r="D113" s="5">
        <v>6</v>
      </c>
      <c r="E113" s="25" t="s">
        <v>362</v>
      </c>
      <c r="F113" s="57">
        <v>206490</v>
      </c>
      <c r="G113" s="57">
        <v>-788710</v>
      </c>
      <c r="H113" s="57">
        <v>2687840</v>
      </c>
      <c r="I113" s="58">
        <v>-76330</v>
      </c>
      <c r="J113" s="58">
        <v>-2654935</v>
      </c>
      <c r="K113" s="58">
        <v>-1409490</v>
      </c>
      <c r="L113" s="58">
        <v>2404320</v>
      </c>
      <c r="M113" s="58">
        <v>-975980</v>
      </c>
      <c r="N113" s="58">
        <v>2295390</v>
      </c>
      <c r="O113" s="95">
        <v>-915720</v>
      </c>
      <c r="P113" s="95">
        <v>507110</v>
      </c>
    </row>
    <row r="114" spans="1:19" ht="12.6" customHeight="1">
      <c r="A114" s="89" t="s">
        <v>363</v>
      </c>
      <c r="B114" s="80"/>
      <c r="C114" s="107" t="s">
        <v>364</v>
      </c>
      <c r="D114" s="5">
        <v>6</v>
      </c>
      <c r="E114" s="91" t="s">
        <v>365</v>
      </c>
      <c r="F114" s="57"/>
      <c r="G114" s="57"/>
      <c r="H114" s="57"/>
      <c r="I114" s="58"/>
      <c r="J114" s="58"/>
      <c r="K114" s="58"/>
      <c r="L114" s="58"/>
      <c r="M114" s="58"/>
      <c r="N114" s="58"/>
      <c r="O114" s="95">
        <v>1000000</v>
      </c>
      <c r="P114" s="95">
        <v>1200000</v>
      </c>
    </row>
    <row r="115" spans="1:19" ht="12.6" customHeight="1">
      <c r="A115" s="89"/>
      <c r="B115" s="80"/>
      <c r="C115" s="113" t="s">
        <v>366</v>
      </c>
      <c r="D115" s="5"/>
      <c r="E115" s="91"/>
      <c r="F115" s="57"/>
      <c r="G115" s="57"/>
      <c r="H115" s="57"/>
      <c r="I115" s="58"/>
      <c r="J115" s="58"/>
      <c r="K115" s="58"/>
      <c r="L115" s="58"/>
      <c r="M115" s="58"/>
      <c r="N115" s="58"/>
      <c r="O115" s="95"/>
      <c r="P115" s="95">
        <v>-2200000</v>
      </c>
    </row>
    <row r="116" spans="1:19" ht="12.6" customHeight="1">
      <c r="A116" s="1" t="s">
        <v>367</v>
      </c>
      <c r="B116" s="80" t="s">
        <v>368</v>
      </c>
      <c r="C116" s="5" t="s">
        <v>369</v>
      </c>
      <c r="D116" s="5">
        <v>6</v>
      </c>
      <c r="E116" s="25" t="s">
        <v>370</v>
      </c>
      <c r="F116" s="57">
        <v>140200</v>
      </c>
      <c r="G116" s="57">
        <v>260000</v>
      </c>
      <c r="H116" s="57">
        <v>0</v>
      </c>
      <c r="I116" s="58">
        <v>300000</v>
      </c>
      <c r="J116" s="58">
        <v>300000</v>
      </c>
      <c r="K116" s="58">
        <v>300000</v>
      </c>
      <c r="L116" s="58">
        <v>0</v>
      </c>
      <c r="M116" s="58">
        <v>0</v>
      </c>
      <c r="N116" s="58">
        <v>2928700</v>
      </c>
      <c r="O116" s="95">
        <v>3752247</v>
      </c>
      <c r="P116" s="95">
        <v>6916609</v>
      </c>
    </row>
    <row r="117" spans="1:19" ht="12.6" customHeight="1">
      <c r="A117" s="1" t="s">
        <v>371</v>
      </c>
      <c r="B117" s="108" t="s">
        <v>372</v>
      </c>
      <c r="C117" s="109" t="s">
        <v>373</v>
      </c>
      <c r="D117" s="5">
        <v>6</v>
      </c>
      <c r="E117" s="25" t="s">
        <v>374</v>
      </c>
      <c r="F117" s="57">
        <v>-193267</v>
      </c>
      <c r="G117" s="57">
        <v>-109732.77</v>
      </c>
      <c r="H117" s="57">
        <v>-504307.70999999996</v>
      </c>
      <c r="I117" s="58">
        <v>-819147</v>
      </c>
      <c r="J117" s="58">
        <v>-671751</v>
      </c>
      <c r="K117" s="58">
        <v>-807783</v>
      </c>
      <c r="L117" s="58">
        <v>-1510582.8</v>
      </c>
      <c r="M117" s="58">
        <v>-2856010</v>
      </c>
      <c r="N117" s="58">
        <v>-3128320</v>
      </c>
      <c r="O117" s="95">
        <v>-4700088.5999999996</v>
      </c>
      <c r="P117" s="95">
        <v>-2539217</v>
      </c>
    </row>
    <row r="118" spans="1:19" ht="12.6" customHeight="1">
      <c r="A118" s="1" t="s">
        <v>375</v>
      </c>
      <c r="B118" s="108" t="s">
        <v>376</v>
      </c>
      <c r="C118" s="109" t="s">
        <v>377</v>
      </c>
      <c r="D118" s="5">
        <v>6</v>
      </c>
      <c r="E118" s="25" t="s">
        <v>378</v>
      </c>
      <c r="F118" s="57">
        <v>0</v>
      </c>
      <c r="G118" s="57">
        <v>0</v>
      </c>
      <c r="H118" s="57">
        <v>0</v>
      </c>
      <c r="I118" s="58">
        <v>2248476</v>
      </c>
      <c r="J118" s="58">
        <v>4061993.8</v>
      </c>
      <c r="K118" s="58">
        <v>492117</v>
      </c>
      <c r="L118" s="58">
        <v>2910000</v>
      </c>
      <c r="M118" s="58">
        <v>4183300</v>
      </c>
      <c r="N118" s="58">
        <v>617176</v>
      </c>
      <c r="O118" s="96">
        <v>0</v>
      </c>
      <c r="P118" s="96">
        <v>0</v>
      </c>
    </row>
    <row r="119" spans="1:19" ht="12.6" customHeight="1">
      <c r="A119" s="1" t="s">
        <v>379</v>
      </c>
      <c r="B119" s="80" t="s">
        <v>380</v>
      </c>
      <c r="C119" s="5" t="s">
        <v>381</v>
      </c>
      <c r="D119" s="5">
        <v>6</v>
      </c>
      <c r="E119" s="25" t="s">
        <v>382</v>
      </c>
      <c r="F119" s="57">
        <v>0</v>
      </c>
      <c r="G119" s="57">
        <v>0</v>
      </c>
      <c r="H119" s="57">
        <v>0</v>
      </c>
      <c r="I119" s="58">
        <v>0</v>
      </c>
      <c r="J119" s="58">
        <v>0</v>
      </c>
      <c r="K119" s="58">
        <v>0</v>
      </c>
      <c r="L119" s="58">
        <v>0</v>
      </c>
      <c r="M119" s="58">
        <v>-64000</v>
      </c>
      <c r="N119" s="58">
        <v>-941000</v>
      </c>
      <c r="O119" s="96">
        <v>0</v>
      </c>
      <c r="P119" s="96">
        <v>0</v>
      </c>
      <c r="Q119" s="89"/>
      <c r="R119" s="89"/>
      <c r="S119" s="89"/>
    </row>
    <row r="120" spans="1:19" s="89" customFormat="1" ht="12.6" customHeight="1">
      <c r="A120" s="89" t="s">
        <v>383</v>
      </c>
      <c r="B120" s="72" t="s">
        <v>384</v>
      </c>
      <c r="C120" s="9" t="s">
        <v>385</v>
      </c>
      <c r="D120" s="9">
        <v>6</v>
      </c>
      <c r="E120" s="90" t="s">
        <v>386</v>
      </c>
      <c r="F120" s="49">
        <v>-110911.97500000009</v>
      </c>
      <c r="G120" s="49">
        <v>475432.71700000012</v>
      </c>
      <c r="H120" s="49">
        <v>-920508.27200000011</v>
      </c>
      <c r="I120" s="49">
        <v>851517.20399999991</v>
      </c>
      <c r="J120" s="49">
        <v>588778.72936571436</v>
      </c>
      <c r="K120" s="49">
        <v>377928.70000000024</v>
      </c>
      <c r="L120" s="49">
        <v>687443.17733333318</v>
      </c>
      <c r="M120" s="49">
        <v>243943</v>
      </c>
      <c r="N120" s="49">
        <v>397383.3649078944</v>
      </c>
      <c r="O120" s="94">
        <v>908945.85000000009</v>
      </c>
      <c r="P120" s="95">
        <v>904479.5</v>
      </c>
      <c r="Q120" s="1"/>
      <c r="R120" s="1"/>
      <c r="S120" s="1"/>
    </row>
    <row r="121" spans="1:19" ht="12.6" customHeight="1">
      <c r="A121" s="1" t="s">
        <v>387</v>
      </c>
      <c r="B121" s="80" t="s">
        <v>388</v>
      </c>
      <c r="C121" s="5" t="s">
        <v>369</v>
      </c>
      <c r="D121" s="5">
        <v>6</v>
      </c>
      <c r="E121" s="24" t="s">
        <v>389</v>
      </c>
      <c r="F121" s="57">
        <v>0</v>
      </c>
      <c r="G121" s="57">
        <v>0</v>
      </c>
      <c r="H121" s="57">
        <v>0</v>
      </c>
      <c r="I121" s="58">
        <v>0</v>
      </c>
      <c r="J121" s="58">
        <v>0</v>
      </c>
      <c r="K121" s="58">
        <v>0</v>
      </c>
      <c r="L121" s="58">
        <v>0</v>
      </c>
      <c r="M121" s="58">
        <v>0</v>
      </c>
      <c r="N121" s="58">
        <v>0</v>
      </c>
      <c r="O121" s="58">
        <v>0</v>
      </c>
      <c r="P121" s="58">
        <v>0</v>
      </c>
    </row>
    <row r="122" spans="1:19" ht="12.6" customHeight="1">
      <c r="A122" s="1" t="s">
        <v>390</v>
      </c>
      <c r="B122" s="80" t="s">
        <v>372</v>
      </c>
      <c r="C122" s="5" t="s">
        <v>373</v>
      </c>
      <c r="D122" s="5">
        <v>6</v>
      </c>
      <c r="E122" s="24" t="s">
        <v>391</v>
      </c>
      <c r="F122" s="57">
        <v>0</v>
      </c>
      <c r="G122" s="57">
        <v>0</v>
      </c>
      <c r="H122" s="57">
        <v>-184783.71</v>
      </c>
      <c r="I122" s="58">
        <v>0</v>
      </c>
      <c r="J122" s="58">
        <v>-57000</v>
      </c>
      <c r="K122" s="58">
        <v>-197000</v>
      </c>
      <c r="L122" s="58">
        <v>0</v>
      </c>
      <c r="M122" s="58">
        <v>0</v>
      </c>
      <c r="N122" s="58">
        <v>0</v>
      </c>
      <c r="O122" s="58">
        <v>0</v>
      </c>
      <c r="P122" s="58">
        <v>0</v>
      </c>
    </row>
    <row r="123" spans="1:19" ht="12.6" customHeight="1">
      <c r="A123" s="1" t="s">
        <v>392</v>
      </c>
      <c r="B123" s="80" t="s">
        <v>393</v>
      </c>
      <c r="C123" s="5" t="s">
        <v>394</v>
      </c>
      <c r="D123" s="5">
        <v>6</v>
      </c>
      <c r="E123" s="24" t="s">
        <v>395</v>
      </c>
      <c r="F123" s="57">
        <v>0</v>
      </c>
      <c r="G123" s="57">
        <v>0</v>
      </c>
      <c r="H123" s="57">
        <v>0</v>
      </c>
      <c r="I123" s="58">
        <v>0</v>
      </c>
      <c r="J123" s="58">
        <v>0</v>
      </c>
      <c r="K123" s="58">
        <v>0</v>
      </c>
      <c r="L123" s="58">
        <v>0</v>
      </c>
      <c r="M123" s="58">
        <v>60413</v>
      </c>
      <c r="N123" s="58">
        <v>302194.76490789442</v>
      </c>
      <c r="O123" s="95">
        <v>257278.2</v>
      </c>
      <c r="P123" s="95">
        <v>61090.5</v>
      </c>
      <c r="Q123" s="105"/>
    </row>
    <row r="124" spans="1:19" ht="12.75" customHeight="1">
      <c r="A124" s="1" t="s">
        <v>396</v>
      </c>
      <c r="B124" s="80" t="s">
        <v>397</v>
      </c>
      <c r="C124" s="5" t="s">
        <v>398</v>
      </c>
      <c r="D124" s="5">
        <v>6</v>
      </c>
      <c r="E124" s="24" t="s">
        <v>399</v>
      </c>
      <c r="F124" s="57">
        <v>0</v>
      </c>
      <c r="G124" s="57">
        <v>0</v>
      </c>
      <c r="H124" s="57">
        <v>0</v>
      </c>
      <c r="I124" s="58">
        <v>0</v>
      </c>
      <c r="J124" s="58">
        <v>0</v>
      </c>
      <c r="K124" s="58">
        <v>0</v>
      </c>
      <c r="L124" s="58">
        <v>0</v>
      </c>
      <c r="M124" s="58">
        <v>0</v>
      </c>
      <c r="N124" s="58">
        <v>0</v>
      </c>
      <c r="O124" s="110">
        <v>0</v>
      </c>
      <c r="P124" s="110">
        <v>0</v>
      </c>
    </row>
    <row r="125" spans="1:19" ht="12.6" customHeight="1">
      <c r="B125" s="80"/>
      <c r="C125" s="114" t="s">
        <v>400</v>
      </c>
      <c r="D125" s="5"/>
      <c r="E125" s="24"/>
      <c r="F125" s="57"/>
      <c r="G125" s="57"/>
      <c r="H125" s="57"/>
      <c r="I125" s="58"/>
      <c r="J125" s="58"/>
      <c r="K125" s="58"/>
      <c r="L125" s="58"/>
      <c r="M125" s="58"/>
      <c r="N125" s="58"/>
      <c r="O125" s="110"/>
      <c r="P125" s="95">
        <v>249319</v>
      </c>
    </row>
    <row r="126" spans="1:19" ht="12.6" customHeight="1">
      <c r="A126" s="1" t="s">
        <v>401</v>
      </c>
      <c r="B126" s="80" t="s">
        <v>402</v>
      </c>
      <c r="C126" s="20" t="s">
        <v>403</v>
      </c>
      <c r="D126" s="5">
        <v>6</v>
      </c>
      <c r="E126" s="24" t="s">
        <v>404</v>
      </c>
      <c r="F126" s="57">
        <v>417763.41000000003</v>
      </c>
      <c r="G126" s="57">
        <v>687519.89999999991</v>
      </c>
      <c r="H126" s="57">
        <v>0</v>
      </c>
      <c r="I126" s="58">
        <v>0</v>
      </c>
      <c r="J126" s="58">
        <v>0</v>
      </c>
      <c r="K126" s="58">
        <v>0</v>
      </c>
      <c r="L126" s="58">
        <v>0</v>
      </c>
      <c r="M126" s="58">
        <v>0</v>
      </c>
      <c r="N126" s="58">
        <v>0</v>
      </c>
      <c r="O126" s="95">
        <v>507885.6</v>
      </c>
      <c r="P126" s="95">
        <v>274270</v>
      </c>
      <c r="Q126" s="89"/>
      <c r="R126" s="89"/>
      <c r="S126" s="89"/>
    </row>
    <row r="127" spans="1:19" ht="12.6" customHeight="1">
      <c r="A127" s="1" t="s">
        <v>405</v>
      </c>
      <c r="B127" s="80" t="s">
        <v>406</v>
      </c>
      <c r="C127" s="5" t="s">
        <v>407</v>
      </c>
      <c r="D127" s="5">
        <v>6</v>
      </c>
      <c r="E127" s="24" t="s">
        <v>408</v>
      </c>
      <c r="F127" s="57">
        <v>-817419</v>
      </c>
      <c r="G127" s="57">
        <v>-469930</v>
      </c>
      <c r="H127" s="57">
        <v>-1181285</v>
      </c>
      <c r="I127" s="58">
        <v>606527</v>
      </c>
      <c r="J127" s="58">
        <v>104324</v>
      </c>
      <c r="K127" s="58">
        <v>-43827</v>
      </c>
      <c r="L127" s="58">
        <v>300094</v>
      </c>
      <c r="M127" s="58">
        <v>183530</v>
      </c>
      <c r="N127" s="58">
        <v>95188.599999999977</v>
      </c>
      <c r="O127" s="95">
        <v>143782.05000000005</v>
      </c>
      <c r="P127" s="95">
        <v>319800</v>
      </c>
    </row>
    <row r="128" spans="1:19" s="89" customFormat="1" ht="12.6" customHeight="1">
      <c r="A128" s="89" t="s">
        <v>409</v>
      </c>
      <c r="B128" s="72" t="s">
        <v>410</v>
      </c>
      <c r="C128" s="9" t="s">
        <v>411</v>
      </c>
      <c r="D128" s="9">
        <v>6</v>
      </c>
      <c r="E128" s="91" t="s">
        <v>412</v>
      </c>
      <c r="F128" s="49">
        <v>1156925.2044939825</v>
      </c>
      <c r="G128" s="49">
        <v>1449237.3370839697</v>
      </c>
      <c r="H128" s="49">
        <v>910838.56115951203</v>
      </c>
      <c r="I128" s="49">
        <v>1523970.8803368001</v>
      </c>
      <c r="J128" s="49">
        <v>2221507.0255046389</v>
      </c>
      <c r="K128" s="49">
        <v>8000324.0389599996</v>
      </c>
      <c r="L128" s="49">
        <v>2170770.8272000002</v>
      </c>
      <c r="M128" s="49">
        <v>7215737</v>
      </c>
      <c r="N128" s="49">
        <v>4938063.0422320003</v>
      </c>
      <c r="O128" s="94">
        <v>5249620.7882949989</v>
      </c>
      <c r="P128" s="95">
        <v>4220262.5254600001</v>
      </c>
      <c r="Q128" s="1"/>
      <c r="R128" s="1"/>
      <c r="S128" s="1"/>
    </row>
    <row r="129" spans="1:17" ht="12.6" customHeight="1">
      <c r="A129" s="1" t="s">
        <v>413</v>
      </c>
      <c r="B129" s="69" t="s">
        <v>414</v>
      </c>
      <c r="C129" s="5" t="s">
        <v>415</v>
      </c>
      <c r="D129" s="5">
        <v>6</v>
      </c>
      <c r="E129" s="24" t="s">
        <v>416</v>
      </c>
      <c r="F129" s="57">
        <v>0</v>
      </c>
      <c r="G129" s="57">
        <v>0</v>
      </c>
      <c r="H129" s="57">
        <v>0</v>
      </c>
      <c r="I129" s="58">
        <v>0</v>
      </c>
      <c r="J129" s="58">
        <v>734134</v>
      </c>
      <c r="K129" s="58">
        <v>4035251</v>
      </c>
      <c r="L129" s="58">
        <v>0</v>
      </c>
      <c r="M129" s="58">
        <v>3500107</v>
      </c>
      <c r="N129" s="58">
        <v>1822560.3</v>
      </c>
      <c r="O129" s="111">
        <v>1350000</v>
      </c>
      <c r="P129" s="95">
        <v>0</v>
      </c>
    </row>
    <row r="130" spans="1:17" ht="12.6" customHeight="1">
      <c r="A130" s="1" t="s">
        <v>417</v>
      </c>
      <c r="B130" s="80" t="s">
        <v>418</v>
      </c>
      <c r="C130" s="20" t="s">
        <v>419</v>
      </c>
      <c r="D130" s="5">
        <v>6</v>
      </c>
      <c r="E130" s="24" t="s">
        <v>420</v>
      </c>
      <c r="F130" s="57">
        <v>0</v>
      </c>
      <c r="G130" s="57">
        <v>0</v>
      </c>
      <c r="H130" s="57">
        <v>0</v>
      </c>
      <c r="I130" s="58">
        <v>0</v>
      </c>
      <c r="J130" s="58">
        <v>0</v>
      </c>
      <c r="K130" s="58">
        <v>0</v>
      </c>
      <c r="L130" s="58">
        <v>0</v>
      </c>
      <c r="M130" s="58">
        <v>327705.83808000002</v>
      </c>
      <c r="N130" s="58">
        <v>0</v>
      </c>
      <c r="O130" s="111">
        <v>3606552</v>
      </c>
      <c r="P130" s="95">
        <v>3852162</v>
      </c>
    </row>
    <row r="131" spans="1:17" ht="12.6" customHeight="1">
      <c r="A131" s="1" t="s">
        <v>421</v>
      </c>
      <c r="B131" s="80" t="s">
        <v>422</v>
      </c>
      <c r="C131" s="5" t="s">
        <v>423</v>
      </c>
      <c r="D131" s="5">
        <v>6</v>
      </c>
      <c r="E131" s="24" t="s">
        <v>424</v>
      </c>
      <c r="F131" s="57">
        <v>1531996.2133745262</v>
      </c>
      <c r="G131" s="57">
        <v>2026454.8168385962</v>
      </c>
      <c r="H131" s="57">
        <v>1601780.5131595121</v>
      </c>
      <c r="I131" s="58">
        <v>1809474.1857367998</v>
      </c>
      <c r="J131" s="58">
        <v>1492294.8853600002</v>
      </c>
      <c r="K131" s="58">
        <v>4428935.5459199995</v>
      </c>
      <c r="L131" s="58">
        <v>3122306.8271999992</v>
      </c>
      <c r="M131" s="58">
        <v>5647524</v>
      </c>
      <c r="N131" s="58">
        <v>5831307.3822320001</v>
      </c>
      <c r="O131" s="111">
        <v>3381573.9382949998</v>
      </c>
      <c r="P131" s="95">
        <v>5167748.8054600004</v>
      </c>
    </row>
    <row r="132" spans="1:17" ht="12.6" customHeight="1">
      <c r="A132" s="1" t="s">
        <v>425</v>
      </c>
      <c r="B132" s="80" t="s">
        <v>426</v>
      </c>
      <c r="C132" s="5" t="s">
        <v>427</v>
      </c>
      <c r="D132" s="5">
        <v>6</v>
      </c>
      <c r="E132" s="24" t="s">
        <v>428</v>
      </c>
      <c r="F132" s="57">
        <v>-548373.70188054373</v>
      </c>
      <c r="G132" s="57">
        <v>-740455.78675462655</v>
      </c>
      <c r="H132" s="57">
        <v>-762958.24699999997</v>
      </c>
      <c r="I132" s="58">
        <v>-681053.33400000003</v>
      </c>
      <c r="J132" s="58">
        <v>-990370.12600000005</v>
      </c>
      <c r="K132" s="58">
        <v>-1132749.0899999999</v>
      </c>
      <c r="L132" s="58">
        <v>-1837713.6</v>
      </c>
      <c r="M132" s="58">
        <v>-2285664</v>
      </c>
      <c r="N132" s="58">
        <v>-3427580.34</v>
      </c>
      <c r="O132" s="111">
        <v>-4127929.81</v>
      </c>
      <c r="P132" s="95">
        <v>-5868685.4000000004</v>
      </c>
    </row>
    <row r="133" spans="1:17" ht="12.6" customHeight="1">
      <c r="A133" s="1" t="s">
        <v>429</v>
      </c>
      <c r="B133" s="80" t="s">
        <v>430</v>
      </c>
      <c r="C133" s="5" t="s">
        <v>431</v>
      </c>
      <c r="D133" s="5">
        <v>6</v>
      </c>
      <c r="E133" s="24" t="s">
        <v>432</v>
      </c>
      <c r="F133" s="57">
        <v>29019.860999999997</v>
      </c>
      <c r="G133" s="57">
        <v>0</v>
      </c>
      <c r="H133" s="57">
        <v>-34000</v>
      </c>
      <c r="I133" s="58">
        <v>0</v>
      </c>
      <c r="J133" s="58">
        <v>0</v>
      </c>
      <c r="K133" s="58">
        <v>0</v>
      </c>
      <c r="L133" s="58">
        <v>0</v>
      </c>
      <c r="M133" s="58">
        <v>0</v>
      </c>
      <c r="N133" s="58"/>
      <c r="O133" s="111"/>
      <c r="P133" s="95"/>
    </row>
    <row r="134" spans="1:17" ht="12.6" customHeight="1">
      <c r="A134" s="1" t="s">
        <v>433</v>
      </c>
      <c r="B134" s="80" t="s">
        <v>434</v>
      </c>
      <c r="C134" s="5" t="s">
        <v>435</v>
      </c>
      <c r="D134" s="5">
        <v>6</v>
      </c>
      <c r="E134" s="24" t="s">
        <v>436</v>
      </c>
      <c r="F134" s="57">
        <v>144282.83199999999</v>
      </c>
      <c r="G134" s="57">
        <v>163238.30700000003</v>
      </c>
      <c r="H134" s="57">
        <v>106016.295</v>
      </c>
      <c r="I134" s="58">
        <v>192691.70700000002</v>
      </c>
      <c r="J134" s="58">
        <v>907934.87590463879</v>
      </c>
      <c r="K134" s="58">
        <v>551745.4</v>
      </c>
      <c r="L134" s="58">
        <v>750148</v>
      </c>
      <c r="M134" s="58">
        <v>26065</v>
      </c>
      <c r="N134" s="58">
        <v>711775.7</v>
      </c>
      <c r="O134" s="111">
        <v>1039424.66</v>
      </c>
      <c r="P134" s="95">
        <v>1069037.1200000001</v>
      </c>
    </row>
    <row r="135" spans="1:17" ht="12.6" customHeight="1">
      <c r="B135" s="69"/>
      <c r="C135" s="5"/>
      <c r="D135" s="5"/>
      <c r="E135" s="24"/>
      <c r="F135" s="57"/>
      <c r="G135" s="57"/>
      <c r="H135" s="57"/>
      <c r="I135" s="57"/>
      <c r="J135" s="58"/>
      <c r="K135" s="58"/>
      <c r="L135" s="58"/>
      <c r="M135" s="58"/>
      <c r="N135" s="58"/>
      <c r="O135" s="96"/>
      <c r="P135" s="96"/>
    </row>
    <row r="136" spans="1:17" ht="12.6" customHeight="1">
      <c r="B136" s="82" t="s">
        <v>437</v>
      </c>
      <c r="E136" s="24"/>
      <c r="F136" s="46"/>
      <c r="G136" s="46"/>
      <c r="H136" s="46"/>
      <c r="I136" s="46"/>
      <c r="J136" s="46"/>
      <c r="K136" s="46"/>
      <c r="L136" s="46"/>
      <c r="M136" s="46"/>
      <c r="N136" s="46"/>
      <c r="O136" s="96"/>
      <c r="P136" s="96"/>
    </row>
    <row r="137" spans="1:17" ht="12.6" customHeight="1">
      <c r="B137" s="3"/>
      <c r="C137" s="3"/>
      <c r="D137" s="3"/>
      <c r="E137" s="25"/>
      <c r="F137" s="59"/>
      <c r="G137" s="47"/>
      <c r="H137" s="47"/>
      <c r="I137" s="47"/>
      <c r="J137" s="47"/>
      <c r="K137" s="47"/>
      <c r="L137" s="46"/>
      <c r="M137" s="48"/>
      <c r="N137" s="48"/>
      <c r="O137" s="96"/>
      <c r="P137" s="95"/>
    </row>
    <row r="138" spans="1:17" s="89" customFormat="1" ht="12.6" customHeight="1">
      <c r="A138" s="89" t="s">
        <v>438</v>
      </c>
      <c r="B138" s="72" t="s">
        <v>439</v>
      </c>
      <c r="C138" s="9" t="s">
        <v>282</v>
      </c>
      <c r="D138" s="9">
        <v>0</v>
      </c>
      <c r="E138" s="90" t="s">
        <v>440</v>
      </c>
      <c r="F138" s="60">
        <v>21.333212229731377</v>
      </c>
      <c r="G138" s="60">
        <v>18.849592981588916</v>
      </c>
      <c r="H138" s="60">
        <v>22.375844096566471</v>
      </c>
      <c r="I138" s="60">
        <v>20.208964876913228</v>
      </c>
      <c r="J138" s="60">
        <v>21.854788132391377</v>
      </c>
      <c r="K138" s="60">
        <v>20.211913973008301</v>
      </c>
      <c r="L138" s="60">
        <v>16.369872123753421</v>
      </c>
      <c r="M138" s="60">
        <v>16.3</v>
      </c>
      <c r="N138" s="60">
        <v>16.244138727220012</v>
      </c>
      <c r="O138" s="101">
        <v>15.306647455534742</v>
      </c>
      <c r="P138" s="116">
        <v>12.655985601101893</v>
      </c>
      <c r="Q138" s="1"/>
    </row>
    <row r="139" spans="1:17" ht="12.6" customHeight="1">
      <c r="A139" s="89" t="s">
        <v>441</v>
      </c>
      <c r="B139" s="76" t="s">
        <v>285</v>
      </c>
      <c r="C139" s="17" t="s">
        <v>442</v>
      </c>
      <c r="D139" s="5">
        <v>0</v>
      </c>
      <c r="E139" s="24" t="s">
        <v>443</v>
      </c>
      <c r="F139" s="61">
        <v>14.871901823667322</v>
      </c>
      <c r="G139" s="61">
        <v>14.702605570766694</v>
      </c>
      <c r="H139" s="61">
        <v>15.268521689224247</v>
      </c>
      <c r="I139" s="61">
        <v>16.27875477822213</v>
      </c>
      <c r="J139" s="61">
        <v>16.286239325637641</v>
      </c>
      <c r="K139" s="61">
        <v>16.27307912016926</v>
      </c>
      <c r="L139" s="61">
        <v>15.017023603499259</v>
      </c>
      <c r="M139" s="61">
        <v>14.6</v>
      </c>
      <c r="N139" s="61">
        <v>14.322196094251256</v>
      </c>
      <c r="O139" s="97">
        <v>13.596911214039048</v>
      </c>
      <c r="P139" s="115">
        <v>11.132244690267189</v>
      </c>
      <c r="Q139" s="89"/>
    </row>
    <row r="140" spans="1:17" ht="12.6" customHeight="1">
      <c r="A140" s="89" t="s">
        <v>444</v>
      </c>
      <c r="B140" s="83" t="s">
        <v>28</v>
      </c>
      <c r="C140" s="22" t="s">
        <v>288</v>
      </c>
      <c r="D140" s="5">
        <v>0</v>
      </c>
      <c r="E140" s="24" t="s">
        <v>445</v>
      </c>
      <c r="F140" s="61">
        <v>12.88167210187784</v>
      </c>
      <c r="G140" s="61">
        <v>13.40531406141748</v>
      </c>
      <c r="H140" s="61">
        <v>13.384298922156212</v>
      </c>
      <c r="I140" s="61">
        <v>14.069755653634653</v>
      </c>
      <c r="J140" s="61">
        <v>13.74637302638066</v>
      </c>
      <c r="K140" s="61">
        <v>13.919604310240532</v>
      </c>
      <c r="L140" s="61">
        <v>12.706333093753615</v>
      </c>
      <c r="M140" s="61">
        <v>12.020288679712788</v>
      </c>
      <c r="N140" s="61">
        <v>11.174980895016127</v>
      </c>
      <c r="O140" s="97">
        <v>10.718289874603414</v>
      </c>
      <c r="P140" s="115">
        <v>9.1329715264454396</v>
      </c>
    </row>
    <row r="141" spans="1:17" ht="12.6" customHeight="1">
      <c r="A141" s="89" t="s">
        <v>446</v>
      </c>
      <c r="B141" s="83" t="s">
        <v>290</v>
      </c>
      <c r="C141" s="22" t="s">
        <v>291</v>
      </c>
      <c r="D141" s="5">
        <v>0</v>
      </c>
      <c r="E141" s="24" t="s">
        <v>447</v>
      </c>
      <c r="F141" s="61">
        <v>1.9902297217894827</v>
      </c>
      <c r="G141" s="61">
        <v>1.2972915093492154</v>
      </c>
      <c r="H141" s="61">
        <v>1.8842227670680349</v>
      </c>
      <c r="I141" s="61">
        <v>2.2089991245874785</v>
      </c>
      <c r="J141" s="61">
        <v>2.5398662992569792</v>
      </c>
      <c r="K141" s="61">
        <v>2.3534748099287301</v>
      </c>
      <c r="L141" s="61">
        <v>2.3106905097456409</v>
      </c>
      <c r="M141" s="61">
        <v>2.6</v>
      </c>
      <c r="N141" s="61">
        <v>3.1472151992351267</v>
      </c>
      <c r="O141" s="97">
        <v>2.8786213394356315</v>
      </c>
      <c r="P141" s="115">
        <v>1.9992731638217507</v>
      </c>
    </row>
    <row r="142" spans="1:17" ht="12.6" customHeight="1">
      <c r="A142" s="89" t="s">
        <v>448</v>
      </c>
      <c r="B142" s="69" t="s">
        <v>449</v>
      </c>
      <c r="C142" s="5" t="s">
        <v>450</v>
      </c>
      <c r="D142" s="5">
        <v>0</v>
      </c>
      <c r="E142" s="24" t="s">
        <v>451</v>
      </c>
      <c r="F142" s="61">
        <v>6.4613104060640527</v>
      </c>
      <c r="G142" s="61">
        <v>4.1469874108222209</v>
      </c>
      <c r="H142" s="61">
        <v>7.1073224073422212</v>
      </c>
      <c r="I142" s="61">
        <v>3.9302100986910946</v>
      </c>
      <c r="J142" s="61">
        <v>5.5685488067537401</v>
      </c>
      <c r="K142" s="61">
        <v>3.9388348528390393</v>
      </c>
      <c r="L142" s="61">
        <v>1.3528485202541645</v>
      </c>
      <c r="M142" s="61">
        <v>1.7</v>
      </c>
      <c r="N142" s="61">
        <v>1.9219426329687563</v>
      </c>
      <c r="O142" s="97">
        <v>1.7097362414956943</v>
      </c>
      <c r="P142" s="116">
        <v>1.4861556908036522</v>
      </c>
    </row>
    <row r="143" spans="1:17" ht="12.6" customHeight="1">
      <c r="B143" s="69"/>
      <c r="C143" s="5"/>
      <c r="D143" s="5"/>
      <c r="E143" s="24"/>
      <c r="F143" s="61"/>
      <c r="G143" s="61"/>
      <c r="H143" s="61"/>
      <c r="I143" s="61"/>
      <c r="J143" s="61"/>
      <c r="K143" s="61"/>
      <c r="L143" s="61"/>
      <c r="M143" s="61"/>
      <c r="N143" s="61"/>
      <c r="O143" s="97"/>
      <c r="P143" s="115"/>
    </row>
    <row r="144" spans="1:17" s="89" customFormat="1" ht="12.6" customHeight="1">
      <c r="A144" s="89" t="s">
        <v>452</v>
      </c>
      <c r="B144" s="72" t="s">
        <v>317</v>
      </c>
      <c r="C144" s="9" t="s">
        <v>453</v>
      </c>
      <c r="D144" s="9">
        <v>0</v>
      </c>
      <c r="E144" s="90" t="s">
        <v>454</v>
      </c>
      <c r="F144" s="60">
        <v>23.304884427175491</v>
      </c>
      <c r="G144" s="60">
        <v>20.645477817886281</v>
      </c>
      <c r="H144" s="60">
        <v>25.039570139812838</v>
      </c>
      <c r="I144" s="60">
        <v>24.500634672079226</v>
      </c>
      <c r="J144" s="60">
        <v>25.455621961295623</v>
      </c>
      <c r="K144" s="60">
        <v>26.141979462442546</v>
      </c>
      <c r="L144" s="60">
        <v>21.523025739076356</v>
      </c>
      <c r="M144" s="60">
        <v>21.8</v>
      </c>
      <c r="N144" s="60">
        <v>20.907353666228168</v>
      </c>
      <c r="O144" s="101">
        <v>18.506529846750265</v>
      </c>
      <c r="P144" s="116">
        <v>17.875347185095283</v>
      </c>
      <c r="Q144" s="1"/>
    </row>
    <row r="145" spans="1:17" ht="12.6" customHeight="1">
      <c r="A145" s="89" t="s">
        <v>455</v>
      </c>
      <c r="B145" s="69" t="s">
        <v>456</v>
      </c>
      <c r="C145" s="5" t="s">
        <v>457</v>
      </c>
      <c r="D145" s="5">
        <v>0</v>
      </c>
      <c r="E145" s="24" t="s">
        <v>458</v>
      </c>
      <c r="F145" s="61">
        <v>11.628613145320207</v>
      </c>
      <c r="G145" s="61">
        <v>11.254900697573577</v>
      </c>
      <c r="H145" s="61">
        <v>13.188730728185782</v>
      </c>
      <c r="I145" s="61">
        <v>16.689922472127829</v>
      </c>
      <c r="J145" s="61">
        <v>15.611791437614082</v>
      </c>
      <c r="K145" s="61">
        <v>15.381043563407202</v>
      </c>
      <c r="L145" s="61">
        <v>15.455971721875102</v>
      </c>
      <c r="M145" s="61">
        <v>12.4576633581766</v>
      </c>
      <c r="N145" s="61">
        <v>12.507096487199338</v>
      </c>
      <c r="O145" s="97">
        <v>12.417167765523494</v>
      </c>
      <c r="P145" s="115">
        <v>11.431672662773543</v>
      </c>
      <c r="Q145" s="89"/>
    </row>
    <row r="146" spans="1:17" ht="12.6" customHeight="1">
      <c r="A146" s="89" t="s">
        <v>459</v>
      </c>
      <c r="B146" s="83" t="s">
        <v>323</v>
      </c>
      <c r="C146" s="22" t="s">
        <v>460</v>
      </c>
      <c r="D146" s="5">
        <v>0</v>
      </c>
      <c r="E146" s="24" t="s">
        <v>461</v>
      </c>
      <c r="F146" s="61">
        <v>10.938008397787716</v>
      </c>
      <c r="G146" s="61">
        <v>10.567890889195368</v>
      </c>
      <c r="H146" s="61">
        <v>12.396461114955718</v>
      </c>
      <c r="I146" s="61">
        <v>15.722757993764471</v>
      </c>
      <c r="J146" s="61">
        <v>14.724498663151218</v>
      </c>
      <c r="K146" s="61">
        <v>14.376178905081337</v>
      </c>
      <c r="L146" s="61">
        <v>14.230565170297263</v>
      </c>
      <c r="M146" s="61">
        <v>11.074078963260838</v>
      </c>
      <c r="N146" s="61">
        <v>10.803339194562179</v>
      </c>
      <c r="O146" s="97">
        <v>10.683780516694366</v>
      </c>
      <c r="P146" s="115">
        <v>9.9199121246881266</v>
      </c>
    </row>
    <row r="147" spans="1:17" ht="12.6" customHeight="1">
      <c r="A147" s="89" t="s">
        <v>462</v>
      </c>
      <c r="B147" s="83" t="s">
        <v>212</v>
      </c>
      <c r="C147" s="22" t="s">
        <v>463</v>
      </c>
      <c r="D147" s="5">
        <v>0</v>
      </c>
      <c r="E147" s="24" t="s">
        <v>464</v>
      </c>
      <c r="F147" s="61">
        <v>0.69060474753249002</v>
      </c>
      <c r="G147" s="61">
        <v>0.68700980837820969</v>
      </c>
      <c r="H147" s="61">
        <v>0.79226961323006428</v>
      </c>
      <c r="I147" s="61">
        <v>0.96716447836335995</v>
      </c>
      <c r="J147" s="61">
        <v>0.88729277446286681</v>
      </c>
      <c r="K147" s="61">
        <v>1.0048646583258647</v>
      </c>
      <c r="L147" s="61">
        <v>1.2254065515778416</v>
      </c>
      <c r="M147" s="61">
        <v>1.3835843949157722</v>
      </c>
      <c r="N147" s="61">
        <v>1.7037572926371591</v>
      </c>
      <c r="O147" s="97">
        <v>1.7333872488291286</v>
      </c>
      <c r="P147" s="115">
        <v>1.5117605380854169</v>
      </c>
    </row>
    <row r="148" spans="1:17" ht="12.6" customHeight="1">
      <c r="A148" s="89" t="s">
        <v>465</v>
      </c>
      <c r="B148" s="81" t="s">
        <v>329</v>
      </c>
      <c r="C148" s="21" t="s">
        <v>466</v>
      </c>
      <c r="D148" s="5">
        <v>0</v>
      </c>
      <c r="E148" s="24" t="s">
        <v>467</v>
      </c>
      <c r="F148" s="61">
        <v>0.54483668653163053</v>
      </c>
      <c r="G148" s="61">
        <v>0.59715099908263602</v>
      </c>
      <c r="H148" s="61">
        <v>0.50357436369493114</v>
      </c>
      <c r="I148" s="61">
        <v>0.48603667089377228</v>
      </c>
      <c r="J148" s="61">
        <v>0.71156734757237705</v>
      </c>
      <c r="K148" s="61">
        <v>0.75991786106774917</v>
      </c>
      <c r="L148" s="61">
        <v>0.95725265218627986</v>
      </c>
      <c r="M148" s="61">
        <v>1.0592184669162836</v>
      </c>
      <c r="N148" s="61">
        <v>1.367592872045875</v>
      </c>
      <c r="O148" s="97">
        <v>1.4674191751019792</v>
      </c>
      <c r="P148" s="115">
        <v>1.2167502027668995</v>
      </c>
    </row>
    <row r="149" spans="1:17" ht="12.6" customHeight="1">
      <c r="A149" s="89" t="s">
        <v>468</v>
      </c>
      <c r="B149" s="69" t="s">
        <v>333</v>
      </c>
      <c r="C149" s="5" t="s">
        <v>469</v>
      </c>
      <c r="D149" s="5">
        <v>0</v>
      </c>
      <c r="E149" s="24" t="s">
        <v>470</v>
      </c>
      <c r="F149" s="61">
        <v>11.676271281855287</v>
      </c>
      <c r="G149" s="61">
        <v>9.3905771203127042</v>
      </c>
      <c r="H149" s="61">
        <v>11.85083941162706</v>
      </c>
      <c r="I149" s="61">
        <v>7.8107121999513964</v>
      </c>
      <c r="J149" s="61">
        <v>9.8438305236815395</v>
      </c>
      <c r="K149" s="61">
        <v>10.760935899035347</v>
      </c>
      <c r="L149" s="61">
        <v>6.0670540172012579</v>
      </c>
      <c r="M149" s="61">
        <v>9.3000000000000007</v>
      </c>
      <c r="N149" s="61">
        <v>8.400257179028829</v>
      </c>
      <c r="O149" s="97">
        <v>6.0893620812267715</v>
      </c>
      <c r="P149" s="116">
        <v>6.4436745223217393</v>
      </c>
    </row>
    <row r="150" spans="1:17" ht="12.6" customHeight="1">
      <c r="B150" s="69"/>
      <c r="C150" s="5"/>
      <c r="D150" s="5"/>
      <c r="E150" s="24"/>
      <c r="F150" s="61"/>
      <c r="G150" s="61"/>
      <c r="H150" s="61"/>
      <c r="I150" s="61"/>
      <c r="J150" s="61"/>
      <c r="K150" s="61"/>
      <c r="L150" s="61"/>
      <c r="M150" s="61"/>
      <c r="N150" s="61"/>
      <c r="O150" s="97"/>
      <c r="P150" s="115"/>
    </row>
    <row r="151" spans="1:17" s="89" customFormat="1" ht="12.6" customHeight="1">
      <c r="A151" s="89" t="s">
        <v>471</v>
      </c>
      <c r="B151" s="72" t="s">
        <v>336</v>
      </c>
      <c r="C151" s="9" t="s">
        <v>337</v>
      </c>
      <c r="D151" s="9">
        <v>0</v>
      </c>
      <c r="E151" s="90" t="s">
        <v>472</v>
      </c>
      <c r="F151" s="60">
        <v>3.2432886783471155</v>
      </c>
      <c r="G151" s="60">
        <v>3.4477048731931168</v>
      </c>
      <c r="H151" s="60">
        <v>2.0797909610384653</v>
      </c>
      <c r="I151" s="60">
        <v>-0.41116769390569974</v>
      </c>
      <c r="J151" s="60">
        <v>0.6744478880235566</v>
      </c>
      <c r="K151" s="60">
        <v>0.89203555676206148</v>
      </c>
      <c r="L151" s="60">
        <v>-0.43894811837584419</v>
      </c>
      <c r="M151" s="60">
        <v>2.1</v>
      </c>
      <c r="N151" s="60">
        <v>1.8150996070519159</v>
      </c>
      <c r="O151" s="101">
        <v>1.1797434485155522</v>
      </c>
      <c r="P151" s="116">
        <v>-0.29942797250635478</v>
      </c>
      <c r="Q151" s="1"/>
    </row>
    <row r="152" spans="1:17" ht="12.6" customHeight="1">
      <c r="B152" s="69"/>
      <c r="C152" s="5"/>
      <c r="D152" s="5"/>
      <c r="E152" s="24"/>
      <c r="F152" s="61"/>
      <c r="G152" s="61"/>
      <c r="H152" s="61"/>
      <c r="I152" s="61"/>
      <c r="J152" s="61"/>
      <c r="K152" s="61"/>
      <c r="L152" s="61"/>
      <c r="M152" s="61"/>
      <c r="N152" s="61"/>
      <c r="O152" s="101"/>
      <c r="P152" s="115"/>
      <c r="Q152" s="89"/>
    </row>
    <row r="153" spans="1:17" s="89" customFormat="1" ht="12.6" customHeight="1">
      <c r="A153" s="89" t="s">
        <v>473</v>
      </c>
      <c r="B153" s="72" t="s">
        <v>340</v>
      </c>
      <c r="C153" s="9" t="s">
        <v>341</v>
      </c>
      <c r="D153" s="9">
        <v>0</v>
      </c>
      <c r="E153" s="90" t="s">
        <v>474</v>
      </c>
      <c r="F153" s="60">
        <v>-1.9716721974441194</v>
      </c>
      <c r="G153" s="60">
        <v>-1.7958848362973669</v>
      </c>
      <c r="H153" s="60">
        <v>-2.6637260432463727</v>
      </c>
      <c r="I153" s="60">
        <v>-4.2916697951660021</v>
      </c>
      <c r="J153" s="60">
        <v>-3.6008338289042428</v>
      </c>
      <c r="K153" s="60">
        <v>-5.9300654894342459</v>
      </c>
      <c r="L153" s="60">
        <v>-5.153153615322938</v>
      </c>
      <c r="M153" s="60">
        <v>-5.5495881386141983</v>
      </c>
      <c r="N153" s="60">
        <v>-4.6632149390081565</v>
      </c>
      <c r="O153" s="101">
        <v>-3.1998823912155259</v>
      </c>
      <c r="P153" s="116">
        <v>-5.2193615839933889</v>
      </c>
      <c r="Q153" s="1"/>
    </row>
    <row r="154" spans="1:17" ht="12.6" customHeight="1">
      <c r="A154" s="89" t="s">
        <v>475</v>
      </c>
      <c r="B154" s="81" t="s">
        <v>344</v>
      </c>
      <c r="C154" s="21" t="s">
        <v>345</v>
      </c>
      <c r="D154" s="5">
        <v>0</v>
      </c>
      <c r="E154" s="24" t="s">
        <v>476</v>
      </c>
      <c r="F154" s="61">
        <v>-8.4329826035081741</v>
      </c>
      <c r="G154" s="61">
        <v>-5.9428722471195883</v>
      </c>
      <c r="H154" s="61">
        <v>-9.7710484505885926</v>
      </c>
      <c r="I154" s="61">
        <v>-8.2218798938570963</v>
      </c>
      <c r="J154" s="61">
        <v>-9.169382635657982</v>
      </c>
      <c r="K154" s="61">
        <v>-9.8689003422732853</v>
      </c>
      <c r="L154" s="61">
        <v>-6.5060021355771003</v>
      </c>
      <c r="M154" s="61">
        <v>-7.2</v>
      </c>
      <c r="N154" s="61">
        <v>-6.5851575719769126</v>
      </c>
      <c r="O154" s="97">
        <v>-4.9096186327112195</v>
      </c>
      <c r="P154" s="116">
        <v>-6.7431024948280935</v>
      </c>
      <c r="Q154" s="89"/>
    </row>
    <row r="155" spans="1:17" ht="12.6" customHeight="1">
      <c r="B155" s="69"/>
      <c r="C155" s="5"/>
      <c r="D155" s="5"/>
      <c r="E155" s="24"/>
      <c r="F155" s="46"/>
      <c r="G155" s="46"/>
      <c r="H155" s="46"/>
      <c r="I155" s="46"/>
      <c r="J155" s="46"/>
      <c r="K155" s="46"/>
      <c r="L155" s="46"/>
      <c r="M155" s="46"/>
      <c r="N155" s="46"/>
      <c r="O155" s="97"/>
      <c r="P155" s="115"/>
    </row>
    <row r="156" spans="1:17" s="89" customFormat="1" ht="12.6" customHeight="1">
      <c r="A156" s="89" t="s">
        <v>477</v>
      </c>
      <c r="B156" s="72" t="s">
        <v>348</v>
      </c>
      <c r="C156" s="9" t="s">
        <v>349</v>
      </c>
      <c r="D156" s="9">
        <v>0</v>
      </c>
      <c r="E156" s="91" t="s">
        <v>478</v>
      </c>
      <c r="F156" s="62">
        <v>1.9716708895495707</v>
      </c>
      <c r="G156" s="62">
        <v>1.7958842212067962</v>
      </c>
      <c r="H156" s="62">
        <v>2.6637253999417569</v>
      </c>
      <c r="I156" s="62">
        <v>4.2916706153285311</v>
      </c>
      <c r="J156" s="62">
        <v>3.6008342786641907</v>
      </c>
      <c r="K156" s="62">
        <v>5.9300663543477796</v>
      </c>
      <c r="L156" s="62">
        <v>5.1531532942331593</v>
      </c>
      <c r="M156" s="62">
        <v>5.5495883396763039</v>
      </c>
      <c r="N156" s="62">
        <v>4.6632149324470813</v>
      </c>
      <c r="O156" s="101">
        <v>3.1998821805680611</v>
      </c>
      <c r="P156" s="116">
        <v>5.2193613569508504</v>
      </c>
      <c r="Q156" s="1"/>
    </row>
    <row r="157" spans="1:17" ht="12.6" customHeight="1">
      <c r="A157" s="89" t="s">
        <v>479</v>
      </c>
      <c r="B157" s="69" t="s">
        <v>352</v>
      </c>
      <c r="C157" s="5" t="s">
        <v>480</v>
      </c>
      <c r="D157" s="5">
        <v>0</v>
      </c>
      <c r="E157" s="25" t="s">
        <v>481</v>
      </c>
      <c r="F157" s="63">
        <v>6.9880956082821397E-2</v>
      </c>
      <c r="G157" s="63">
        <v>-0.22760144004352525</v>
      </c>
      <c r="H157" s="63">
        <v>1.5476365386370763</v>
      </c>
      <c r="I157" s="63">
        <v>2.668137783068123</v>
      </c>
      <c r="J157" s="63">
        <v>1.5207188079068796</v>
      </c>
      <c r="K157" s="63">
        <v>-0.89314554510474664</v>
      </c>
      <c r="L157" s="63">
        <v>3.4740183837884766</v>
      </c>
      <c r="M157" s="63">
        <v>0.4</v>
      </c>
      <c r="N157" s="63">
        <v>1.4233137145589607</v>
      </c>
      <c r="O157" s="97">
        <v>2.74266505514431E-2</v>
      </c>
      <c r="P157" s="115">
        <v>2.7744197970013671</v>
      </c>
      <c r="Q157" s="89"/>
    </row>
    <row r="158" spans="1:17" ht="12.6" customHeight="1">
      <c r="A158" s="89" t="s">
        <v>482</v>
      </c>
      <c r="B158" s="81" t="s">
        <v>356</v>
      </c>
      <c r="C158" s="21" t="s">
        <v>483</v>
      </c>
      <c r="D158" s="5">
        <v>0</v>
      </c>
      <c r="E158" s="25" t="s">
        <v>484</v>
      </c>
      <c r="F158" s="63">
        <v>0.25220153889713859</v>
      </c>
      <c r="G158" s="63">
        <v>-0.89142044409602761</v>
      </c>
      <c r="H158" s="63">
        <v>2.6755741040055891</v>
      </c>
      <c r="I158" s="63">
        <v>1.7609904380853527</v>
      </c>
      <c r="J158" s="63">
        <v>0.96941389203417561</v>
      </c>
      <c r="K158" s="63">
        <v>-1.2154684398308762</v>
      </c>
      <c r="L158" s="63">
        <v>2.9422672548605489</v>
      </c>
      <c r="M158" s="63">
        <v>0.2</v>
      </c>
      <c r="N158" s="63">
        <v>1.1625874263519098</v>
      </c>
      <c r="O158" s="97">
        <v>-0.52186831847711113</v>
      </c>
      <c r="P158" s="115">
        <v>2.2504240724862701</v>
      </c>
    </row>
    <row r="159" spans="1:17" ht="12.6" customHeight="1">
      <c r="A159" s="89" t="s">
        <v>485</v>
      </c>
      <c r="B159" s="81" t="s">
        <v>384</v>
      </c>
      <c r="C159" s="21" t="s">
        <v>486</v>
      </c>
      <c r="D159" s="5">
        <v>0</v>
      </c>
      <c r="E159" s="24" t="s">
        <v>487</v>
      </c>
      <c r="F159" s="63">
        <v>-0.18232058281431718</v>
      </c>
      <c r="G159" s="63">
        <v>0.66381900405250294</v>
      </c>
      <c r="H159" s="63">
        <v>-1.1279375653685129</v>
      </c>
      <c r="I159" s="63">
        <v>0.90714734498277039</v>
      </c>
      <c r="J159" s="63">
        <v>0.55130491587270347</v>
      </c>
      <c r="K159" s="63">
        <v>0.32232289472612929</v>
      </c>
      <c r="L159" s="63">
        <v>0.53175112892792897</v>
      </c>
      <c r="M159" s="63">
        <v>0.2</v>
      </c>
      <c r="N159" s="63">
        <v>0.26072628820705079</v>
      </c>
      <c r="O159" s="97">
        <v>0.54929496902855424</v>
      </c>
      <c r="P159" s="115">
        <v>0.52399572451509746</v>
      </c>
    </row>
    <row r="160" spans="1:17" ht="12.6" customHeight="1">
      <c r="A160" s="89" t="s">
        <v>488</v>
      </c>
      <c r="B160" s="69" t="s">
        <v>410</v>
      </c>
      <c r="C160" s="5" t="s">
        <v>489</v>
      </c>
      <c r="D160" s="5">
        <v>0</v>
      </c>
      <c r="E160" s="25" t="s">
        <v>490</v>
      </c>
      <c r="F160" s="63">
        <v>1.9017899334667494</v>
      </c>
      <c r="G160" s="63">
        <v>2.0234856612503216</v>
      </c>
      <c r="H160" s="63">
        <v>1.1160888613046804</v>
      </c>
      <c r="I160" s="63">
        <v>1.6235328322604081</v>
      </c>
      <c r="J160" s="63">
        <v>2.0801154707573115</v>
      </c>
      <c r="K160" s="63">
        <v>6.8232118994525255</v>
      </c>
      <c r="L160" s="63">
        <v>1.6791349104446824</v>
      </c>
      <c r="M160" s="63">
        <v>5.0999999999999996</v>
      </c>
      <c r="N160" s="63">
        <v>3.2399012178881206</v>
      </c>
      <c r="O160" s="97">
        <v>3.1724555300166184</v>
      </c>
      <c r="P160" s="115">
        <v>2.4449415599494819</v>
      </c>
    </row>
    <row r="161" spans="1:16" ht="12.6" customHeight="1">
      <c r="B161" s="69"/>
      <c r="C161" s="5"/>
      <c r="D161" s="5"/>
      <c r="E161" s="24"/>
      <c r="F161" s="48"/>
      <c r="G161" s="48"/>
      <c r="H161" s="48"/>
      <c r="I161" s="48"/>
      <c r="J161" s="48"/>
      <c r="K161" s="48"/>
      <c r="L161" s="48"/>
      <c r="M161" s="46"/>
      <c r="N161" s="46"/>
      <c r="O161" s="97"/>
      <c r="P161" s="95"/>
    </row>
    <row r="162" spans="1:16" ht="12.6" customHeight="1">
      <c r="A162" s="1" t="s">
        <v>491</v>
      </c>
      <c r="B162" s="72"/>
      <c r="C162" s="9" t="s">
        <v>492</v>
      </c>
      <c r="D162" s="5"/>
      <c r="E162" s="24"/>
      <c r="F162" s="48"/>
      <c r="G162" s="48"/>
      <c r="H162" s="48"/>
      <c r="I162" s="48"/>
      <c r="J162" s="48"/>
      <c r="K162" s="48"/>
      <c r="L162" s="48"/>
      <c r="M162" s="46"/>
      <c r="N162" s="46"/>
      <c r="O162" s="97"/>
      <c r="P162" s="95"/>
    </row>
    <row r="163" spans="1:16" ht="12.6" customHeight="1">
      <c r="A163" s="1" t="s">
        <v>493</v>
      </c>
      <c r="B163" s="69" t="s">
        <v>494</v>
      </c>
      <c r="C163" s="5" t="s">
        <v>495</v>
      </c>
      <c r="D163" s="5">
        <v>6</v>
      </c>
      <c r="E163" s="24" t="s">
        <v>496</v>
      </c>
      <c r="F163" s="48">
        <v>60833490.8148892</v>
      </c>
      <c r="G163" s="48">
        <v>71620835.513530597</v>
      </c>
      <c r="H163" s="48">
        <v>81609860.355990306</v>
      </c>
      <c r="I163" s="48">
        <v>93867573.852202907</v>
      </c>
      <c r="J163" s="48">
        <v>106797293.551009</v>
      </c>
      <c r="K163" s="48">
        <v>117251584.10516199</v>
      </c>
      <c r="L163" s="48">
        <v>129279119.485707</v>
      </c>
      <c r="M163" s="48">
        <v>140749000</v>
      </c>
      <c r="N163" s="48">
        <v>152414000</v>
      </c>
      <c r="O163" s="95">
        <v>165475000</v>
      </c>
      <c r="P163" s="95">
        <v>172612000</v>
      </c>
    </row>
    <row r="164" spans="1:16" ht="12.6" customHeight="1" thickBot="1">
      <c r="A164" s="27" t="s">
        <v>497</v>
      </c>
      <c r="B164" s="84" t="s">
        <v>498</v>
      </c>
      <c r="C164" s="28" t="s">
        <v>499</v>
      </c>
      <c r="D164" s="28">
        <v>0</v>
      </c>
      <c r="E164" s="29" t="s">
        <v>500</v>
      </c>
      <c r="F164" s="64"/>
      <c r="G164" s="64"/>
      <c r="H164" s="64"/>
      <c r="I164" s="65"/>
      <c r="J164" s="65"/>
      <c r="K164" s="65"/>
      <c r="L164" s="65"/>
      <c r="M164" s="65"/>
      <c r="N164" s="65"/>
      <c r="O164" s="96"/>
      <c r="P164" s="95"/>
    </row>
    <row r="165" spans="1:16" ht="12.95" customHeight="1">
      <c r="B165" s="72"/>
      <c r="C165" s="9"/>
      <c r="D165" s="5"/>
      <c r="E165" s="4"/>
      <c r="F165" s="16"/>
      <c r="G165" s="16"/>
      <c r="H165" s="16"/>
      <c r="I165" s="16"/>
      <c r="J165" s="16"/>
      <c r="K165" s="16"/>
      <c r="L165" s="16"/>
      <c r="M165" s="11"/>
      <c r="N165" s="11"/>
    </row>
    <row r="166" spans="1:16" ht="12.95" customHeight="1">
      <c r="B166" s="72" t="s">
        <v>501</v>
      </c>
      <c r="C166" s="6" t="s">
        <v>502</v>
      </c>
      <c r="D166" s="6"/>
      <c r="E166" s="4"/>
      <c r="F166" s="16"/>
      <c r="G166" s="16"/>
      <c r="H166" s="16"/>
      <c r="I166" s="16"/>
      <c r="J166" s="16"/>
      <c r="K166" s="16"/>
      <c r="L166" s="16"/>
      <c r="M166" s="16"/>
      <c r="N166" s="16"/>
    </row>
    <row r="167" spans="1:16">
      <c r="E167" s="24"/>
    </row>
    <row r="168" spans="1:16">
      <c r="E168" s="24"/>
    </row>
    <row r="169" spans="1:16">
      <c r="E169" s="24"/>
    </row>
    <row r="170" spans="1:16">
      <c r="E170" s="24"/>
    </row>
    <row r="171" spans="1:16">
      <c r="E171" s="24"/>
    </row>
    <row r="172" spans="1:16">
      <c r="E172" s="24"/>
    </row>
    <row r="173" spans="1:16">
      <c r="E173" s="24"/>
    </row>
  </sheetData>
  <phoneticPr fontId="35" type="noConversion"/>
  <conditionalFormatting sqref="A98:A103">
    <cfRule type="duplicateValues" dxfId="38" priority="108"/>
  </conditionalFormatting>
  <conditionalFormatting sqref="A138:A142">
    <cfRule type="duplicateValues" dxfId="37" priority="102"/>
  </conditionalFormatting>
  <conditionalFormatting sqref="A138:A142">
    <cfRule type="duplicateValues" dxfId="36" priority="103"/>
  </conditionalFormatting>
  <conditionalFormatting sqref="A140:A141">
    <cfRule type="duplicateValues" dxfId="35" priority="100"/>
  </conditionalFormatting>
  <conditionalFormatting sqref="A140:A141">
    <cfRule type="duplicateValues" dxfId="34" priority="101"/>
  </conditionalFormatting>
  <conditionalFormatting sqref="B171:B173 A11:A1048576">
    <cfRule type="duplicateValues" dxfId="33" priority="117"/>
  </conditionalFormatting>
  <conditionalFormatting sqref="A142">
    <cfRule type="duplicateValues" dxfId="32" priority="97"/>
  </conditionalFormatting>
  <conditionalFormatting sqref="A142">
    <cfRule type="duplicateValues" dxfId="31" priority="98"/>
  </conditionalFormatting>
  <conditionalFormatting sqref="A142">
    <cfRule type="duplicateValues" dxfId="30" priority="99"/>
  </conditionalFormatting>
  <conditionalFormatting sqref="A144:A149">
    <cfRule type="duplicateValues" dxfId="29" priority="95"/>
  </conditionalFormatting>
  <conditionalFormatting sqref="A144:A149">
    <cfRule type="duplicateValues" dxfId="28" priority="96"/>
  </conditionalFormatting>
  <conditionalFormatting sqref="A145">
    <cfRule type="duplicateValues" dxfId="27" priority="94"/>
  </conditionalFormatting>
  <conditionalFormatting sqref="A146:A147">
    <cfRule type="duplicateValues" dxfId="26" priority="92"/>
  </conditionalFormatting>
  <conditionalFormatting sqref="A146:A147">
    <cfRule type="duplicateValues" dxfId="25" priority="93"/>
  </conditionalFormatting>
  <conditionalFormatting sqref="A148">
    <cfRule type="duplicateValues" dxfId="24" priority="90"/>
  </conditionalFormatting>
  <conditionalFormatting sqref="A148">
    <cfRule type="duplicateValues" dxfId="23" priority="91"/>
  </conditionalFormatting>
  <conditionalFormatting sqref="A103">
    <cfRule type="duplicateValues" dxfId="22" priority="87"/>
  </conditionalFormatting>
  <conditionalFormatting sqref="A103">
    <cfRule type="duplicateValues" dxfId="21" priority="88"/>
  </conditionalFormatting>
  <conditionalFormatting sqref="A103">
    <cfRule type="duplicateValues" dxfId="20" priority="89"/>
  </conditionalFormatting>
  <conditionalFormatting sqref="A149">
    <cfRule type="duplicateValues" dxfId="19" priority="84"/>
  </conditionalFormatting>
  <conditionalFormatting sqref="A149">
    <cfRule type="duplicateValues" dxfId="18" priority="85"/>
  </conditionalFormatting>
  <conditionalFormatting sqref="A149">
    <cfRule type="duplicateValues" dxfId="17" priority="86"/>
  </conditionalFormatting>
  <conditionalFormatting sqref="B171:B173 A11:A1048576">
    <cfRule type="duplicateValues" dxfId="16" priority="80"/>
    <cfRule type="duplicateValues" dxfId="15" priority="83"/>
  </conditionalFormatting>
  <conditionalFormatting sqref="A156:A160">
    <cfRule type="duplicateValues" dxfId="14" priority="82"/>
  </conditionalFormatting>
  <conditionalFormatting sqref="A160">
    <cfRule type="duplicateValues" dxfId="13" priority="81"/>
  </conditionalFormatting>
  <conditionalFormatting sqref="A150:A154">
    <cfRule type="duplicateValues" dxfId="12" priority="77"/>
  </conditionalFormatting>
  <conditionalFormatting sqref="A150:A154">
    <cfRule type="duplicateValues" dxfId="11" priority="78"/>
  </conditionalFormatting>
  <conditionalFormatting sqref="A150:A154">
    <cfRule type="duplicateValues" dxfId="10" priority="79"/>
  </conditionalFormatting>
  <conditionalFormatting sqref="A98:A103 A109:A119 A137:A142">
    <cfRule type="duplicateValues" dxfId="9" priority="142"/>
  </conditionalFormatting>
  <conditionalFormatting sqref="C10:D10">
    <cfRule type="duplicateValues" dxfId="8" priority="34"/>
  </conditionalFormatting>
  <conditionalFormatting sqref="A49:A57">
    <cfRule type="duplicateValues" dxfId="7" priority="275"/>
  </conditionalFormatting>
  <conditionalFormatting sqref="A2:A10">
    <cfRule type="duplicateValues" dxfId="6" priority="325"/>
  </conditionalFormatting>
  <conditionalFormatting sqref="A2:A10">
    <cfRule type="duplicateValues" dxfId="5" priority="329"/>
    <cfRule type="duplicateValues" dxfId="4" priority="330"/>
    <cfRule type="duplicateValues" dxfId="3" priority="331"/>
  </conditionalFormatting>
  <conditionalFormatting sqref="C9:D9 C2:C8">
    <cfRule type="duplicateValues" dxfId="2" priority="335"/>
  </conditionalFormatting>
  <conditionalFormatting sqref="F10:M10">
    <cfRule type="duplicateValues" dxfId="1" priority="336"/>
  </conditionalFormatting>
  <conditionalFormatting sqref="N10:P10">
    <cfRule type="duplicateValues" dxfId="0" priority="1"/>
  </conditionalFormatting>
  <dataValidations count="1">
    <dataValidation type="list" allowBlank="1" showInputMessage="1" showErrorMessage="1" sqref="B7" xr:uid="{00000000-0002-0000-0000-000000000000}">
      <formula1>"M, Q, A"</formula1>
    </dataValidation>
  </dataValidations>
  <pageMargins left="0.25" right="0.25" top="0.75" bottom="0.75" header="0.3" footer="0.3"/>
  <pageSetup paperSize="5" scale="75" orientation="landscape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60F1D8-E456-45C9-B8A3-0A743E1B2A19}"/>
</file>

<file path=customXml/itemProps2.xml><?xml version="1.0" encoding="utf-8"?>
<ds:datastoreItem xmlns:ds="http://schemas.openxmlformats.org/officeDocument/2006/customXml" ds:itemID="{913FB400-FFBA-4EF0-B9C3-147B25A54B9F}"/>
</file>

<file path=customXml/itemProps3.xml><?xml version="1.0" encoding="utf-8"?>
<ds:datastoreItem xmlns:ds="http://schemas.openxmlformats.org/officeDocument/2006/customXml" ds:itemID="{34D7C3D3-A688-4F15-8C54-B9BB16FDA8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sv</dc:creator>
  <cp:keywords/>
  <dc:description/>
  <cp:lastModifiedBy>Julio Cesar Mieses Ramirez</cp:lastModifiedBy>
  <cp:revision/>
  <dcterms:created xsi:type="dcterms:W3CDTF">2018-04-20T10:23:03Z</dcterms:created>
  <dcterms:modified xsi:type="dcterms:W3CDTF">2022-10-04T18:44:09Z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owner">
    <vt:lpwstr>mkamya@imf.org</vt:lpwstr>
  </property>
  <property fmtid="{D5CDD505-2E9C-101B-9397-08002B2CF9AE}" pid="3" name="CDMCEIC_ownerFullName">
    <vt:lpwstr>Michael Kamya</vt:lpwstr>
  </property>
  <property fmtid="{D5CDD505-2E9C-101B-9397-08002B2CF9AE}" pid="4" name="CDMCEIC_readOnly">
    <vt:lpwstr>False</vt:lpwstr>
  </property>
  <property fmtid="{D5CDD505-2E9C-101B-9397-08002B2CF9AE}" pid="5" name="CDMCEIC_description">
    <vt:lpwstr/>
  </property>
  <property fmtid="{D5CDD505-2E9C-101B-9397-08002B2CF9AE}" pid="6" name="eDOCS AutoSave">
    <vt:lpwstr/>
  </property>
  <property fmtid="{D5CDD505-2E9C-101B-9397-08002B2CF9AE}" pid="7" name="ContentTypeId">
    <vt:lpwstr>0x010100D5738D555A62F6499DC99B39A17545CE</vt:lpwstr>
  </property>
  <property fmtid="{D5CDD505-2E9C-101B-9397-08002B2CF9AE}" pid="8" name="MediaServiceImageTags">
    <vt:lpwstr/>
  </property>
</Properties>
</file>