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D9FACA1E-BFB9-480F-A3ED-92F4D6DC21D8}" xr6:coauthVersionLast="36" xr6:coauthVersionMax="36" xr10:uidLastSave="{00000000-0000-0000-0000-000000000000}"/>
  <bookViews>
    <workbookView xWindow="0" yWindow="0" windowWidth="28800" windowHeight="14010" xr2:uid="{AB26ED88-E3FF-470E-A497-BA25282ED99B}"/>
  </bookViews>
  <sheets>
    <sheet name="Sheet2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Sheet2!$A$1:$I$77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C74" i="1"/>
  <c r="B74" i="1"/>
  <c r="A74" i="1"/>
  <c r="F74" i="1"/>
  <c r="E72" i="1"/>
  <c r="B72" i="1"/>
  <c r="A72" i="1"/>
  <c r="F72" i="1"/>
  <c r="C72" i="1"/>
  <c r="B68" i="1"/>
  <c r="F68" i="1"/>
  <c r="E68" i="1"/>
  <c r="C68" i="1"/>
  <c r="A68" i="1"/>
  <c r="E65" i="1"/>
  <c r="C65" i="1"/>
  <c r="A65" i="1"/>
  <c r="F65" i="1"/>
  <c r="B65" i="1"/>
  <c r="F63" i="1"/>
  <c r="B63" i="1"/>
  <c r="A63" i="1"/>
  <c r="E63" i="1"/>
  <c r="C63" i="1"/>
  <c r="F60" i="1"/>
  <c r="E60" i="1"/>
  <c r="B60" i="1"/>
  <c r="A60" i="1"/>
  <c r="C60" i="1"/>
  <c r="C58" i="1"/>
  <c r="B58" i="1"/>
  <c r="F58" i="1"/>
  <c r="E58" i="1"/>
  <c r="A58" i="1"/>
  <c r="E56" i="1"/>
  <c r="B56" i="1"/>
  <c r="A56" i="1"/>
  <c r="F56" i="1"/>
  <c r="C56" i="1"/>
  <c r="B54" i="1"/>
  <c r="F54" i="1"/>
  <c r="E54" i="1"/>
  <c r="C54" i="1"/>
  <c r="A54" i="1"/>
  <c r="F52" i="1"/>
  <c r="C52" i="1"/>
  <c r="E52" i="1"/>
  <c r="B52" i="1"/>
  <c r="A52" i="1"/>
  <c r="E50" i="1"/>
  <c r="C50" i="1"/>
  <c r="A50" i="1"/>
  <c r="F50" i="1"/>
  <c r="B50" i="1"/>
  <c r="B47" i="1"/>
  <c r="E47" i="1"/>
  <c r="A47" i="1"/>
  <c r="F47" i="1"/>
  <c r="C47" i="1"/>
  <c r="F45" i="1"/>
  <c r="E45" i="1"/>
  <c r="B45" i="1"/>
  <c r="C45" i="1"/>
  <c r="A45" i="1"/>
  <c r="F43" i="1"/>
  <c r="C43" i="1"/>
  <c r="B43" i="1"/>
  <c r="E43" i="1"/>
  <c r="A43" i="1"/>
  <c r="E41" i="1"/>
  <c r="C41" i="1"/>
  <c r="A41" i="1"/>
  <c r="F41" i="1"/>
  <c r="B41" i="1"/>
  <c r="F35" i="1"/>
  <c r="B35" i="1"/>
  <c r="A35" i="1"/>
  <c r="E35" i="1"/>
  <c r="C35" i="1"/>
  <c r="F33" i="1"/>
  <c r="E33" i="1"/>
  <c r="B33" i="1"/>
  <c r="C33" i="1"/>
  <c r="A33" i="1"/>
  <c r="F31" i="1"/>
  <c r="C31" i="1"/>
  <c r="B31" i="1"/>
  <c r="A31" i="1"/>
  <c r="E31" i="1"/>
  <c r="E29" i="1"/>
  <c r="C29" i="1"/>
  <c r="B29" i="1"/>
  <c r="A29" i="1"/>
  <c r="F29" i="1"/>
  <c r="B27" i="1"/>
  <c r="A27" i="1"/>
  <c r="F27" i="1"/>
  <c r="E27" i="1"/>
  <c r="C27" i="1"/>
  <c r="F25" i="1"/>
  <c r="E25" i="1"/>
  <c r="C25" i="1"/>
  <c r="B25" i="1"/>
  <c r="A25" i="1"/>
  <c r="E23" i="1"/>
  <c r="A23" i="1"/>
  <c r="F23" i="1"/>
  <c r="C23" i="1"/>
  <c r="B23" i="1"/>
  <c r="F21" i="1"/>
  <c r="E21" i="1"/>
  <c r="C21" i="1"/>
  <c r="B21" i="1"/>
  <c r="A21" i="1"/>
  <c r="F19" i="1"/>
  <c r="C19" i="1"/>
  <c r="B19" i="1"/>
  <c r="A19" i="1"/>
  <c r="E19" i="1"/>
  <c r="E17" i="1"/>
  <c r="C17" i="1"/>
  <c r="A17" i="1"/>
  <c r="F17" i="1"/>
  <c r="B17" i="1"/>
  <c r="B15" i="1"/>
  <c r="A15" i="1"/>
  <c r="F15" i="1"/>
  <c r="E15" i="1"/>
  <c r="C15" i="1"/>
  <c r="C13" i="1"/>
  <c r="F13" i="1"/>
  <c r="E13" i="1"/>
  <c r="B13" i="1"/>
  <c r="A13" i="1"/>
  <c r="F11" i="1"/>
  <c r="E11" i="1"/>
  <c r="C11" i="1"/>
  <c r="A11" i="1"/>
  <c r="B11" i="1"/>
  <c r="F9" i="1"/>
  <c r="F7" i="1" s="1"/>
  <c r="E9" i="1"/>
  <c r="C9" i="1"/>
  <c r="B9" i="1"/>
  <c r="A9" i="1"/>
  <c r="C7" i="1" l="1"/>
  <c r="A7" i="1"/>
  <c r="B7" i="1"/>
  <c r="E7" i="1"/>
</calcChain>
</file>

<file path=xl/sharedStrings.xml><?xml version="1.0" encoding="utf-8"?>
<sst xmlns="http://schemas.openxmlformats.org/spreadsheetml/2006/main" count="133" uniqueCount="82">
  <si>
    <r>
      <t xml:space="preserve">އޮފީސްތަކަށް ހިލޭ އެހީގެ ގޮތުގައި ލިބޭ ފައިސާ </t>
    </r>
    <r>
      <rPr>
        <b/>
        <sz val="24"/>
        <color rgb="FFD4383B"/>
        <rFont val="Roboto Condensed"/>
      </rPr>
      <t>2019 - 2023</t>
    </r>
    <r>
      <rPr>
        <sz val="24"/>
        <color rgb="FFD4383B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</si>
  <si>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</si>
  <si>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</si>
  <si>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</si>
  <si>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ލިބުނު</t>
  </si>
  <si>
    <t>ޖުމުލަ</t>
  </si>
  <si>
    <t>ރައްޔިތުންގެ މަޖިލީހުގެ އިދާރާ</t>
  </si>
  <si>
    <t>S02</t>
  </si>
  <si>
    <t>SUM</t>
  </si>
  <si>
    <t>ޑިޕާޓްމަންޓް އޮފް ޖުޑީޝަލް އެޑްމިނިސްޓްރޭޝަން</t>
  </si>
  <si>
    <t>S04</t>
  </si>
  <si>
    <t>ސިވިލް ސަރވިސް ކޮމިޝަން</t>
  </si>
  <si>
    <t>S06</t>
  </si>
  <si>
    <t>ހިއުމަން ރައިޓްސް ކޮމިޝަން</t>
  </si>
  <si>
    <t>S07</t>
  </si>
  <si>
    <t>ޕްރޮސެކިއުޓަރ ޖެނެރަލްގެ އޮފީސް</t>
  </si>
  <si>
    <t>S10</t>
  </si>
  <si>
    <t>މޯލްޑިވްސް މީޑިއާ ކައުންސިލް</t>
  </si>
  <si>
    <t>S13</t>
  </si>
  <si>
    <t>ލޯކަލް ގަވަރމަންޓް އޮތޯރިޓީ</t>
  </si>
  <si>
    <t>S16</t>
  </si>
  <si>
    <t>މިނިސްޓްރީ އޮފް ފިނޭންސް</t>
  </si>
  <si>
    <t>S20</t>
  </si>
  <si>
    <t>ޚާއްޞަ ބަޖެޓް</t>
  </si>
  <si>
    <t>S37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</si>
  <si>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</si>
  <si>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</si>
  <si>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</si>
  <si>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</si>
  <si>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ޕޮލިސް ސަރވިސް</t>
  </si>
  <si>
    <t>S39</t>
  </si>
  <si>
    <t>މޯލްޑިވްސް ކަރެކްޝަނަލް ސަރވިސް</t>
  </si>
  <si>
    <t>S46</t>
  </si>
  <si>
    <t xml:space="preserve">މިނިސްޓްރީ އޮފް އެޑިޔުކޭޝަން </t>
  </si>
  <si>
    <t>S23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</si>
  <si>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</si>
  <si>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</si>
  <si>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</si>
  <si>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</si>
  <si>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 xml:space="preserve">މިނިސްޓްރީ އޮފް ހަޔަރ އެޑިޔުކޭޝަން </t>
  </si>
  <si>
    <t>S48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</si>
  <si>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</si>
  <si>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</si>
  <si>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</si>
  <si>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</si>
  <si>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</si>
  <si>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</si>
  <si>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ހެލްތް ޕްރޮޓެކްޝަން އެޖެންސީ</t>
  </si>
  <si>
    <t>މާލެ ގްރޫޕް އޮފް ހޮސްޕިޓަލްސް</t>
  </si>
  <si>
    <t>S42</t>
  </si>
  <si>
    <t>އިންދިރާ ގާންދީ މެމޯރިއަލް ހޮސްޕިޓަލް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</si>
  <si>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</si>
  <si>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</si>
  <si>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</si>
  <si>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</si>
  <si>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</si>
  <si>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</si>
  <si>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</si>
  <si>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</si>
  <si>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</si>
  <si>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</si>
  <si>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ސަޤާފީ ތަރިކަ ރައްކާތެރިކުރާ ޤައުމީ މަރުކަޒު</t>
  </si>
  <si>
    <t>މިނިސްޓްރީ އޮފް ނެޝަނަލް ޕްލޭނިންގ، ހައުސިންގ އެންޑް އިންފްރާސްޓްރަކްޗަރ</t>
  </si>
  <si>
    <t>S31</t>
  </si>
  <si>
    <t>ނޭޝަނަލް ބިއުރޯ އޮފް ސްޓެޓިސްޓިކްސް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</si>
  <si>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</si>
  <si>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</si>
  <si>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</si>
  <si>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</si>
  <si>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</si>
  <si>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</si>
  <si>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</t>
  </si>
  <si>
    <t>S34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</si>
  <si>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</si>
  <si>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</si>
  <si>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</si>
  <si>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</si>
  <si>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ކައުންސިލްސް</t>
  </si>
  <si>
    <t>S43</t>
  </si>
  <si>
    <t>މާލޭ ސިޓީ ކައުންސިލްގެ އިދާރާ</t>
  </si>
  <si>
    <t>އައްޑޫ ސިޓީ ކައުންސިލްގެ އިދާރާ</t>
  </si>
  <si>
    <t xml:space="preserve">ތިލަދުންމަތީ އުތުރުބުރީ ހޯރަފުށި ކައުންސިލްގެ އިދާރާ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</si>
</sst>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D4383B"/>
      <name val="Mv Eamaan XP"/>
      <family val="3"/>
    </font>
    <font>
      <b/>
      <sz val="24"/>
      <color rgb="FFD4383B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D4383B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D4383B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D4383B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Continuous"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indent="5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1"/>
    </xf>
    <xf numFmtId="0" fontId="8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vertical="center"/>
    </xf>
    <xf numFmtId="164" fontId="12" fillId="0" borderId="3" xfId="1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7E24BB90-670C-42BC-BBA4-EE9E5A000E45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75DD2D-BC5F-4CB2-BD92-B4887DE24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2486-B7D1-4093-BB6F-EE42B19E864C}">
  <sheetPr codeName="Sheet2">
    <pageSetUpPr fitToPage="1"/>
  </sheetPr>
  <dimension ref="A1:P77"/>
  <sheetViews>
    <sheetView showGridLines="0" tabSelected="1" view="pageBreakPreview" topLeftCell="A58" zoomScaleNormal="100" zoomScaleSheetLayoutView="100" workbookViewId="0">
      <selection activeCell="J71" sqref="J71"/>
    </sheetView>
  </sheetViews>
  <sheetFormatPr defaultRowHeight="30" customHeight="1"/>
  <cols>
    <col min="1" max="3" width="15" style="1" customWidth="1"/>
    <col min="4" max="4" width="1.25" customWidth="1"/>
    <col min="5" max="6" width="15" style="1" customWidth="1"/>
    <col min="7" max="7" width="51.75" style="1" customWidth="1"/>
    <col min="8" max="8" width="8.125" style="1" customWidth="1"/>
    <col min="9" max="9" width="3.75" style="1" customWidth="1"/>
    <col min="10" max="16384" width="9" style="1"/>
  </cols>
  <sheetData>
    <row r="1" spans="1:16" ht="37.5" customHeight="1">
      <c r="I1" s="2" t="s">
        <v>0</v>
      </c>
    </row>
    <row r="2" spans="1:16" ht="18.75" customHeight="1">
      <c r="I2" s="3" t="s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</row>
    <row r="3" spans="1:16" ht="11.25" customHeight="1"/>
    <row r="4" spans="1:16" ht="30" customHeight="1">
      <c r="A4" s="4">
        <v>2023</v>
      </c>
      <c r="B4" s="4">
        <v>2022</v>
      </c>
      <c r="C4" s="4">
        <v>2021</v>
      </c>
      <c r="E4" s="4">
        <v>2020</v>
      </c>
      <c r="F4" s="4">
        <v>2019</v>
      </c>
      <c r="G4"/>
    </row>
    <row r="5" spans="1:16" ht="30" customHeight="1">
      <c r="A5" s="5" t="s">
        <v>2</v>
      </c>
      <c r="B5" s="5"/>
      <c r="C5" s="5"/>
      <c r="E5" s="6" t="s">
        <v>3</v>
      </c>
      <c r="F5" s="6" t="s">
        <v>4</v>
      </c>
      <c r="G5"/>
    </row>
    <row r="6" spans="1:16" ht="11.25" customHeight="1" thickBot="1"/>
    <row r="7" spans="1:16" ht="30" customHeight="1" thickBot="1">
      <c r="A7" s="7">
        <f>SUMIF($J$9:$J$77,"SUM",A9:A77)</f>
        <v>2165560954</v>
      </c>
      <c r="B7" s="7">
        <f>SUMIF($J$9:$J$77,"SUM",B9:B77)</f>
        <v>2258290405</v>
      </c>
      <c r="C7" s="8">
        <f>SUMIF($J$9:$J$77,"SUM",C9:C77)</f>
        <v>2226539752</v>
      </c>
      <c r="E7" s="7">
        <f>SUMIF($J$9:$J$77,"SUM",E9:E77)</f>
        <v>2142578120</v>
      </c>
      <c r="F7" s="7">
        <f>SUMIF($J$9:$J$77,"SUM",F9:F77)</f>
        <v>1222973316</v>
      </c>
      <c r="G7" s="9" t="s">
        <v>5</v>
      </c>
      <c r="H7" s="10"/>
      <c r="I7" s="10"/>
    </row>
    <row r="8" spans="1:16" ht="11.25" customHeight="1">
      <c r="C8" s="11"/>
    </row>
    <row r="9" spans="1:16" ht="30" customHeight="1">
      <c r="A9" s="12">
        <f t="shared" ref="A9:C9" si="0">SUM(A10)</f>
        <v>0</v>
      </c>
      <c r="B9" s="12">
        <f t="shared" si="0"/>
        <v>0</v>
      </c>
      <c r="C9" s="13">
        <f t="shared" si="0"/>
        <v>0</v>
      </c>
      <c r="E9" s="12">
        <f>SUM(E10)</f>
        <v>0</v>
      </c>
      <c r="F9" s="12">
        <f>SUM(F10)</f>
        <v>12387</v>
      </c>
      <c r="G9" s="14"/>
      <c r="H9" s="15" t="s">
        <v>6</v>
      </c>
      <c r="I9" s="16" t="s">
        <v>7</v>
      </c>
      <c r="J9" s="1" t="s">
        <v>8</v>
      </c>
    </row>
    <row r="10" spans="1:16" ht="30" customHeight="1">
      <c r="A10" s="17">
        <v>0</v>
      </c>
      <c r="B10" s="17">
        <v>0</v>
      </c>
      <c r="C10" s="18">
        <v>0</v>
      </c>
      <c r="E10" s="17">
        <v>0</v>
      </c>
      <c r="F10" s="17">
        <v>12387</v>
      </c>
      <c r="G10" s="19" t="s">
        <v>6</v>
      </c>
      <c r="H10" s="20">
        <v>1242</v>
      </c>
      <c r="I10" s="21"/>
    </row>
    <row r="11" spans="1:16" ht="30" customHeight="1">
      <c r="A11" s="12">
        <f>SUM(A12:A12)</f>
        <v>0</v>
      </c>
      <c r="B11" s="12">
        <f>SUM(B12:B12)</f>
        <v>0</v>
      </c>
      <c r="C11" s="13">
        <f>SUM(C12:C12)</f>
        <v>0</v>
      </c>
      <c r="E11" s="12">
        <f>SUM(E12:E12)</f>
        <v>0</v>
      </c>
      <c r="F11" s="12">
        <f>SUM(F12:F12)</f>
        <v>1259568</v>
      </c>
      <c r="G11" s="14"/>
      <c r="H11" s="15" t="s">
        <v>9</v>
      </c>
      <c r="I11" s="16" t="s">
        <v>10</v>
      </c>
      <c r="J11" s="1" t="s">
        <v>8</v>
      </c>
    </row>
    <row r="12" spans="1:16" ht="30" customHeight="1">
      <c r="A12" s="22">
        <v>0</v>
      </c>
      <c r="B12" s="22">
        <v>0</v>
      </c>
      <c r="C12" s="23">
        <v>0</v>
      </c>
      <c r="E12" s="22">
        <v>0</v>
      </c>
      <c r="F12" s="22">
        <v>1259568</v>
      </c>
      <c r="G12" s="24" t="s">
        <v>9</v>
      </c>
      <c r="H12" s="25">
        <v>1264</v>
      </c>
      <c r="I12" s="26"/>
    </row>
    <row r="13" spans="1:16" ht="30" customHeight="1">
      <c r="A13" s="12">
        <f t="shared" ref="A13:C13" si="1">SUM(A14)</f>
        <v>0</v>
      </c>
      <c r="B13" s="12">
        <f t="shared" si="1"/>
        <v>0</v>
      </c>
      <c r="C13" s="13">
        <f t="shared" si="1"/>
        <v>0</v>
      </c>
      <c r="E13" s="12">
        <f>SUM(E14)</f>
        <v>0</v>
      </c>
      <c r="F13" s="12">
        <f>SUM(F14)</f>
        <v>34100</v>
      </c>
      <c r="G13" s="14"/>
      <c r="H13" s="15" t="s">
        <v>11</v>
      </c>
      <c r="I13" s="16" t="s">
        <v>12</v>
      </c>
      <c r="J13" s="1" t="s">
        <v>8</v>
      </c>
    </row>
    <row r="14" spans="1:16" ht="30" customHeight="1">
      <c r="A14" s="17">
        <v>0</v>
      </c>
      <c r="B14" s="17">
        <v>0</v>
      </c>
      <c r="C14" s="18">
        <v>0</v>
      </c>
      <c r="E14" s="17">
        <v>0</v>
      </c>
      <c r="F14" s="17">
        <v>34100</v>
      </c>
      <c r="G14" s="19" t="s">
        <v>11</v>
      </c>
      <c r="H14" s="20">
        <v>1256</v>
      </c>
      <c r="I14" s="21"/>
    </row>
    <row r="15" spans="1:16" ht="30" customHeight="1">
      <c r="A15" s="12">
        <f t="shared" ref="A15:C15" si="2">SUM(A16)</f>
        <v>0</v>
      </c>
      <c r="B15" s="12">
        <f t="shared" si="2"/>
        <v>0</v>
      </c>
      <c r="C15" s="13">
        <f t="shared" si="2"/>
        <v>0</v>
      </c>
      <c r="E15" s="12">
        <f>SUM(E16)</f>
        <v>0</v>
      </c>
      <c r="F15" s="12">
        <f>SUM(F16)</f>
        <v>573</v>
      </c>
      <c r="G15" s="14"/>
      <c r="H15" s="15" t="s">
        <v>13</v>
      </c>
      <c r="I15" s="16" t="s">
        <v>14</v>
      </c>
      <c r="J15" s="1" t="s">
        <v>8</v>
      </c>
    </row>
    <row r="16" spans="1:16" ht="30" customHeight="1">
      <c r="A16" s="17">
        <v>0</v>
      </c>
      <c r="B16" s="17">
        <v>0</v>
      </c>
      <c r="C16" s="18">
        <v>0</v>
      </c>
      <c r="E16" s="17">
        <v>0</v>
      </c>
      <c r="F16" s="17">
        <v>573</v>
      </c>
      <c r="G16" s="19" t="s">
        <v>13</v>
      </c>
      <c r="H16" s="20">
        <v>1246</v>
      </c>
      <c r="I16" s="21"/>
    </row>
    <row r="17" spans="1:10" ht="30" customHeight="1">
      <c r="A17" s="12">
        <f t="shared" ref="A17:C17" si="3">SUM(A18)</f>
        <v>0</v>
      </c>
      <c r="B17" s="12">
        <f t="shared" si="3"/>
        <v>0</v>
      </c>
      <c r="C17" s="13">
        <f t="shared" si="3"/>
        <v>0</v>
      </c>
      <c r="E17" s="12">
        <f>SUM(E18)</f>
        <v>0</v>
      </c>
      <c r="F17" s="12">
        <f>SUM(F18)</f>
        <v>18822</v>
      </c>
      <c r="G17" s="14"/>
      <c r="H17" s="15" t="s">
        <v>15</v>
      </c>
      <c r="I17" s="16" t="s">
        <v>16</v>
      </c>
      <c r="J17" s="1" t="s">
        <v>8</v>
      </c>
    </row>
    <row r="18" spans="1:10" ht="30" customHeight="1">
      <c r="A18" s="17">
        <v>0</v>
      </c>
      <c r="B18" s="17">
        <v>0</v>
      </c>
      <c r="C18" s="18">
        <v>0</v>
      </c>
      <c r="E18" s="17">
        <v>0</v>
      </c>
      <c r="F18" s="17">
        <v>18822</v>
      </c>
      <c r="G18" s="19" t="s">
        <v>15</v>
      </c>
      <c r="H18" s="20">
        <v>1257</v>
      </c>
      <c r="I18" s="21"/>
    </row>
    <row r="19" spans="1:10" ht="30" customHeight="1">
      <c r="A19" s="12">
        <f t="shared" ref="A19:C19" si="4">SUM(A20)</f>
        <v>0</v>
      </c>
      <c r="B19" s="12">
        <f t="shared" si="4"/>
        <v>0</v>
      </c>
      <c r="C19" s="13">
        <f t="shared" si="4"/>
        <v>0</v>
      </c>
      <c r="E19" s="12">
        <f>SUM(E20)</f>
        <v>0</v>
      </c>
      <c r="F19" s="12">
        <f>SUM(F20)</f>
        <v>15000</v>
      </c>
      <c r="G19" s="14"/>
      <c r="H19" s="15" t="s">
        <v>17</v>
      </c>
      <c r="I19" s="16" t="s">
        <v>18</v>
      </c>
      <c r="J19" s="1" t="s">
        <v>8</v>
      </c>
    </row>
    <row r="20" spans="1:10" ht="30" customHeight="1">
      <c r="A20" s="17">
        <v>0</v>
      </c>
      <c r="B20" s="17">
        <v>0</v>
      </c>
      <c r="C20" s="18">
        <v>0</v>
      </c>
      <c r="E20" s="17">
        <v>0</v>
      </c>
      <c r="F20" s="17">
        <v>15000</v>
      </c>
      <c r="G20" s="19" t="s">
        <v>17</v>
      </c>
      <c r="H20" s="20">
        <v>1270</v>
      </c>
      <c r="I20" s="21"/>
    </row>
    <row r="21" spans="1:10" ht="30" customHeight="1">
      <c r="A21" s="12">
        <f t="shared" ref="A21:C21" si="5">SUM(A22)</f>
        <v>0</v>
      </c>
      <c r="B21" s="12">
        <f t="shared" si="5"/>
        <v>260995</v>
      </c>
      <c r="C21" s="13">
        <f t="shared" si="5"/>
        <v>4075912</v>
      </c>
      <c r="E21" s="12">
        <f>SUM(E22)</f>
        <v>0</v>
      </c>
      <c r="F21" s="12">
        <f>SUM(F22)</f>
        <v>7223401</v>
      </c>
      <c r="G21" s="14"/>
      <c r="H21" s="15" t="s">
        <v>19</v>
      </c>
      <c r="I21" s="16" t="s">
        <v>20</v>
      </c>
      <c r="J21" s="1" t="s">
        <v>8</v>
      </c>
    </row>
    <row r="22" spans="1:10" ht="30" customHeight="1">
      <c r="A22" s="17">
        <v>0</v>
      </c>
      <c r="B22" s="17">
        <v>260995</v>
      </c>
      <c r="C22" s="18">
        <v>4075912</v>
      </c>
      <c r="E22" s="17">
        <v>0</v>
      </c>
      <c r="F22" s="17">
        <v>7223401</v>
      </c>
      <c r="G22" s="19" t="s">
        <v>19</v>
      </c>
      <c r="H22" s="20">
        <v>1276</v>
      </c>
      <c r="I22" s="21"/>
    </row>
    <row r="23" spans="1:10" ht="30" customHeight="1">
      <c r="A23" s="12">
        <f t="shared" ref="A23:C23" si="6">SUM(A24)</f>
        <v>972268</v>
      </c>
      <c r="B23" s="12">
        <f t="shared" si="6"/>
        <v>14584024</v>
      </c>
      <c r="C23" s="13">
        <f t="shared" si="6"/>
        <v>10665527</v>
      </c>
      <c r="E23" s="12">
        <f>SUM(E24)</f>
        <v>574602266</v>
      </c>
      <c r="F23" s="12">
        <f>SUM(F24)</f>
        <v>65824612</v>
      </c>
      <c r="G23" s="14"/>
      <c r="H23" s="15" t="s">
        <v>21</v>
      </c>
      <c r="I23" s="16" t="s">
        <v>22</v>
      </c>
      <c r="J23" s="1" t="s">
        <v>8</v>
      </c>
    </row>
    <row r="24" spans="1:10" ht="30" customHeight="1">
      <c r="A24" s="17">
        <v>972268</v>
      </c>
      <c r="B24" s="17">
        <v>14584024</v>
      </c>
      <c r="C24" s="18">
        <v>10665527</v>
      </c>
      <c r="E24" s="17">
        <v>574602266</v>
      </c>
      <c r="F24" s="17">
        <v>65824612</v>
      </c>
      <c r="G24" s="19" t="s">
        <v>21</v>
      </c>
      <c r="H24" s="20">
        <v>1272</v>
      </c>
      <c r="I24" s="21"/>
    </row>
    <row r="25" spans="1:10" ht="30" customHeight="1">
      <c r="A25" s="12">
        <f t="shared" ref="A25:C25" si="7">SUM(A26)</f>
        <v>1542000000</v>
      </c>
      <c r="B25" s="12">
        <f t="shared" si="7"/>
        <v>1542000000</v>
      </c>
      <c r="C25" s="13">
        <f t="shared" si="7"/>
        <v>1542000000</v>
      </c>
      <c r="E25" s="12">
        <f>SUM(E26)</f>
        <v>1156500000</v>
      </c>
      <c r="F25" s="12">
        <f>SUM(F26)</f>
        <v>770940196</v>
      </c>
      <c r="G25" s="14"/>
      <c r="H25" s="15" t="s">
        <v>23</v>
      </c>
      <c r="I25" s="16" t="s">
        <v>24</v>
      </c>
      <c r="J25" s="1" t="s">
        <v>8</v>
      </c>
    </row>
    <row r="26" spans="1:10" ht="30" customHeight="1">
      <c r="A26" s="17">
        <v>1542000000</v>
      </c>
      <c r="B26" s="17">
        <v>1542000000</v>
      </c>
      <c r="C26" s="18">
        <v>1542000000</v>
      </c>
      <c r="E26" s="17">
        <v>1156500000</v>
      </c>
      <c r="F26" s="17">
        <v>770940196</v>
      </c>
      <c r="G26" s="19" t="s">
        <v>23</v>
      </c>
      <c r="H26" s="20">
        <v>1265</v>
      </c>
      <c r="I26" s="21"/>
    </row>
    <row r="27" spans="1:10" ht="30" customHeight="1">
      <c r="A27" s="12">
        <f t="shared" ref="A27:C27" si="8">SUM(A28)</f>
        <v>7554314</v>
      </c>
      <c r="B27" s="12">
        <f t="shared" si="8"/>
        <v>17512273</v>
      </c>
      <c r="C27" s="13">
        <f t="shared" si="8"/>
        <v>42444962</v>
      </c>
      <c r="E27" s="12">
        <f>SUM(E28)</f>
        <v>24814376</v>
      </c>
      <c r="F27" s="12">
        <f>SUM(F28)</f>
        <v>3760600</v>
      </c>
      <c r="G27" s="14"/>
      <c r="H27" s="15" t="s">
        <v>25</v>
      </c>
      <c r="I27" s="16" t="s">
        <v>26</v>
      </c>
      <c r="J27" s="1" t="s">
        <v>8</v>
      </c>
    </row>
    <row r="28" spans="1:10" ht="30" customHeight="1">
      <c r="A28" s="17">
        <v>7554314</v>
      </c>
      <c r="B28" s="17">
        <v>17512273</v>
      </c>
      <c r="C28" s="18">
        <v>42444962</v>
      </c>
      <c r="E28" s="17">
        <v>24814376</v>
      </c>
      <c r="F28" s="17">
        <v>3760600</v>
      </c>
      <c r="G28" s="19" t="s">
        <v>25</v>
      </c>
      <c r="H28" s="20">
        <v>1013</v>
      </c>
      <c r="I28" s="21"/>
    </row>
    <row r="29" spans="1:10" ht="30" customHeight="1">
      <c r="A29" s="12">
        <f t="shared" ref="A29:C29" si="9">SUM(A30)</f>
        <v>0</v>
      </c>
      <c r="B29" s="12">
        <f t="shared" si="9"/>
        <v>0</v>
      </c>
      <c r="C29" s="13">
        <f t="shared" si="9"/>
        <v>0</v>
      </c>
      <c r="E29" s="12">
        <f>SUM(E30)</f>
        <v>350198</v>
      </c>
      <c r="F29" s="12">
        <f>SUM(F30)</f>
        <v>1487799</v>
      </c>
      <c r="G29" s="14"/>
      <c r="H29" s="15" t="s">
        <v>27</v>
      </c>
      <c r="I29" s="16" t="s">
        <v>28</v>
      </c>
      <c r="J29" s="1" t="s">
        <v>8</v>
      </c>
    </row>
    <row r="30" spans="1:10" ht="30" customHeight="1">
      <c r="A30" s="17">
        <v>0</v>
      </c>
      <c r="B30" s="17">
        <v>0</v>
      </c>
      <c r="C30" s="18">
        <v>0</v>
      </c>
      <c r="E30" s="17">
        <v>350198</v>
      </c>
      <c r="F30" s="17">
        <v>1487799</v>
      </c>
      <c r="G30" s="19" t="s">
        <v>27</v>
      </c>
      <c r="H30" s="20">
        <v>1014</v>
      </c>
      <c r="I30" s="21"/>
    </row>
    <row r="31" spans="1:10" ht="30" customHeight="1">
      <c r="A31" s="12">
        <f t="shared" ref="A31" si="10">SUM(A32)</f>
        <v>200000</v>
      </c>
      <c r="B31" s="12">
        <f t="shared" ref="B31:C31" si="11">SUM(B32)</f>
        <v>200000</v>
      </c>
      <c r="C31" s="13">
        <f t="shared" si="11"/>
        <v>200000</v>
      </c>
      <c r="E31" s="12">
        <f>SUM(E32)</f>
        <v>813282</v>
      </c>
      <c r="F31" s="12">
        <f>SUM(F32)</f>
        <v>9035775</v>
      </c>
      <c r="G31" s="14"/>
      <c r="H31" s="15" t="s">
        <v>29</v>
      </c>
      <c r="I31" s="16" t="s">
        <v>30</v>
      </c>
      <c r="J31" s="1" t="s">
        <v>8</v>
      </c>
    </row>
    <row r="32" spans="1:10" ht="30" customHeight="1">
      <c r="A32" s="17">
        <v>200000</v>
      </c>
      <c r="B32" s="17">
        <v>200000</v>
      </c>
      <c r="C32" s="18">
        <v>200000</v>
      </c>
      <c r="E32" s="17">
        <v>813282</v>
      </c>
      <c r="F32" s="17">
        <v>9035775</v>
      </c>
      <c r="G32" s="19" t="s">
        <v>29</v>
      </c>
      <c r="H32" s="20">
        <v>1027</v>
      </c>
      <c r="I32" s="21"/>
    </row>
    <row r="33" spans="1:10" ht="30" customHeight="1">
      <c r="A33" s="12">
        <f t="shared" ref="A33:C33" si="12">SUM(A34)</f>
        <v>0</v>
      </c>
      <c r="B33" s="12">
        <f t="shared" si="12"/>
        <v>0</v>
      </c>
      <c r="C33" s="13">
        <f t="shared" si="12"/>
        <v>0</v>
      </c>
      <c r="E33" s="12">
        <f>SUM(E34)</f>
        <v>0</v>
      </c>
      <c r="F33" s="12">
        <f>SUM(F34)</f>
        <v>8000000</v>
      </c>
      <c r="G33" s="14"/>
      <c r="H33" s="15" t="s">
        <v>31</v>
      </c>
      <c r="I33" s="16" t="s">
        <v>32</v>
      </c>
      <c r="J33" s="1" t="s">
        <v>8</v>
      </c>
    </row>
    <row r="34" spans="1:10" ht="30" customHeight="1">
      <c r="A34" s="17">
        <v>0</v>
      </c>
      <c r="B34" s="17">
        <v>0</v>
      </c>
      <c r="C34" s="18">
        <v>0</v>
      </c>
      <c r="E34" s="17">
        <v>0</v>
      </c>
      <c r="F34" s="17">
        <v>8000000</v>
      </c>
      <c r="G34" s="19" t="s">
        <v>31</v>
      </c>
      <c r="H34" s="20">
        <v>1025</v>
      </c>
      <c r="I34" s="21"/>
    </row>
    <row r="35" spans="1:10" ht="30" customHeight="1">
      <c r="A35" s="12">
        <f>SUM(A36:A40)</f>
        <v>3100000</v>
      </c>
      <c r="B35" s="12">
        <f>SUM(B36:B40)</f>
        <v>3075000</v>
      </c>
      <c r="C35" s="13">
        <f>SUM(C36:C40)</f>
        <v>3557364</v>
      </c>
      <c r="E35" s="12">
        <f>SUM(E36:E40)</f>
        <v>3616719</v>
      </c>
      <c r="F35" s="12">
        <f>SUM(F36:F40)</f>
        <v>24896500</v>
      </c>
      <c r="G35" s="14"/>
      <c r="H35" s="15" t="s">
        <v>33</v>
      </c>
      <c r="I35" s="16" t="s">
        <v>34</v>
      </c>
      <c r="J35" s="1" t="s">
        <v>8</v>
      </c>
    </row>
    <row r="36" spans="1:10" ht="30" customHeight="1">
      <c r="A36" s="22">
        <v>600000</v>
      </c>
      <c r="B36" s="22">
        <v>575000</v>
      </c>
      <c r="C36" s="23">
        <v>550000</v>
      </c>
      <c r="E36" s="22">
        <v>1192511</v>
      </c>
      <c r="F36" s="22">
        <v>5233560</v>
      </c>
      <c r="G36" s="24" t="s">
        <v>33</v>
      </c>
      <c r="H36" s="25">
        <v>1058</v>
      </c>
      <c r="I36" s="26"/>
    </row>
    <row r="37" spans="1:10" ht="30" customHeight="1">
      <c r="A37" s="27">
        <v>2500000</v>
      </c>
      <c r="B37" s="27">
        <v>2500000</v>
      </c>
      <c r="C37" s="28">
        <v>2500000</v>
      </c>
      <c r="E37" s="27">
        <v>2424208</v>
      </c>
      <c r="F37" s="27">
        <v>4772196</v>
      </c>
      <c r="G37" s="29" t="s">
        <v>35</v>
      </c>
      <c r="H37" s="30">
        <v>1500</v>
      </c>
      <c r="I37" s="31"/>
    </row>
    <row r="38" spans="1:10" ht="30" customHeight="1">
      <c r="A38" s="32">
        <v>0</v>
      </c>
      <c r="B38" s="32">
        <v>0</v>
      </c>
      <c r="C38" s="33">
        <v>0</v>
      </c>
      <c r="E38" s="32">
        <v>0</v>
      </c>
      <c r="F38" s="32">
        <v>2398039</v>
      </c>
      <c r="G38" s="34" t="s">
        <v>36</v>
      </c>
      <c r="H38" s="35">
        <v>1533</v>
      </c>
      <c r="I38" s="36"/>
    </row>
    <row r="39" spans="1:10" ht="30" customHeight="1">
      <c r="A39" s="27">
        <v>0</v>
      </c>
      <c r="B39" s="27">
        <v>0</v>
      </c>
      <c r="C39" s="28">
        <v>0</v>
      </c>
      <c r="E39" s="27">
        <v>0</v>
      </c>
      <c r="F39" s="27">
        <v>491649</v>
      </c>
      <c r="G39" s="29" t="s">
        <v>37</v>
      </c>
      <c r="H39" s="30">
        <v>1518</v>
      </c>
      <c r="I39" s="31"/>
    </row>
    <row r="40" spans="1:10" ht="30" customHeight="1">
      <c r="A40" s="27">
        <v>0</v>
      </c>
      <c r="B40" s="27">
        <v>0</v>
      </c>
      <c r="C40" s="28">
        <v>507364</v>
      </c>
      <c r="E40" s="27">
        <v>0</v>
      </c>
      <c r="F40" s="27">
        <v>12001056</v>
      </c>
      <c r="G40" s="29" t="s">
        <v>38</v>
      </c>
      <c r="H40" s="30">
        <v>1062</v>
      </c>
      <c r="I40" s="31"/>
    </row>
    <row r="41" spans="1:10" ht="30" customHeight="1">
      <c r="A41" s="12">
        <f>SUM(A42:A42)</f>
        <v>39083493</v>
      </c>
      <c r="B41" s="12">
        <f>SUM(B42:B42)</f>
        <v>26055662</v>
      </c>
      <c r="C41" s="13">
        <f>SUM(C42:C42)</f>
        <v>13027831</v>
      </c>
      <c r="E41" s="12">
        <f>SUM(E42:E42)</f>
        <v>26079029</v>
      </c>
      <c r="F41" s="12">
        <f>SUM(F42:F42)</f>
        <v>1586773</v>
      </c>
      <c r="G41" s="14"/>
      <c r="H41" s="15" t="s">
        <v>39</v>
      </c>
      <c r="I41" s="16" t="s">
        <v>40</v>
      </c>
      <c r="J41" s="1" t="s">
        <v>8</v>
      </c>
    </row>
    <row r="42" spans="1:10" ht="30" customHeight="1">
      <c r="A42" s="22">
        <v>39083493</v>
      </c>
      <c r="B42" s="22">
        <v>26055662</v>
      </c>
      <c r="C42" s="23">
        <v>13027831</v>
      </c>
      <c r="E42" s="22">
        <v>26079029</v>
      </c>
      <c r="F42" s="22">
        <v>1586773</v>
      </c>
      <c r="G42" s="24" t="s">
        <v>39</v>
      </c>
      <c r="H42" s="25">
        <v>1129</v>
      </c>
      <c r="I42" s="26"/>
    </row>
    <row r="43" spans="1:10" ht="30" customHeight="1">
      <c r="A43" s="12">
        <f>SUM(A44:A44)</f>
        <v>0</v>
      </c>
      <c r="B43" s="12">
        <f>SUM(B44:B44)</f>
        <v>0</v>
      </c>
      <c r="C43" s="13">
        <f>SUM(C44:C44)</f>
        <v>1000000</v>
      </c>
      <c r="E43" s="12">
        <f>SUM(E44:E44)</f>
        <v>0</v>
      </c>
      <c r="F43" s="12">
        <f>SUM(F44:F44)</f>
        <v>0</v>
      </c>
      <c r="G43" s="14"/>
      <c r="H43" s="15" t="s">
        <v>41</v>
      </c>
      <c r="I43" s="16" t="s">
        <v>42</v>
      </c>
      <c r="J43" s="1" t="s">
        <v>8</v>
      </c>
    </row>
    <row r="44" spans="1:10" ht="30" customHeight="1">
      <c r="A44" s="22">
        <v>0</v>
      </c>
      <c r="B44" s="22">
        <v>0</v>
      </c>
      <c r="C44" s="23">
        <v>1000000</v>
      </c>
      <c r="E44" s="22">
        <v>0</v>
      </c>
      <c r="F44" s="22">
        <v>0</v>
      </c>
      <c r="G44" s="24" t="s">
        <v>41</v>
      </c>
      <c r="H44" s="25">
        <v>1130</v>
      </c>
      <c r="I44" s="26"/>
    </row>
    <row r="45" spans="1:10" ht="30" customHeight="1">
      <c r="A45" s="12">
        <f>SUM(A46:A46)</f>
        <v>0</v>
      </c>
      <c r="B45" s="12">
        <f>SUM(B46:B46)</f>
        <v>0</v>
      </c>
      <c r="C45" s="13">
        <f>SUM(C46:C46)</f>
        <v>0</v>
      </c>
      <c r="E45" s="12">
        <f>SUM(E46:E46)</f>
        <v>3000000</v>
      </c>
      <c r="F45" s="12">
        <f>SUM(F46:F46)</f>
        <v>6022778</v>
      </c>
      <c r="G45" s="14"/>
      <c r="H45" s="15" t="s">
        <v>43</v>
      </c>
      <c r="I45" s="16" t="s">
        <v>44</v>
      </c>
      <c r="J45" s="1" t="s">
        <v>8</v>
      </c>
    </row>
    <row r="46" spans="1:10" ht="30" customHeight="1">
      <c r="A46" s="22">
        <v>0</v>
      </c>
      <c r="B46" s="22">
        <v>0</v>
      </c>
      <c r="C46" s="23">
        <v>0</v>
      </c>
      <c r="E46" s="22">
        <v>3000000</v>
      </c>
      <c r="F46" s="22">
        <v>6022778</v>
      </c>
      <c r="G46" s="24" t="s">
        <v>43</v>
      </c>
      <c r="H46" s="25">
        <v>1147</v>
      </c>
      <c r="I46" s="26"/>
    </row>
    <row r="47" spans="1:10" ht="30" customHeight="1">
      <c r="A47" s="12">
        <f>SUM(A48:A49)</f>
        <v>2070000</v>
      </c>
      <c r="B47" s="12">
        <f>SUM(B48:B49)</f>
        <v>2412515</v>
      </c>
      <c r="C47" s="13">
        <f>SUM(C48:C49)</f>
        <v>13687089</v>
      </c>
      <c r="E47" s="12">
        <f>SUM(E48:E49)</f>
        <v>18655694</v>
      </c>
      <c r="F47" s="12">
        <f>SUM(F48:F49)</f>
        <v>25065110</v>
      </c>
      <c r="G47" s="14"/>
      <c r="H47" s="15" t="s">
        <v>45</v>
      </c>
      <c r="I47" s="16" t="s">
        <v>46</v>
      </c>
      <c r="J47" s="1" t="s">
        <v>8</v>
      </c>
    </row>
    <row r="48" spans="1:10" ht="30" customHeight="1">
      <c r="A48" s="22">
        <v>180000</v>
      </c>
      <c r="B48" s="22">
        <v>572515</v>
      </c>
      <c r="C48" s="23">
        <v>11887089</v>
      </c>
      <c r="E48" s="22">
        <v>17985694</v>
      </c>
      <c r="F48" s="22">
        <v>17691568</v>
      </c>
      <c r="G48" s="24" t="s">
        <v>45</v>
      </c>
      <c r="H48" s="25">
        <v>1163</v>
      </c>
      <c r="I48" s="26"/>
    </row>
    <row r="49" spans="1:10" ht="30" customHeight="1">
      <c r="A49" s="27">
        <v>1890000</v>
      </c>
      <c r="B49" s="27">
        <v>1840000</v>
      </c>
      <c r="C49" s="28">
        <v>1800000</v>
      </c>
      <c r="E49" s="27">
        <v>670000</v>
      </c>
      <c r="F49" s="27">
        <v>7373542</v>
      </c>
      <c r="G49" s="29" t="s">
        <v>47</v>
      </c>
      <c r="H49" s="30">
        <v>1164</v>
      </c>
      <c r="I49" s="31"/>
    </row>
    <row r="50" spans="1:10" ht="30" customHeight="1">
      <c r="A50" s="12">
        <f>SUM(A51:A51)</f>
        <v>0</v>
      </c>
      <c r="B50" s="12">
        <f>SUM(B51:B51)</f>
        <v>0</v>
      </c>
      <c r="C50" s="13">
        <f>SUM(C51:C51)</f>
        <v>0</v>
      </c>
      <c r="E50" s="12">
        <f>SUM(E51:E51)</f>
        <v>0</v>
      </c>
      <c r="F50" s="12">
        <f>SUM(F51:F51)</f>
        <v>16640</v>
      </c>
      <c r="G50" s="14"/>
      <c r="H50" s="15" t="s">
        <v>48</v>
      </c>
      <c r="I50" s="16" t="s">
        <v>49</v>
      </c>
      <c r="J50" s="1" t="s">
        <v>8</v>
      </c>
    </row>
    <row r="51" spans="1:10" ht="30" customHeight="1">
      <c r="A51" s="22">
        <v>0</v>
      </c>
      <c r="B51" s="22">
        <v>0</v>
      </c>
      <c r="C51" s="23">
        <v>0</v>
      </c>
      <c r="E51" s="22">
        <v>0</v>
      </c>
      <c r="F51" s="22">
        <v>16640</v>
      </c>
      <c r="G51" s="24" t="s">
        <v>50</v>
      </c>
      <c r="H51" s="25">
        <v>1166</v>
      </c>
      <c r="I51" s="26"/>
    </row>
    <row r="52" spans="1:10" ht="30" customHeight="1">
      <c r="A52" s="12">
        <f>SUM(A53:A53)</f>
        <v>5000000</v>
      </c>
      <c r="B52" s="12">
        <f>SUM(B53:B53)</f>
        <v>10000000</v>
      </c>
      <c r="C52" s="13">
        <f>SUM(C53:C53)</f>
        <v>34364666</v>
      </c>
      <c r="E52" s="12">
        <f>SUM(E53:E53)</f>
        <v>2522938</v>
      </c>
      <c r="F52" s="12">
        <f>SUM(F53:F53)</f>
        <v>1216234</v>
      </c>
      <c r="G52" s="14"/>
      <c r="H52" s="15" t="s">
        <v>51</v>
      </c>
      <c r="I52" s="16" t="s">
        <v>52</v>
      </c>
      <c r="J52" s="1" t="s">
        <v>8</v>
      </c>
    </row>
    <row r="53" spans="1:10" ht="30" customHeight="1">
      <c r="A53" s="22">
        <v>5000000</v>
      </c>
      <c r="B53" s="22">
        <v>10000000</v>
      </c>
      <c r="C53" s="23">
        <v>34364666</v>
      </c>
      <c r="E53" s="22">
        <v>2522938</v>
      </c>
      <c r="F53" s="22">
        <v>1216234</v>
      </c>
      <c r="G53" s="24" t="s">
        <v>51</v>
      </c>
      <c r="H53" s="25">
        <v>1202</v>
      </c>
      <c r="I53" s="26"/>
    </row>
    <row r="54" spans="1:10" ht="30" customHeight="1">
      <c r="A54" s="12">
        <f>SUM(A55:A55)</f>
        <v>0</v>
      </c>
      <c r="B54" s="12">
        <f>SUM(B55:B55)</f>
        <v>0</v>
      </c>
      <c r="C54" s="13">
        <f>SUM(C55:C55)</f>
        <v>0</v>
      </c>
      <c r="E54" s="12">
        <f>SUM(E55:E55)</f>
        <v>0</v>
      </c>
      <c r="F54" s="12">
        <f>SUM(F55:F55)</f>
        <v>130000</v>
      </c>
      <c r="G54" s="14"/>
      <c r="H54" s="15" t="s">
        <v>53</v>
      </c>
      <c r="I54" s="16" t="s">
        <v>54</v>
      </c>
      <c r="J54" s="1" t="s">
        <v>8</v>
      </c>
    </row>
    <row r="55" spans="1:10" ht="30" customHeight="1">
      <c r="A55" s="32">
        <v>0</v>
      </c>
      <c r="B55" s="32">
        <v>0</v>
      </c>
      <c r="C55" s="33">
        <v>0</v>
      </c>
      <c r="E55" s="32">
        <v>0</v>
      </c>
      <c r="F55" s="32">
        <v>130000</v>
      </c>
      <c r="G55" s="34" t="s">
        <v>55</v>
      </c>
      <c r="H55" s="35">
        <v>1232</v>
      </c>
      <c r="I55" s="36"/>
    </row>
    <row r="56" spans="1:10" ht="30" customHeight="1">
      <c r="A56" s="12">
        <f t="shared" ref="A56:C56" si="13">SUM(A57)</f>
        <v>0</v>
      </c>
      <c r="B56" s="12">
        <f t="shared" si="13"/>
        <v>0</v>
      </c>
      <c r="C56" s="13">
        <f t="shared" si="13"/>
        <v>0</v>
      </c>
      <c r="E56" s="12">
        <f>SUM(E57)</f>
        <v>14413951</v>
      </c>
      <c r="F56" s="12">
        <f>SUM(F57)</f>
        <v>8038375</v>
      </c>
      <c r="G56" s="14"/>
      <c r="H56" s="15" t="s">
        <v>56</v>
      </c>
      <c r="I56" s="16" t="s">
        <v>57</v>
      </c>
      <c r="J56" s="1" t="s">
        <v>8</v>
      </c>
    </row>
    <row r="57" spans="1:10" ht="30" customHeight="1">
      <c r="A57" s="17">
        <v>0</v>
      </c>
      <c r="B57" s="17">
        <v>0</v>
      </c>
      <c r="C57" s="18">
        <v>0</v>
      </c>
      <c r="E57" s="17">
        <v>14413951</v>
      </c>
      <c r="F57" s="17">
        <v>8038375</v>
      </c>
      <c r="G57" s="19" t="s">
        <v>58</v>
      </c>
      <c r="H57" s="20">
        <v>1215</v>
      </c>
      <c r="I57" s="21"/>
    </row>
    <row r="58" spans="1:10" ht="30" customHeight="1">
      <c r="A58" s="12">
        <f>SUM(A59:A59)</f>
        <v>0</v>
      </c>
      <c r="B58" s="12">
        <f>SUM(B59:B59)</f>
        <v>0</v>
      </c>
      <c r="C58" s="13">
        <f>SUM(C59:C59)</f>
        <v>0</v>
      </c>
      <c r="E58" s="12">
        <f>SUM(E59:E59)</f>
        <v>0</v>
      </c>
      <c r="F58" s="12">
        <f>SUM(F59:F59)</f>
        <v>52215</v>
      </c>
      <c r="G58" s="14"/>
      <c r="H58" s="15" t="s">
        <v>59</v>
      </c>
      <c r="I58" s="16" t="s">
        <v>60</v>
      </c>
      <c r="J58" s="1" t="s">
        <v>8</v>
      </c>
    </row>
    <row r="59" spans="1:10" ht="30" customHeight="1">
      <c r="A59" s="27">
        <v>0</v>
      </c>
      <c r="B59" s="27">
        <v>0</v>
      </c>
      <c r="C59" s="28">
        <v>0</v>
      </c>
      <c r="E59" s="27">
        <v>0</v>
      </c>
      <c r="F59" s="27">
        <v>52215</v>
      </c>
      <c r="G59" s="29" t="s">
        <v>61</v>
      </c>
      <c r="H59" s="30">
        <v>1271</v>
      </c>
      <c r="I59" s="31"/>
    </row>
    <row r="60" spans="1:10" ht="30" customHeight="1">
      <c r="A60" s="12">
        <f>SUM(A61:A62)</f>
        <v>347912228</v>
      </c>
      <c r="B60" s="12">
        <f>SUM(B61:B62)</f>
        <v>368943084</v>
      </c>
      <c r="C60" s="13">
        <f>SUM(C61:C62)</f>
        <v>238550384</v>
      </c>
      <c r="E60" s="12">
        <f>SUM(E61:E62)</f>
        <v>53913282</v>
      </c>
      <c r="F60" s="12">
        <f>SUM(F61:F62)</f>
        <v>65875805</v>
      </c>
      <c r="G60" s="14"/>
      <c r="H60" s="15" t="s">
        <v>62</v>
      </c>
      <c r="I60" s="16" t="s">
        <v>63</v>
      </c>
      <c r="J60" s="1" t="s">
        <v>8</v>
      </c>
    </row>
    <row r="61" spans="1:10" ht="30" customHeight="1">
      <c r="A61" s="22">
        <v>347519228</v>
      </c>
      <c r="B61" s="22">
        <v>368604084</v>
      </c>
      <c r="C61" s="23">
        <v>238315384</v>
      </c>
      <c r="E61" s="22">
        <v>53719238</v>
      </c>
      <c r="F61" s="22">
        <v>65108113</v>
      </c>
      <c r="G61" s="24" t="s">
        <v>62</v>
      </c>
      <c r="H61" s="25">
        <v>1224</v>
      </c>
      <c r="I61" s="26"/>
    </row>
    <row r="62" spans="1:10" ht="30" customHeight="1">
      <c r="A62" s="27">
        <v>393000</v>
      </c>
      <c r="B62" s="27">
        <v>339000</v>
      </c>
      <c r="C62" s="28">
        <v>235000</v>
      </c>
      <c r="E62" s="27">
        <v>194044</v>
      </c>
      <c r="F62" s="27">
        <v>767692</v>
      </c>
      <c r="G62" s="29" t="s">
        <v>64</v>
      </c>
      <c r="H62" s="30">
        <v>1011</v>
      </c>
      <c r="I62" s="31"/>
    </row>
    <row r="63" spans="1:10" ht="30" customHeight="1">
      <c r="A63" s="12">
        <f t="shared" ref="A63" si="14">SUM(A64)</f>
        <v>6395849</v>
      </c>
      <c r="B63" s="12">
        <f t="shared" ref="B63:C63" si="15">SUM(B64)</f>
        <v>19693138</v>
      </c>
      <c r="C63" s="13">
        <f t="shared" si="15"/>
        <v>50227664</v>
      </c>
      <c r="E63" s="12">
        <f>SUM(E64)</f>
        <v>77982335</v>
      </c>
      <c r="F63" s="12">
        <f>SUM(F64)</f>
        <v>57051529</v>
      </c>
      <c r="G63" s="14"/>
      <c r="H63" s="15" t="s">
        <v>65</v>
      </c>
      <c r="I63" s="16" t="s">
        <v>66</v>
      </c>
      <c r="J63" s="1" t="s">
        <v>8</v>
      </c>
    </row>
    <row r="64" spans="1:10" ht="30" customHeight="1">
      <c r="A64" s="17">
        <v>6395849</v>
      </c>
      <c r="B64" s="17">
        <v>19693138</v>
      </c>
      <c r="C64" s="18">
        <v>50227664</v>
      </c>
      <c r="E64" s="17">
        <v>77982335</v>
      </c>
      <c r="F64" s="17">
        <v>57051529</v>
      </c>
      <c r="G64" s="19" t="s">
        <v>67</v>
      </c>
      <c r="H64" s="20">
        <v>1233</v>
      </c>
      <c r="I64" s="21"/>
    </row>
    <row r="65" spans="1:10" ht="30" customHeight="1">
      <c r="A65" s="12">
        <f>SUM(A66:A67)</f>
        <v>15000000</v>
      </c>
      <c r="B65" s="12">
        <f>SUM(B66:B67)</f>
        <v>15372325</v>
      </c>
      <c r="C65" s="13">
        <f>SUM(C66:C67)</f>
        <v>20843328</v>
      </c>
      <c r="E65" s="12">
        <f>SUM(E66:E67)</f>
        <v>12000000</v>
      </c>
      <c r="F65" s="12">
        <f>SUM(F66:F67)</f>
        <v>46584905</v>
      </c>
      <c r="G65" s="14"/>
      <c r="H65" s="15" t="s">
        <v>68</v>
      </c>
      <c r="I65" s="16" t="s">
        <v>69</v>
      </c>
      <c r="J65" s="1" t="s">
        <v>8</v>
      </c>
    </row>
    <row r="66" spans="1:10" ht="30" customHeight="1">
      <c r="A66" s="22">
        <v>0</v>
      </c>
      <c r="B66" s="22">
        <v>372325</v>
      </c>
      <c r="C66" s="23">
        <v>5843328</v>
      </c>
      <c r="E66" s="22">
        <v>0</v>
      </c>
      <c r="F66" s="22">
        <v>33516060</v>
      </c>
      <c r="G66" s="24" t="s">
        <v>68</v>
      </c>
      <c r="H66" s="25">
        <v>1240</v>
      </c>
      <c r="I66" s="26"/>
    </row>
    <row r="67" spans="1:10" ht="30" customHeight="1">
      <c r="A67" s="27">
        <v>15000000</v>
      </c>
      <c r="B67" s="27">
        <v>15000000</v>
      </c>
      <c r="C67" s="28">
        <v>15000000</v>
      </c>
      <c r="E67" s="27">
        <v>12000000</v>
      </c>
      <c r="F67" s="27">
        <v>13068845</v>
      </c>
      <c r="G67" s="29" t="s">
        <v>70</v>
      </c>
      <c r="H67" s="30">
        <v>1241</v>
      </c>
      <c r="I67" s="31"/>
    </row>
    <row r="68" spans="1:10" ht="30" customHeight="1">
      <c r="A68" s="12">
        <f t="shared" ref="A68:C68" si="16">SUM(A69:A71)</f>
        <v>180892802</v>
      </c>
      <c r="B68" s="12">
        <f t="shared" si="16"/>
        <v>226646389</v>
      </c>
      <c r="C68" s="13">
        <f t="shared" si="16"/>
        <v>209514113</v>
      </c>
      <c r="E68" s="12">
        <f>SUM(E69:E71)</f>
        <v>135047212</v>
      </c>
      <c r="F68" s="12">
        <f>SUM(F69:F71)</f>
        <v>107854208</v>
      </c>
      <c r="G68" s="14"/>
      <c r="H68" s="15" t="s">
        <v>71</v>
      </c>
      <c r="I68" s="16" t="s">
        <v>72</v>
      </c>
      <c r="J68" s="1" t="s">
        <v>8</v>
      </c>
    </row>
    <row r="69" spans="1:10" ht="30" customHeight="1">
      <c r="A69" s="22">
        <v>180892802</v>
      </c>
      <c r="B69" s="22">
        <v>226646389</v>
      </c>
      <c r="C69" s="23">
        <v>209214113</v>
      </c>
      <c r="E69" s="22">
        <v>135000491</v>
      </c>
      <c r="F69" s="22">
        <v>106153203</v>
      </c>
      <c r="G69" s="24" t="s">
        <v>71</v>
      </c>
      <c r="H69" s="25">
        <v>1229</v>
      </c>
      <c r="I69" s="26"/>
    </row>
    <row r="70" spans="1:10" ht="30" customHeight="1">
      <c r="A70" s="27">
        <v>0</v>
      </c>
      <c r="B70" s="27">
        <v>0</v>
      </c>
      <c r="C70" s="28">
        <v>0</v>
      </c>
      <c r="E70" s="27">
        <v>0</v>
      </c>
      <c r="F70" s="27">
        <v>1334104</v>
      </c>
      <c r="G70" s="29" t="s">
        <v>73</v>
      </c>
      <c r="H70" s="30">
        <v>1230</v>
      </c>
      <c r="I70" s="31"/>
    </row>
    <row r="71" spans="1:10" ht="30" customHeight="1">
      <c r="A71" s="32">
        <v>0</v>
      </c>
      <c r="B71" s="32">
        <v>0</v>
      </c>
      <c r="C71" s="33">
        <v>300000</v>
      </c>
      <c r="E71" s="32">
        <v>46721</v>
      </c>
      <c r="F71" s="32">
        <v>366901</v>
      </c>
      <c r="G71" s="34" t="s">
        <v>74</v>
      </c>
      <c r="H71" s="35">
        <v>1231</v>
      </c>
      <c r="I71" s="36"/>
    </row>
    <row r="72" spans="1:10" ht="30" customHeight="1">
      <c r="A72" s="12">
        <f>SUM(A73:A73)</f>
        <v>15380000</v>
      </c>
      <c r="B72" s="12">
        <f>SUM(B73:B73)</f>
        <v>11535000</v>
      </c>
      <c r="C72" s="13">
        <f>SUM(C73:C73)</f>
        <v>7690000</v>
      </c>
      <c r="E72" s="12">
        <f>SUM(E73:E73)</f>
        <v>3575926</v>
      </c>
      <c r="F72" s="12">
        <f>SUM(F73:F73)</f>
        <v>2969411</v>
      </c>
      <c r="G72" s="14"/>
      <c r="H72" s="15" t="s">
        <v>75</v>
      </c>
      <c r="I72" s="16" t="s">
        <v>76</v>
      </c>
      <c r="J72" s="1" t="s">
        <v>8</v>
      </c>
    </row>
    <row r="73" spans="1:10" ht="30" customHeight="1">
      <c r="A73" s="22">
        <v>15380000</v>
      </c>
      <c r="B73" s="22">
        <v>11535000</v>
      </c>
      <c r="C73" s="23">
        <v>7690000</v>
      </c>
      <c r="E73" s="22">
        <v>3575926</v>
      </c>
      <c r="F73" s="22">
        <v>2969411</v>
      </c>
      <c r="G73" s="24" t="s">
        <v>75</v>
      </c>
      <c r="H73" s="25">
        <v>1510</v>
      </c>
      <c r="I73" s="26"/>
    </row>
    <row r="74" spans="1:10" ht="30" customHeight="1">
      <c r="A74" s="12">
        <f>SUM(A75:A77)</f>
        <v>0</v>
      </c>
      <c r="B74" s="12">
        <f>SUM(B75:B77)</f>
        <v>0</v>
      </c>
      <c r="C74" s="13">
        <f>SUM(C75:C77)</f>
        <v>34690912</v>
      </c>
      <c r="E74" s="12">
        <f>SUM(E75:E77)</f>
        <v>34690912</v>
      </c>
      <c r="F74" s="12">
        <f>SUM(F75:F77)</f>
        <v>8000000</v>
      </c>
      <c r="G74" s="14"/>
      <c r="H74" s="15" t="s">
        <v>77</v>
      </c>
      <c r="I74" s="16" t="s">
        <v>78</v>
      </c>
      <c r="J74" s="1" t="s">
        <v>8</v>
      </c>
    </row>
    <row r="75" spans="1:10" ht="30" customHeight="1">
      <c r="A75" s="22">
        <v>0</v>
      </c>
      <c r="B75" s="22">
        <v>0</v>
      </c>
      <c r="C75" s="23">
        <v>0</v>
      </c>
      <c r="E75" s="22">
        <v>0</v>
      </c>
      <c r="F75" s="22">
        <v>8000000</v>
      </c>
      <c r="G75" s="24" t="s">
        <v>79</v>
      </c>
      <c r="H75" s="25">
        <v>1477</v>
      </c>
      <c r="I75" s="26"/>
    </row>
    <row r="76" spans="1:10" ht="30" customHeight="1">
      <c r="A76" s="27">
        <v>0</v>
      </c>
      <c r="B76" s="27">
        <v>0</v>
      </c>
      <c r="C76" s="28">
        <v>30690912</v>
      </c>
      <c r="E76" s="27">
        <v>30690912</v>
      </c>
      <c r="F76" s="27">
        <v>0</v>
      </c>
      <c r="G76" s="29" t="s">
        <v>80</v>
      </c>
      <c r="H76" s="30">
        <v>1277</v>
      </c>
      <c r="I76" s="31"/>
    </row>
    <row r="77" spans="1:10" ht="30" customHeight="1">
      <c r="A77" s="27">
        <v>0</v>
      </c>
      <c r="B77" s="27">
        <v>0</v>
      </c>
      <c r="C77" s="28">
        <v>4000000</v>
      </c>
      <c r="E77" s="27">
        <v>4000000</v>
      </c>
      <c r="F77" s="27">
        <v>0</v>
      </c>
      <c r="G77" s="29" t="s">
        <v>81</v>
      </c>
      <c r="H77" s="30">
        <v>1285</v>
      </c>
      <c r="I77" s="31"/>
    </row>
  </sheetData>
  <mergeCells count="1">
    <mergeCell ref="A5:C5"/>
  </mergeCells>
  <conditionalFormatting sqref="L2:P2">
    <cfRule type="containsText" dxfId="1" priority="1" operator="containsText" text="TRUE">
      <formula>NOT(ISERROR(SEARCH("TRUE",L2)))</formula>
    </cfRule>
    <cfRule type="containsText" dxfId="0" priority="2" operator="containsText" text="FALSE">
      <formula>NOT(ISERROR(SEARCH("FALSE",L2)))</formula>
    </cfRule>
  </conditionalFormatting>
  <printOptions horizontalCentered="1"/>
  <pageMargins left="0.7" right="0.7" top="0.75" bottom="0.75" header="0.3" footer="0.3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590F47E-6308-4DE3-A490-8DD01B3593A8}"/>
</file>

<file path=customXml/itemProps2.xml><?xml version="1.0" encoding="utf-8"?>
<ds:datastoreItem xmlns:ds="http://schemas.openxmlformats.org/officeDocument/2006/customXml" ds:itemID="{11C1804D-6019-4374-9CAC-A0226C259077}"/>
</file>

<file path=customXml/itemProps3.xml><?xml version="1.0" encoding="utf-8"?>
<ds:datastoreItem xmlns:ds="http://schemas.openxmlformats.org/officeDocument/2006/customXml" ds:itemID="{F5F764E4-71E9-4D60-A3EC-0F9541867E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2020-10-31T07:43:23Z</dcterms:created>
  <dcterms:modified xsi:type="dcterms:W3CDTF">2020-10-31T07:43:46Z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