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64DF331B-F925-4ED3-9947-F05F39814697}" xr6:coauthVersionLast="36" xr6:coauthVersionMax="36" xr10:uidLastSave="{00000000-0000-0000-0000-000000000000}"/>
  <bookViews>
    <workbookView xWindow="0" yWindow="0" windowWidth="28800" windowHeight="14010" xr2:uid="{42B92E14-B1EB-4B2D-8808-9EAEFD623C8D}"/>
  </bookViews>
  <sheets>
    <sheet name="Sheet1" sheetId="1" r:id="rId1"/>
  </sheets>
  <definedNames>
    <definedName name="_xlnm._FilterDatabase" localSheetId="0" hidden="1">Sheet1!$J$1:$J$96</definedName>
    <definedName name="_xlnm.Print_Area" localSheetId="0">Sheet1!$A$1:$I$96</definedName>
    <definedName name="_xlnm.Print_Titles" localSheetId="0">Sheet1!$4:$5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6" i="1" l="1"/>
  <c r="F95" i="1" s="1"/>
  <c r="C95" i="1"/>
  <c r="E95" i="1"/>
  <c r="I94" i="1"/>
  <c r="E93" i="1" s="1"/>
  <c r="F93" i="1"/>
  <c r="C93" i="1"/>
  <c r="B93" i="1"/>
  <c r="I92" i="1"/>
  <c r="C91" i="1" s="1"/>
  <c r="F91" i="1"/>
  <c r="E91" i="1"/>
  <c r="B91" i="1"/>
  <c r="A91" i="1"/>
  <c r="I90" i="1"/>
  <c r="B89" i="1" s="1"/>
  <c r="E89" i="1"/>
  <c r="C89" i="1"/>
  <c r="A89" i="1"/>
  <c r="I88" i="1"/>
  <c r="A87" i="1" s="1"/>
  <c r="B87" i="1"/>
  <c r="I86" i="1"/>
  <c r="E85" i="1" s="1"/>
  <c r="F85" i="1"/>
  <c r="A85" i="1"/>
  <c r="I84" i="1"/>
  <c r="C83" i="1" s="1"/>
  <c r="E83" i="1"/>
  <c r="A83" i="1"/>
  <c r="F83" i="1"/>
  <c r="I82" i="1"/>
  <c r="E81" i="1"/>
  <c r="C81" i="1"/>
  <c r="F81" i="1"/>
  <c r="B81" i="1"/>
  <c r="A81" i="1"/>
  <c r="I79" i="1"/>
  <c r="I76" i="1"/>
  <c r="I75" i="1"/>
  <c r="I73" i="1"/>
  <c r="A71" i="1" s="1"/>
  <c r="I72" i="1"/>
  <c r="I70" i="1"/>
  <c r="C69" i="1" s="1"/>
  <c r="F69" i="1"/>
  <c r="E69" i="1"/>
  <c r="A69" i="1"/>
  <c r="I68" i="1"/>
  <c r="F67" i="1" s="1"/>
  <c r="C67" i="1"/>
  <c r="I66" i="1"/>
  <c r="E65" i="1" s="1"/>
  <c r="F65" i="1"/>
  <c r="C65" i="1"/>
  <c r="B65" i="1"/>
  <c r="I64" i="1"/>
  <c r="C63" i="1" s="1"/>
  <c r="F63" i="1"/>
  <c r="E63" i="1"/>
  <c r="B63" i="1"/>
  <c r="A63" i="1"/>
  <c r="I62" i="1"/>
  <c r="B61" i="1" s="1"/>
  <c r="E61" i="1"/>
  <c r="C61" i="1"/>
  <c r="A61" i="1"/>
  <c r="I60" i="1"/>
  <c r="A59" i="1" s="1"/>
  <c r="B59" i="1"/>
  <c r="I58" i="1"/>
  <c r="E57" i="1" s="1"/>
  <c r="F57" i="1"/>
  <c r="A57" i="1"/>
  <c r="I56" i="1"/>
  <c r="C55" i="1" s="1"/>
  <c r="E55" i="1"/>
  <c r="A55" i="1"/>
  <c r="F55" i="1"/>
  <c r="I54" i="1"/>
  <c r="C53" i="1"/>
  <c r="F53" i="1"/>
  <c r="E53" i="1"/>
  <c r="B53" i="1"/>
  <c r="A53" i="1"/>
  <c r="I52" i="1"/>
  <c r="F51" i="1" s="1"/>
  <c r="B51" i="1"/>
  <c r="E51" i="1"/>
  <c r="C51" i="1"/>
  <c r="A51" i="1"/>
  <c r="I50" i="1"/>
  <c r="F49" i="1" s="1"/>
  <c r="I48" i="1"/>
  <c r="E47" i="1" s="1"/>
  <c r="F47" i="1"/>
  <c r="I46" i="1"/>
  <c r="F45" i="1"/>
  <c r="E45" i="1"/>
  <c r="C45" i="1"/>
  <c r="B45" i="1"/>
  <c r="A45" i="1"/>
  <c r="I44" i="1"/>
  <c r="F43" i="1" s="1"/>
  <c r="C43" i="1"/>
  <c r="I42" i="1"/>
  <c r="E41" i="1" s="1"/>
  <c r="F41" i="1"/>
  <c r="C41" i="1"/>
  <c r="B41" i="1"/>
  <c r="I40" i="1"/>
  <c r="C39" i="1" s="1"/>
  <c r="F39" i="1"/>
  <c r="E39" i="1"/>
  <c r="B39" i="1"/>
  <c r="A39" i="1"/>
  <c r="I38" i="1"/>
  <c r="B37" i="1" s="1"/>
  <c r="E37" i="1"/>
  <c r="C37" i="1"/>
  <c r="A37" i="1"/>
  <c r="I36" i="1"/>
  <c r="A35" i="1" s="1"/>
  <c r="B35" i="1"/>
  <c r="I34" i="1"/>
  <c r="E33" i="1" s="1"/>
  <c r="F33" i="1"/>
  <c r="A33" i="1"/>
  <c r="I32" i="1"/>
  <c r="C31" i="1" s="1"/>
  <c r="E31" i="1"/>
  <c r="A31" i="1"/>
  <c r="F31" i="1"/>
  <c r="I30" i="1"/>
  <c r="C29" i="1"/>
  <c r="F29" i="1"/>
  <c r="E29" i="1"/>
  <c r="B29" i="1"/>
  <c r="A29" i="1"/>
  <c r="I28" i="1"/>
  <c r="F27" i="1" s="1"/>
  <c r="B27" i="1"/>
  <c r="E27" i="1"/>
  <c r="C27" i="1"/>
  <c r="A27" i="1"/>
  <c r="I26" i="1"/>
  <c r="F25" i="1" s="1"/>
  <c r="I24" i="1"/>
  <c r="E23" i="1" s="1"/>
  <c r="F23" i="1"/>
  <c r="I22" i="1"/>
  <c r="F21" i="1"/>
  <c r="E21" i="1"/>
  <c r="C21" i="1"/>
  <c r="B21" i="1"/>
  <c r="A21" i="1"/>
  <c r="I20" i="1"/>
  <c r="F19" i="1" s="1"/>
  <c r="C19" i="1"/>
  <c r="I18" i="1"/>
  <c r="E17" i="1" s="1"/>
  <c r="F17" i="1"/>
  <c r="C17" i="1"/>
  <c r="B17" i="1"/>
  <c r="I16" i="1"/>
  <c r="C15" i="1" s="1"/>
  <c r="F15" i="1"/>
  <c r="E15" i="1"/>
  <c r="B15" i="1"/>
  <c r="A15" i="1"/>
  <c r="I14" i="1"/>
  <c r="B13" i="1" s="1"/>
  <c r="E13" i="1"/>
  <c r="C13" i="1"/>
  <c r="A13" i="1"/>
  <c r="I12" i="1"/>
  <c r="A11" i="1" s="1"/>
  <c r="B11" i="1"/>
  <c r="I10" i="1"/>
  <c r="E9" i="1" s="1"/>
  <c r="F9" i="1"/>
  <c r="B9" i="1"/>
  <c r="A9" i="1"/>
  <c r="F71" i="1" l="1"/>
  <c r="C11" i="1"/>
  <c r="B33" i="1"/>
  <c r="C35" i="1"/>
  <c r="B57" i="1"/>
  <c r="C59" i="1"/>
  <c r="B85" i="1"/>
  <c r="C87" i="1"/>
  <c r="C9" i="1"/>
  <c r="E11" i="1"/>
  <c r="F13" i="1"/>
  <c r="B31" i="1"/>
  <c r="C33" i="1"/>
  <c r="E35" i="1"/>
  <c r="F37" i="1"/>
  <c r="B55" i="1"/>
  <c r="C57" i="1"/>
  <c r="E59" i="1"/>
  <c r="F61" i="1"/>
  <c r="E71" i="1"/>
  <c r="B83" i="1"/>
  <c r="C85" i="1"/>
  <c r="E87" i="1"/>
  <c r="F89" i="1"/>
  <c r="F11" i="1"/>
  <c r="F35" i="1"/>
  <c r="F59" i="1"/>
  <c r="I77" i="1"/>
  <c r="F87" i="1"/>
  <c r="A49" i="1"/>
  <c r="A23" i="1"/>
  <c r="B25" i="1"/>
  <c r="B23" i="1"/>
  <c r="C25" i="1"/>
  <c r="B71" i="1"/>
  <c r="A19" i="1"/>
  <c r="C23" i="1"/>
  <c r="E25" i="1"/>
  <c r="A43" i="1"/>
  <c r="C47" i="1"/>
  <c r="E49" i="1"/>
  <c r="A67" i="1"/>
  <c r="B69" i="1"/>
  <c r="C71" i="1"/>
  <c r="A95" i="1"/>
  <c r="A25" i="1"/>
  <c r="A47" i="1"/>
  <c r="B49" i="1"/>
  <c r="B47" i="1"/>
  <c r="C49" i="1"/>
  <c r="A17" i="1"/>
  <c r="B19" i="1"/>
  <c r="A41" i="1"/>
  <c r="B43" i="1"/>
  <c r="A65" i="1"/>
  <c r="B67" i="1"/>
  <c r="I80" i="1"/>
  <c r="A93" i="1"/>
  <c r="B95" i="1"/>
  <c r="E43" i="1"/>
  <c r="E67" i="1"/>
  <c r="E19" i="1"/>
  <c r="C74" i="1" l="1"/>
  <c r="B74" i="1"/>
  <c r="B7" i="1" s="1"/>
  <c r="A74" i="1"/>
  <c r="A7" i="1" s="1"/>
  <c r="F74" i="1"/>
  <c r="F7" i="1" s="1"/>
  <c r="E74" i="1"/>
  <c r="E7" i="1" s="1"/>
  <c r="C78" i="1"/>
  <c r="C7" i="1" s="1"/>
  <c r="F78" i="1"/>
  <c r="E78" i="1"/>
  <c r="B78" i="1"/>
  <c r="A78" i="1"/>
</calcChain>
</file>

<file path=xl/sharedStrings.xml><?xml version="1.0" encoding="utf-8"?>
<sst xmlns="http://schemas.openxmlformats.org/spreadsheetml/2006/main" count="182" uniqueCount="107">
  <si>
    <r>
      <t xml:space="preserve">ޓްރަސްޓް ފަންޑުތަކަށް ލިބޭ އާމްދަނީ </t>
    </r>
    <r>
      <rPr>
        <b/>
        <sz val="24"/>
        <color rgb="FFC2363B"/>
        <rFont val="Roboto Condensed"/>
      </rPr>
      <t>2019 - 2023</t>
    </r>
  </si>
  <si>
    <t>(އަދަދުތައް ރުފިޔާއިން)</t>
  </si>
  <si>
    <t>ލަފާކުރި</t>
  </si>
  <si>
    <t>ރިވައިޒްކުރި</t>
  </si>
  <si>
    <t>ލިބުނު</t>
  </si>
  <si>
    <t>ޖުމުލަ</t>
  </si>
  <si>
    <t>ސިވިލް ސަރވިސް ކޮމިޝަން</t>
  </si>
  <si>
    <t>SUM</t>
  </si>
  <si>
    <t>ސިވިލް ސަރވިސް ކޮމިޝަން ޓްރަސްޓް ފަންޑް</t>
  </si>
  <si>
    <t>T-CSC</t>
  </si>
  <si>
    <t>އޮޑިޓަރ ޖެނެރަލްގެ އޮފީސް</t>
  </si>
  <si>
    <t>އޮޑިޓަރ ޖެނެރަލްގެ އޮފީހުގެ ޓްރަސްޓް ފަންޑް</t>
  </si>
  <si>
    <t>T-AUD</t>
  </si>
  <si>
    <t>މޯލްޑިވްސް އިންލަންޑް ރެވެނިއު އޮތޯރިޓީ</t>
  </si>
  <si>
    <t>މޯލްޑިވްސް ގްރީން ފަންޑް</t>
  </si>
  <si>
    <t>T-MGF</t>
  </si>
  <si>
    <t>ޚާއްޞަ ބަޖެޓް</t>
  </si>
  <si>
    <t>ސިވިލް އޭވިއޭޝަން ޓްރަސްޓް ފަންޑް</t>
  </si>
  <si>
    <t>T-CAT</t>
  </si>
  <si>
    <t>ނެޝަނަލް ޑިޒާސްޓަރ މެނޭޖްމަންޓް އޮތޯރިޓީ</t>
  </si>
  <si>
    <t>ޑިޒާސްޓަރ މެނޭޖްމަންޓް ފަންޑް</t>
  </si>
  <si>
    <t>T-DMF</t>
  </si>
  <si>
    <t>މޯލްޑިވްސް ކަސްޓަމްސް ސަރވިސް</t>
  </si>
  <si>
    <t>ކަސްޓަމްސް ޓްރެއިނިންގ ފަންޑް</t>
  </si>
  <si>
    <t>T-CTCB</t>
  </si>
  <si>
    <t xml:space="preserve">މިނިސްޓްރީ އޮފް އެޑިޔުކޭޝަން </t>
  </si>
  <si>
    <t>ތައުލީމީ ފަންޑް</t>
  </si>
  <si>
    <t>T-TLM</t>
  </si>
  <si>
    <t xml:space="preserve">މަޖީދިއްޔާ ސްކޫލް </t>
  </si>
  <si>
    <t>ސްކޫލް ޓްރަސްޓް ފަންޑް</t>
  </si>
  <si>
    <t>T-SCH</t>
  </si>
  <si>
    <t xml:space="preserve">ދަރުމަވަންތަ ސްކޫލް </t>
  </si>
  <si>
    <t xml:space="preserve">އަމީނިއްޔާ ސްކޫލް </t>
  </si>
  <si>
    <t xml:space="preserve">ހިރިޔާ ސްކޫލް </t>
  </si>
  <si>
    <t xml:space="preserve">އިސްކަންދަރު ސްކޫލް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</si>
  <si>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</si>
  <si>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</si>
  <si>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</si>
  <si>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</si>
  <si>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</si>
  <si>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</si>
  <si>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</si>
  <si>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ރެހެންދި ސްކޫލް</t>
  </si>
  <si>
    <t xml:space="preserve">މިނިސްޓްރީ އޮފް ހަޔަރ އެޑިޔުކޭޝަން </t>
  </si>
  <si>
    <t>ހަޔަރ އެޑިއުކޭޝަން ޓްރަސްޓް ފަންޑް</t>
  </si>
  <si>
    <t>T-HED</t>
  </si>
  <si>
    <t>މޯލްޑިވްސް ޕޮލިޓެކްނިކް</t>
  </si>
  <si>
    <t>މިވެޓް ޓްރަސްޓް ފަންޑް</t>
  </si>
  <si>
    <t>T-MVT</t>
  </si>
  <si>
    <t>ދިވެހިރާއްޖޭގެ އިސްލާމީ ޔުނިވަރސިޓީ</t>
  </si>
  <si>
    <t>އައި.ޔޫ.އެމް ޓްރަސްޓް ފަންޑް</t>
  </si>
  <si>
    <t>T-MIU</t>
  </si>
  <si>
    <t xml:space="preserve">މިނިސްޓްރީ އޮފް ހެލްތް </t>
  </si>
  <si>
    <t>ސިއްޚީ ހިދުމަތުގެ ފަންޑް</t>
  </si>
  <si>
    <t>T-SKH</t>
  </si>
  <si>
    <t>ނޭޝަނަލް ސޯޝަލް ޕްރޮޓެކްޝަން އެޖެންސީ</t>
  </si>
  <si>
    <t>ސޯޝަލް ސޭފްޓީ އެސިސްޓަންސް ފަންޑް</t>
  </si>
  <si>
    <t>T-SSA</t>
  </si>
  <si>
    <t>ރީޖަނަލް އެއަރޕޯޓްސް</t>
  </si>
  <si>
    <t>ކާޑެއްދޫ އެއާޕޯޓް ޓްރަސްޓް ފަންޑް</t>
  </si>
  <si>
    <t>T-KDM</t>
  </si>
  <si>
    <t>މިނިސްޓްރީ އޮފް ޓޫރިޒަމް</t>
  </si>
  <si>
    <t>ފަތުރުވެރިކަމުގެ ހަރަކާތްތައް ހިންގާ ފަންޑް</t>
  </si>
  <si>
    <t>T-TAI</t>
  </si>
  <si>
    <t>ސަޤާފީ ތަރިކަ ރައްކާތެރިކުރާ ޤައުމީ މަރުކަޒު</t>
  </si>
  <si>
    <t>ހެރިޓޭޖް ޓްރަސްޓް ފަންޑް</t>
  </si>
  <si>
    <t>T-HRT</t>
  </si>
  <si>
    <t xml:space="preserve">ދިވެހިބަހުގެ އެކަޑަމީ </t>
  </si>
  <si>
    <t>ނެޝަނަލް ސެންޓަރ ފޮރ ދި އާޓްސް</t>
  </si>
  <si>
    <t>އާޓްސް ޑިވެލޮޕްމަންޓް ފަންޑް</t>
  </si>
  <si>
    <t>T-ART</t>
  </si>
  <si>
    <t>ކޮމިއުނިކޭޝަންސް އޮތޯރިޓީ އޮފް މޯލްޑިވްސް</t>
  </si>
  <si>
    <t>އައި.ސީ.ޓީ ޓްރަސްޓް ފަންޑް</t>
  </si>
  <si>
    <t>T-ICT</t>
  </si>
  <si>
    <t>މިނިސްޓްރީ އޮފް ފިޝަރީޒް، މެރިން ރިސޯސަސް އެންޑް އެގްރިކަލްޗަރ</t>
  </si>
  <si>
    <t>އެގްރިކަލްޗަރ ޓްރަސްޓް ފަންޑް</t>
  </si>
  <si>
    <t>T-AGR</t>
  </si>
  <si>
    <t>ފިޝަރީޒް ޓްރަސްޓް ފަންޑް</t>
  </si>
  <si>
    <t>T-FSH</t>
  </si>
  <si>
    <t xml:space="preserve">މިނިސްޓްރީ އޮފް އިސްލާމިކް އެފެއާޒް </t>
  </si>
  <si>
    <t>ދީނީ ޚިދުމަތުގެ ޓްރަސްޓް ފަންޑް</t>
  </si>
  <si>
    <t>T-DHN</t>
  </si>
  <si>
    <t>މިސްކިތްތަކާއި ބެހޭ ވަޤްފް ފަންޑް</t>
  </si>
  <si>
    <t>T-MSK</t>
  </si>
  <si>
    <t>ޒަކާތު ފަންޑް</t>
  </si>
  <si>
    <t>T-ZKT</t>
  </si>
  <si>
    <t>މިނިސްޓްރީ އޮފް އެންވަޔަރަމަންޓް</t>
  </si>
  <si>
    <t>ބ. އަތޮޅު ކޮންޒަވޭޝަން ފަންޑް</t>
  </si>
  <si>
    <t>T-BCF</t>
  </si>
  <si>
    <t>ކޮންޒަވޭޝަން ފަންޑް</t>
  </si>
  <si>
    <t>T-CON</t>
  </si>
  <si>
    <t>މިނިސްޓްރީ އޮފް ޖެންޑަރ، ފެމިލީ އެންޑް ސޯޝަލް ސަރވިސަސް</t>
  </si>
  <si>
    <t>ކުޑަކުދިންނާއި ޚާއްސަ އެހީއަށް ބޭނުންވާ މީހުންގެ ފަންޑް</t>
  </si>
  <si>
    <t>T-KKE</t>
  </si>
  <si>
    <t>ނެޝަނަލް ޑްރަގް އެޖެންސީ</t>
  </si>
  <si>
    <t>ޑްރަގް ކޮންޓްރޯލް ޓްރަސްޓް ފަންޑް</t>
  </si>
  <si>
    <t>T-MTC</t>
  </si>
  <si>
    <t>މާލޭ ސިޓީ ކައުންސިލްގެ އިދާރާ</t>
  </si>
  <si>
    <t>މާލެ ސިޓީ ކައުންސިލް އިޖުތިމާއީ އަދި އިޤްތިސާދީ ފަންޑް</t>
  </si>
  <si>
    <t>T-MII</t>
  </si>
  <si>
    <t xml:space="preserve">ތިލަދުންމަތީ ދެކުނުބުރީ ކުމުންދޫ ކައުންސިލްގެ އިދާރާ  </t>
  </si>
  <si>
    <t>ކައުންސިލްގެ ޓްރަސްޓް ފަންޑް</t>
  </si>
  <si>
    <t>T-LCL</t>
  </si>
  <si>
    <t xml:space="preserve">ތިލަދުންމަތީ ދެކުނުބުރީ މަކުނުދޫ ކައުންސިލްގެ އިދާރާ </t>
  </si>
  <si>
    <t>މާޅޮސްމަޑުލު ދެކުނުބުރީ ފެހެންދޫ ކައުންސިލްގެ އިދާރާ</t>
  </si>
  <si>
    <t>މާލެއަތޮޅު ތުލުސްދޫ ކައުންސިލްގެ އިދާރާ</t>
  </si>
  <si>
    <t>ހުވަދުއަތޮޅު އުތުރުބުރީ ކޮނޑޭ ކައުންސިލްގެ އިދާރާ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</si>
</sst>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12"/>
      <color theme="0"/>
      <name val="Roboto Condensed"/>
      <family val="2"/>
    </font>
    <font>
      <sz val="12"/>
      <color rgb="FFC2363B"/>
      <name val="Roboto Condensed"/>
      <family val="2"/>
    </font>
    <font>
      <sz val="11"/>
      <color theme="1"/>
      <name val="Calibri"/>
      <family val="2"/>
      <scheme val="minor"/>
    </font>
    <font>
      <sz val="24"/>
      <color rgb="FFC2363B"/>
      <name val="Mv Eamaan XP"/>
      <family val="3"/>
    </font>
    <font>
      <b/>
      <sz val="24"/>
      <color rgb="FFC2363B"/>
      <name val="Roboto Condensed"/>
    </font>
    <font>
      <sz val="12"/>
      <color rgb="FF454545"/>
      <name val="Faruma"/>
      <family val="3"/>
    </font>
    <font>
      <b/>
      <sz val="12"/>
      <color theme="0"/>
      <name val="Roboto Condensed"/>
    </font>
    <font>
      <b/>
      <sz val="12"/>
      <color rgb="FFC2363B"/>
      <name val="Roboto Condensed"/>
    </font>
    <font>
      <sz val="12"/>
      <color theme="0"/>
      <name val="Mv Eamaan XP"/>
      <family val="3"/>
    </font>
    <font>
      <sz val="12"/>
      <color rgb="FFC2363B"/>
      <name val="Mv Eamaan XP"/>
      <family val="3"/>
    </font>
    <font>
      <b/>
      <sz val="12"/>
      <name val="Roboto Condensed"/>
    </font>
    <font>
      <b/>
      <sz val="12"/>
      <name val="Faruma"/>
      <family val="3"/>
    </font>
    <font>
      <sz val="12"/>
      <color rgb="FF454545"/>
      <name val="Century Gothic"/>
      <family val="2"/>
    </font>
    <font>
      <b/>
      <sz val="12"/>
      <color theme="1"/>
      <name val="Roboto Condensed"/>
    </font>
    <font>
      <b/>
      <sz val="12"/>
      <color theme="1"/>
      <name val="Faruma"/>
    </font>
    <font>
      <sz val="12"/>
      <color theme="1"/>
      <name val="Faruma"/>
    </font>
  </fonts>
  <fills count="3">
    <fill>
      <patternFill patternType="none"/>
    </fill>
    <fill>
      <patternFill patternType="gray125"/>
    </fill>
    <fill>
      <patternFill patternType="solid">
        <fgColor rgb="FFC2363B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C2363B"/>
      </top>
      <bottom style="medium">
        <color rgb="FFC2363B"/>
      </bottom>
      <diagonal/>
    </border>
    <border>
      <left/>
      <right/>
      <top/>
      <bottom style="thin">
        <color rgb="FFC2363B"/>
      </bottom>
      <diagonal/>
    </border>
    <border>
      <left/>
      <right/>
      <top style="thin">
        <color rgb="FFC2363B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2" applyNumberFormat="1" applyFont="1" applyBorder="1" applyAlignment="1">
      <alignment horizontal="right" vertical="center" readingOrder="2"/>
    </xf>
    <xf numFmtId="0" fontId="7" fillId="0" borderId="0" xfId="0" applyFont="1" applyAlignment="1">
      <alignment horizontal="right" vertical="center"/>
    </xf>
    <xf numFmtId="0" fontId="8" fillId="2" borderId="0" xfId="3" applyFont="1" applyFill="1" applyBorder="1" applyAlignment="1">
      <alignment horizontal="center" vertical="center" readingOrder="2"/>
    </xf>
    <xf numFmtId="43" fontId="0" fillId="0" borderId="0" xfId="0" applyNumberFormat="1" applyAlignment="1">
      <alignment vertical="center"/>
    </xf>
    <xf numFmtId="0" fontId="10" fillId="2" borderId="0" xfId="3" applyFont="1" applyFill="1" applyBorder="1" applyAlignment="1">
      <alignment horizontal="centerContinuous" vertical="center" readingOrder="2"/>
    </xf>
    <xf numFmtId="0" fontId="11" fillId="2" borderId="0" xfId="3" applyFont="1" applyFill="1" applyBorder="1" applyAlignment="1">
      <alignment horizontal="centerContinuous" vertical="center" readingOrder="2"/>
    </xf>
    <xf numFmtId="164" fontId="12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15" fillId="0" borderId="2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3" fillId="0" borderId="4" xfId="1" applyNumberFormat="1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</cellXfs>
  <cellStyles count="4">
    <cellStyle name="Comma" xfId="1" builtinId="3"/>
    <cellStyle name="Comma 3" xfId="2" xr:uid="{8E1A6A3F-E862-419C-946D-208BFB9ECA7B}"/>
    <cellStyle name="Normal" xfId="0" builtinId="0"/>
    <cellStyle name="Normal 2 2" xfId="3" xr:uid="{72ACA475-AC49-4D87-AC08-3D4BED74E5E6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3F9C-494E-49D7-AA7A-9EE98743FC1F}">
  <sheetPr>
    <pageSetUpPr fitToPage="1"/>
  </sheetPr>
  <dimension ref="A1:Q96"/>
  <sheetViews>
    <sheetView showGridLines="0" tabSelected="1" view="pageBreakPreview" zoomScaleNormal="100" zoomScaleSheetLayoutView="100" workbookViewId="0">
      <selection activeCell="E7" sqref="E7"/>
    </sheetView>
  </sheetViews>
  <sheetFormatPr defaultColWidth="9" defaultRowHeight="15.5"/>
  <cols>
    <col min="1" max="2" width="15" style="1" customWidth="1"/>
    <col min="3" max="3" width="15" style="2" customWidth="1"/>
    <col min="4" max="4" width="1.25" customWidth="1"/>
    <col min="5" max="6" width="15" style="1" customWidth="1"/>
    <col min="7" max="7" width="50.5" style="1" bestFit="1" customWidth="1"/>
    <col min="8" max="8" width="2.5" style="1" customWidth="1"/>
    <col min="9" max="9" width="5.58203125" style="1" customWidth="1"/>
    <col min="10" max="13" width="9" style="1"/>
    <col min="14" max="14" width="12.33203125" style="1" bestFit="1" customWidth="1"/>
    <col min="15" max="16384" width="9" style="1"/>
  </cols>
  <sheetData>
    <row r="1" spans="1:17" ht="37.5" customHeight="1">
      <c r="I1" s="3" t="s">
        <v>0</v>
      </c>
    </row>
    <row r="2" spans="1:17" ht="18" customHeight="1">
      <c r="I2" s="4" t="s">
        <v>1</v>
      </c>
    </row>
    <row r="3" spans="1:17" ht="11.25" customHeight="1"/>
    <row r="4" spans="1:17" ht="30" customHeight="1">
      <c r="A4" s="5">
        <v>2023</v>
      </c>
      <c r="B4" s="5">
        <v>2022</v>
      </c>
      <c r="C4" s="5">
        <v>2021</v>
      </c>
      <c r="E4" s="5">
        <v>2020</v>
      </c>
      <c r="F4" s="5">
        <v>2019</v>
      </c>
      <c r="M4" s="1" t="b">
        <v>1</v>
      </c>
      <c r="N4" s="6" t="b">
        <v>1</v>
      </c>
      <c r="O4" s="1" t="b">
        <v>1</v>
      </c>
      <c r="P4" s="1" t="b">
        <v>1</v>
      </c>
      <c r="Q4" s="1" t="b">
        <v>1</v>
      </c>
    </row>
    <row r="5" spans="1:17" ht="30" customHeight="1">
      <c r="A5" s="7" t="s">
        <v>2</v>
      </c>
      <c r="B5" s="7"/>
      <c r="C5" s="8"/>
      <c r="E5" s="7" t="s">
        <v>3</v>
      </c>
      <c r="F5" s="7" t="s">
        <v>4</v>
      </c>
    </row>
    <row r="6" spans="1:17" ht="11.25" customHeight="1" thickBot="1"/>
    <row r="7" spans="1:17" ht="30" customHeight="1" thickBot="1">
      <c r="A7" s="9">
        <f t="shared" ref="A7:C7" si="0">SUMIF($J$9:$J$96,"SUM",A9:A96)</f>
        <v>1008182969</v>
      </c>
      <c r="B7" s="9">
        <f t="shared" si="0"/>
        <v>812356186</v>
      </c>
      <c r="C7" s="10">
        <f t="shared" si="0"/>
        <v>482241315</v>
      </c>
      <c r="E7" s="9">
        <f>SUMIF($J$9:$J$96,"SUM",E9:E96)</f>
        <v>402565903</v>
      </c>
      <c r="F7" s="9">
        <f>SUMIF($J$9:$J$96,"SUM",F9:F96)</f>
        <v>1086316768</v>
      </c>
      <c r="G7" s="11" t="s">
        <v>5</v>
      </c>
      <c r="H7" s="12"/>
      <c r="I7" s="12"/>
    </row>
    <row r="8" spans="1:17" ht="11.25" customHeight="1">
      <c r="A8" s="13"/>
      <c r="B8" s="13"/>
      <c r="C8" s="14"/>
      <c r="E8" s="13"/>
      <c r="F8" s="13"/>
    </row>
    <row r="9" spans="1:17" ht="30" customHeight="1">
      <c r="A9" s="15">
        <f t="shared" ref="A9:C9" si="1">SUM(A10)</f>
        <v>0</v>
      </c>
      <c r="B9" s="15">
        <f t="shared" si="1"/>
        <v>0</v>
      </c>
      <c r="C9" s="16">
        <f t="shared" si="1"/>
        <v>0</v>
      </c>
      <c r="E9" s="15">
        <f>SUM(E10)</f>
        <v>0</v>
      </c>
      <c r="F9" s="15">
        <f>SUM(F10)</f>
        <v>81200</v>
      </c>
      <c r="G9" s="17" t="s">
        <v>6</v>
      </c>
      <c r="H9" s="17"/>
      <c r="I9" s="18">
        <v>1256</v>
      </c>
      <c r="J9" s="1" t="s">
        <v>7</v>
      </c>
    </row>
    <row r="10" spans="1:17" ht="30" customHeight="1">
      <c r="A10" s="19">
        <v>0</v>
      </c>
      <c r="B10" s="19">
        <v>0</v>
      </c>
      <c r="C10" s="20">
        <v>0</v>
      </c>
      <c r="E10" s="19">
        <v>0</v>
      </c>
      <c r="F10" s="19">
        <v>81200</v>
      </c>
      <c r="G10" s="21" t="s">
        <v>8</v>
      </c>
      <c r="H10" s="21"/>
      <c r="I10" s="22">
        <f>I9</f>
        <v>1256</v>
      </c>
      <c r="J10" s="1" t="s">
        <v>9</v>
      </c>
    </row>
    <row r="11" spans="1:17" ht="30" customHeight="1">
      <c r="A11" s="15">
        <f t="shared" ref="A11:C11" si="2">SUM(A12)</f>
        <v>0</v>
      </c>
      <c r="B11" s="15">
        <f t="shared" si="2"/>
        <v>0</v>
      </c>
      <c r="C11" s="16">
        <f t="shared" si="2"/>
        <v>0</v>
      </c>
      <c r="E11" s="15">
        <f>SUM(E12)</f>
        <v>0</v>
      </c>
      <c r="F11" s="15">
        <f>SUM(F12)</f>
        <v>60420</v>
      </c>
      <c r="G11" s="17" t="s">
        <v>10</v>
      </c>
      <c r="H11" s="17"/>
      <c r="I11" s="18">
        <v>1243</v>
      </c>
      <c r="J11" s="1" t="s">
        <v>7</v>
      </c>
    </row>
    <row r="12" spans="1:17" ht="30" customHeight="1">
      <c r="A12" s="19">
        <v>0</v>
      </c>
      <c r="B12" s="19">
        <v>0</v>
      </c>
      <c r="C12" s="20">
        <v>0</v>
      </c>
      <c r="E12" s="19">
        <v>0</v>
      </c>
      <c r="F12" s="19">
        <v>60420</v>
      </c>
      <c r="G12" s="21" t="s">
        <v>11</v>
      </c>
      <c r="H12" s="21"/>
      <c r="I12" s="22">
        <f>I11</f>
        <v>1243</v>
      </c>
      <c r="J12" s="1" t="s">
        <v>12</v>
      </c>
    </row>
    <row r="13" spans="1:17" ht="30" customHeight="1">
      <c r="A13" s="15">
        <f t="shared" ref="A13:C13" si="3">SUM(A14)</f>
        <v>873775402</v>
      </c>
      <c r="B13" s="15">
        <f t="shared" si="3"/>
        <v>681610235</v>
      </c>
      <c r="C13" s="16">
        <f t="shared" si="3"/>
        <v>362629940</v>
      </c>
      <c r="E13" s="15">
        <f>SUM(E14)</f>
        <v>321429402</v>
      </c>
      <c r="F13" s="15">
        <f>SUM(F14)</f>
        <v>850615155</v>
      </c>
      <c r="G13" s="17" t="s">
        <v>13</v>
      </c>
      <c r="H13" s="17"/>
      <c r="I13" s="18">
        <v>1009</v>
      </c>
      <c r="J13" s="1" t="s">
        <v>7</v>
      </c>
    </row>
    <row r="14" spans="1:17" ht="30" customHeight="1">
      <c r="A14" s="19">
        <v>873775402</v>
      </c>
      <c r="B14" s="19">
        <v>681610235</v>
      </c>
      <c r="C14" s="20">
        <v>362629940</v>
      </c>
      <c r="E14" s="19">
        <v>321429402</v>
      </c>
      <c r="F14" s="19">
        <v>850615155</v>
      </c>
      <c r="G14" s="21" t="s">
        <v>14</v>
      </c>
      <c r="H14" s="21"/>
      <c r="I14" s="22">
        <f>I13</f>
        <v>1009</v>
      </c>
      <c r="J14" s="1" t="s">
        <v>15</v>
      </c>
    </row>
    <row r="15" spans="1:17" ht="30" customHeight="1">
      <c r="A15" s="15">
        <f t="shared" ref="A15:C15" si="4">SUM(A16)</f>
        <v>5182947</v>
      </c>
      <c r="B15" s="15">
        <f t="shared" si="4"/>
        <v>4936140</v>
      </c>
      <c r="C15" s="16">
        <f t="shared" si="4"/>
        <v>4701086</v>
      </c>
      <c r="E15" s="15">
        <f>SUM(E16)</f>
        <v>2039422</v>
      </c>
      <c r="F15" s="15">
        <f>SUM(F16)</f>
        <v>6412290</v>
      </c>
      <c r="G15" s="17" t="s">
        <v>16</v>
      </c>
      <c r="H15" s="17"/>
      <c r="I15" s="18">
        <v>1265</v>
      </c>
      <c r="J15" s="1" t="s">
        <v>7</v>
      </c>
    </row>
    <row r="16" spans="1:17" ht="30" customHeight="1">
      <c r="A16" s="19">
        <v>5182947</v>
      </c>
      <c r="B16" s="19">
        <v>4936140</v>
      </c>
      <c r="C16" s="20">
        <v>4701086</v>
      </c>
      <c r="E16" s="19">
        <v>2039422</v>
      </c>
      <c r="F16" s="19">
        <v>6412290</v>
      </c>
      <c r="G16" s="21" t="s">
        <v>17</v>
      </c>
      <c r="H16" s="21"/>
      <c r="I16" s="22">
        <f>I15</f>
        <v>1265</v>
      </c>
      <c r="J16" s="1" t="s">
        <v>18</v>
      </c>
    </row>
    <row r="17" spans="1:10" ht="30" customHeight="1">
      <c r="A17" s="15">
        <f t="shared" ref="A17:C17" si="5">SUM(A18)</f>
        <v>0</v>
      </c>
      <c r="B17" s="15">
        <f t="shared" si="5"/>
        <v>0</v>
      </c>
      <c r="C17" s="16">
        <f t="shared" si="5"/>
        <v>0</v>
      </c>
      <c r="E17" s="15">
        <f>SUM(E18)</f>
        <v>0</v>
      </c>
      <c r="F17" s="15">
        <f>SUM(F18)</f>
        <v>2898188</v>
      </c>
      <c r="G17" s="17" t="s">
        <v>19</v>
      </c>
      <c r="H17" s="17"/>
      <c r="I17" s="18">
        <v>1014</v>
      </c>
      <c r="J17" s="1" t="s">
        <v>7</v>
      </c>
    </row>
    <row r="18" spans="1:10" ht="30" customHeight="1">
      <c r="A18" s="19">
        <v>0</v>
      </c>
      <c r="B18" s="19">
        <v>0</v>
      </c>
      <c r="C18" s="20">
        <v>0</v>
      </c>
      <c r="E18" s="19">
        <v>0</v>
      </c>
      <c r="F18" s="19">
        <v>2898188</v>
      </c>
      <c r="G18" s="21" t="s">
        <v>20</v>
      </c>
      <c r="H18" s="21"/>
      <c r="I18" s="22">
        <f>I17</f>
        <v>1014</v>
      </c>
      <c r="J18" s="1" t="s">
        <v>21</v>
      </c>
    </row>
    <row r="19" spans="1:10" ht="30" customHeight="1">
      <c r="A19" s="15">
        <f t="shared" ref="A19:C19" si="6">SUM(A20)</f>
        <v>0</v>
      </c>
      <c r="B19" s="15">
        <f t="shared" si="6"/>
        <v>0</v>
      </c>
      <c r="C19" s="16">
        <f t="shared" si="6"/>
        <v>0</v>
      </c>
      <c r="E19" s="15">
        <f>SUM(E20)</f>
        <v>150000</v>
      </c>
      <c r="F19" s="15">
        <f>SUM(F20)</f>
        <v>169500</v>
      </c>
      <c r="G19" s="17" t="s">
        <v>22</v>
      </c>
      <c r="H19" s="17"/>
      <c r="I19" s="18">
        <v>1008</v>
      </c>
      <c r="J19" s="1" t="s">
        <v>7</v>
      </c>
    </row>
    <row r="20" spans="1:10" ht="30" customHeight="1">
      <c r="A20" s="19">
        <v>0</v>
      </c>
      <c r="B20" s="19">
        <v>0</v>
      </c>
      <c r="C20" s="20">
        <v>0</v>
      </c>
      <c r="E20" s="19">
        <v>150000</v>
      </c>
      <c r="F20" s="19">
        <v>169500</v>
      </c>
      <c r="G20" s="21" t="s">
        <v>23</v>
      </c>
      <c r="H20" s="21"/>
      <c r="I20" s="22">
        <f>I19</f>
        <v>1008</v>
      </c>
      <c r="J20" s="1" t="s">
        <v>24</v>
      </c>
    </row>
    <row r="21" spans="1:10" ht="30" customHeight="1">
      <c r="A21" s="15">
        <f t="shared" ref="A21:C21" si="7">SUM(A22)</f>
        <v>26815948</v>
      </c>
      <c r="B21" s="15">
        <f t="shared" si="7"/>
        <v>25635144</v>
      </c>
      <c r="C21" s="16">
        <f t="shared" si="7"/>
        <v>23402571</v>
      </c>
      <c r="E21" s="15">
        <f>SUM(E22)</f>
        <v>18060142</v>
      </c>
      <c r="F21" s="15">
        <f>SUM(F22)</f>
        <v>28368230</v>
      </c>
      <c r="G21" s="17" t="s">
        <v>25</v>
      </c>
      <c r="H21" s="17"/>
      <c r="I21" s="18">
        <v>1058</v>
      </c>
      <c r="J21" s="1" t="s">
        <v>7</v>
      </c>
    </row>
    <row r="22" spans="1:10" ht="30" customHeight="1">
      <c r="A22" s="19">
        <v>26815948</v>
      </c>
      <c r="B22" s="19">
        <v>25635144</v>
      </c>
      <c r="C22" s="20">
        <v>23402571</v>
      </c>
      <c r="E22" s="19">
        <v>18060142</v>
      </c>
      <c r="F22" s="19">
        <v>28368230</v>
      </c>
      <c r="G22" s="21" t="s">
        <v>26</v>
      </c>
      <c r="H22" s="21"/>
      <c r="I22" s="22">
        <f>I21</f>
        <v>1058</v>
      </c>
      <c r="J22" s="1" t="s">
        <v>27</v>
      </c>
    </row>
    <row r="23" spans="1:10" ht="30" customHeight="1">
      <c r="A23" s="15">
        <f t="shared" ref="A23:C23" si="8">SUM(A24)</f>
        <v>468159</v>
      </c>
      <c r="B23" s="15">
        <f t="shared" si="8"/>
        <v>468159</v>
      </c>
      <c r="C23" s="16">
        <f t="shared" si="8"/>
        <v>468159</v>
      </c>
      <c r="E23" s="15">
        <f>SUM(E24)</f>
        <v>0</v>
      </c>
      <c r="F23" s="15">
        <f>SUM(F24)</f>
        <v>768098</v>
      </c>
      <c r="G23" s="17" t="s">
        <v>28</v>
      </c>
      <c r="H23" s="17"/>
      <c r="I23" s="18">
        <v>1065</v>
      </c>
      <c r="J23" s="1" t="s">
        <v>7</v>
      </c>
    </row>
    <row r="24" spans="1:10" ht="30" customHeight="1">
      <c r="A24" s="19">
        <v>468159</v>
      </c>
      <c r="B24" s="19">
        <v>468159</v>
      </c>
      <c r="C24" s="20">
        <v>468159</v>
      </c>
      <c r="E24" s="19">
        <v>0</v>
      </c>
      <c r="F24" s="19">
        <v>768098</v>
      </c>
      <c r="G24" s="21" t="s">
        <v>29</v>
      </c>
      <c r="H24" s="21"/>
      <c r="I24" s="22">
        <f>I23</f>
        <v>1065</v>
      </c>
      <c r="J24" s="1" t="s">
        <v>30</v>
      </c>
    </row>
    <row r="25" spans="1:10" ht="30" customHeight="1">
      <c r="A25" s="15">
        <f t="shared" ref="A25:C25" si="9">SUM(A26)</f>
        <v>349913</v>
      </c>
      <c r="B25" s="15">
        <f t="shared" si="9"/>
        <v>339721</v>
      </c>
      <c r="C25" s="16">
        <f t="shared" si="9"/>
        <v>254791</v>
      </c>
      <c r="E25" s="15">
        <f>SUM(E26)</f>
        <v>0</v>
      </c>
      <c r="F25" s="15">
        <f>SUM(F26)</f>
        <v>283101</v>
      </c>
      <c r="G25" s="17" t="s">
        <v>31</v>
      </c>
      <c r="H25" s="17"/>
      <c r="I25" s="18">
        <v>1066</v>
      </c>
      <c r="J25" s="1" t="s">
        <v>7</v>
      </c>
    </row>
    <row r="26" spans="1:10" ht="30" customHeight="1">
      <c r="A26" s="19">
        <v>349913</v>
      </c>
      <c r="B26" s="19">
        <v>339721</v>
      </c>
      <c r="C26" s="20">
        <v>254791</v>
      </c>
      <c r="E26" s="19">
        <v>0</v>
      </c>
      <c r="F26" s="19">
        <v>283101</v>
      </c>
      <c r="G26" s="21" t="s">
        <v>29</v>
      </c>
      <c r="H26" s="21"/>
      <c r="I26" s="22">
        <f>I25</f>
        <v>1066</v>
      </c>
      <c r="J26" s="1" t="s">
        <v>30</v>
      </c>
    </row>
    <row r="27" spans="1:10" ht="30" customHeight="1">
      <c r="A27" s="15">
        <f t="shared" ref="A27:C27" si="10">SUM(A28)</f>
        <v>915518</v>
      </c>
      <c r="B27" s="15">
        <f t="shared" si="10"/>
        <v>888851</v>
      </c>
      <c r="C27" s="16">
        <f t="shared" si="10"/>
        <v>666639</v>
      </c>
      <c r="E27" s="15">
        <f>SUM(E28)</f>
        <v>0</v>
      </c>
      <c r="F27" s="15">
        <f>SUM(F28)</f>
        <v>740710</v>
      </c>
      <c r="G27" s="17" t="s">
        <v>32</v>
      </c>
      <c r="H27" s="17"/>
      <c r="I27" s="18">
        <v>1067</v>
      </c>
      <c r="J27" s="1" t="s">
        <v>7</v>
      </c>
    </row>
    <row r="28" spans="1:10" ht="30" customHeight="1">
      <c r="A28" s="19">
        <v>915518</v>
      </c>
      <c r="B28" s="19">
        <v>888851</v>
      </c>
      <c r="C28" s="20">
        <v>666639</v>
      </c>
      <c r="E28" s="19">
        <v>0</v>
      </c>
      <c r="F28" s="19">
        <v>740710</v>
      </c>
      <c r="G28" s="21" t="s">
        <v>29</v>
      </c>
      <c r="H28" s="21"/>
      <c r="I28" s="22">
        <f>I27</f>
        <v>1067</v>
      </c>
      <c r="J28" s="1" t="s">
        <v>30</v>
      </c>
    </row>
    <row r="29" spans="1:10" ht="30" customHeight="1">
      <c r="A29" s="15">
        <f t="shared" ref="A29:C29" si="11">SUM(A30)</f>
        <v>475282</v>
      </c>
      <c r="B29" s="15">
        <f t="shared" si="11"/>
        <v>461438</v>
      </c>
      <c r="C29" s="16">
        <f t="shared" si="11"/>
        <v>346079</v>
      </c>
      <c r="E29" s="15">
        <f>SUM(E30)</f>
        <v>0</v>
      </c>
      <c r="F29" s="15">
        <f>SUM(F30)</f>
        <v>384532</v>
      </c>
      <c r="G29" s="17" t="s">
        <v>33</v>
      </c>
      <c r="H29" s="17"/>
      <c r="I29" s="18">
        <v>1261</v>
      </c>
      <c r="J29" s="1" t="s">
        <v>7</v>
      </c>
    </row>
    <row r="30" spans="1:10" ht="30" customHeight="1">
      <c r="A30" s="19">
        <v>475282</v>
      </c>
      <c r="B30" s="19">
        <v>461438</v>
      </c>
      <c r="C30" s="20">
        <v>346079</v>
      </c>
      <c r="E30" s="19">
        <v>0</v>
      </c>
      <c r="F30" s="19">
        <v>384532</v>
      </c>
      <c r="G30" s="21" t="s">
        <v>29</v>
      </c>
      <c r="H30" s="21"/>
      <c r="I30" s="22">
        <f>I29</f>
        <v>1261</v>
      </c>
      <c r="J30" s="1" t="s">
        <v>30</v>
      </c>
    </row>
    <row r="31" spans="1:10" ht="30" customHeight="1">
      <c r="A31" s="15">
        <f t="shared" ref="A31:C31" si="12">SUM(A32)</f>
        <v>815267</v>
      </c>
      <c r="B31" s="15">
        <f t="shared" si="12"/>
        <v>791521</v>
      </c>
      <c r="C31" s="16">
        <f t="shared" si="12"/>
        <v>593641</v>
      </c>
      <c r="E31" s="15">
        <f>SUM(E32)</f>
        <v>66060</v>
      </c>
      <c r="F31" s="15">
        <f>SUM(F32)</f>
        <v>659601</v>
      </c>
      <c r="G31" s="17" t="s">
        <v>34</v>
      </c>
      <c r="H31" s="17"/>
      <c r="I31" s="18">
        <v>1068</v>
      </c>
      <c r="J31" s="1" t="s">
        <v>7</v>
      </c>
    </row>
    <row r="32" spans="1:10" ht="30" customHeight="1">
      <c r="A32" s="19">
        <v>815267</v>
      </c>
      <c r="B32" s="19">
        <v>791521</v>
      </c>
      <c r="C32" s="20">
        <v>593641</v>
      </c>
      <c r="E32" s="19">
        <v>66060</v>
      </c>
      <c r="F32" s="19">
        <v>659601</v>
      </c>
      <c r="G32" s="21" t="s">
        <v>29</v>
      </c>
      <c r="H32" s="21"/>
      <c r="I32" s="22">
        <f>I31</f>
        <v>1068</v>
      </c>
      <c r="J32" s="1" t="s">
        <v>30</v>
      </c>
    </row>
    <row r="33" spans="1:10" ht="30" customHeight="1">
      <c r="A33" s="15">
        <f t="shared" ref="A33:C33" si="13">SUM(A34)</f>
        <v>354687</v>
      </c>
      <c r="B33" s="15">
        <f t="shared" si="13"/>
        <v>344357</v>
      </c>
      <c r="C33" s="16">
        <f t="shared" si="13"/>
        <v>258268</v>
      </c>
      <c r="E33" s="15">
        <f>SUM(E34)</f>
        <v>0</v>
      </c>
      <c r="F33" s="15">
        <f>SUM(F34)</f>
        <v>286964</v>
      </c>
      <c r="G33" s="17" t="s">
        <v>35</v>
      </c>
      <c r="H33" s="17"/>
      <c r="I33" s="18">
        <v>1070</v>
      </c>
      <c r="J33" s="1" t="s">
        <v>7</v>
      </c>
    </row>
    <row r="34" spans="1:10" ht="30" customHeight="1">
      <c r="A34" s="19">
        <v>354687</v>
      </c>
      <c r="B34" s="19">
        <v>344357</v>
      </c>
      <c r="C34" s="20">
        <v>258268</v>
      </c>
      <c r="E34" s="19">
        <v>0</v>
      </c>
      <c r="F34" s="19">
        <v>286964</v>
      </c>
      <c r="G34" s="21" t="s">
        <v>29</v>
      </c>
      <c r="H34" s="21"/>
      <c r="I34" s="22">
        <f>I33</f>
        <v>1070</v>
      </c>
      <c r="J34" s="1" t="s">
        <v>30</v>
      </c>
    </row>
    <row r="35" spans="1:10" ht="30" customHeight="1">
      <c r="A35" s="15">
        <f t="shared" ref="A35:C35" si="14">SUM(A36)</f>
        <v>220842</v>
      </c>
      <c r="B35" s="15">
        <f t="shared" si="14"/>
        <v>214410</v>
      </c>
      <c r="C35" s="16">
        <f t="shared" si="14"/>
        <v>160808</v>
      </c>
      <c r="E35" s="15">
        <f>SUM(E36)</f>
        <v>0</v>
      </c>
      <c r="F35" s="15">
        <f>SUM(F36)</f>
        <v>178675</v>
      </c>
      <c r="G35" s="17" t="s">
        <v>36</v>
      </c>
      <c r="H35" s="17"/>
      <c r="I35" s="18">
        <v>1071</v>
      </c>
      <c r="J35" s="1" t="s">
        <v>7</v>
      </c>
    </row>
    <row r="36" spans="1:10" ht="30" customHeight="1">
      <c r="A36" s="19">
        <v>220842</v>
      </c>
      <c r="B36" s="19">
        <v>214410</v>
      </c>
      <c r="C36" s="20">
        <v>160808</v>
      </c>
      <c r="E36" s="19">
        <v>0</v>
      </c>
      <c r="F36" s="19">
        <v>178675</v>
      </c>
      <c r="G36" s="21" t="s">
        <v>29</v>
      </c>
      <c r="H36" s="21"/>
      <c r="I36" s="22">
        <f>I35</f>
        <v>1071</v>
      </c>
      <c r="J36" s="1" t="s">
        <v>30</v>
      </c>
    </row>
    <row r="37" spans="1:10" ht="30" customHeight="1">
      <c r="A37" s="15">
        <f t="shared" ref="A37:C37" si="15">SUM(A38)</f>
        <v>784273</v>
      </c>
      <c r="B37" s="15">
        <f t="shared" si="15"/>
        <v>761430</v>
      </c>
      <c r="C37" s="16">
        <f t="shared" si="15"/>
        <v>571073</v>
      </c>
      <c r="E37" s="15">
        <f>SUM(E38)</f>
        <v>0</v>
      </c>
      <c r="F37" s="15">
        <f>SUM(F38)</f>
        <v>634525</v>
      </c>
      <c r="G37" s="17" t="s">
        <v>37</v>
      </c>
      <c r="H37" s="17"/>
      <c r="I37" s="18">
        <v>1072</v>
      </c>
      <c r="J37" s="1" t="s">
        <v>7</v>
      </c>
    </row>
    <row r="38" spans="1:10" ht="30" customHeight="1">
      <c r="A38" s="19">
        <v>784273</v>
      </c>
      <c r="B38" s="19">
        <v>761430</v>
      </c>
      <c r="C38" s="20">
        <v>571073</v>
      </c>
      <c r="E38" s="19">
        <v>0</v>
      </c>
      <c r="F38" s="19">
        <v>634525</v>
      </c>
      <c r="G38" s="21" t="s">
        <v>29</v>
      </c>
      <c r="H38" s="21"/>
      <c r="I38" s="22">
        <f>I37</f>
        <v>1072</v>
      </c>
      <c r="J38" s="1" t="s">
        <v>30</v>
      </c>
    </row>
    <row r="39" spans="1:10" ht="30" customHeight="1">
      <c r="A39" s="15">
        <f t="shared" ref="A39:C39" si="16">SUM(A40)</f>
        <v>1563039</v>
      </c>
      <c r="B39" s="15">
        <f t="shared" si="16"/>
        <v>1518225</v>
      </c>
      <c r="C39" s="16">
        <f t="shared" si="16"/>
        <v>1147461</v>
      </c>
      <c r="E39" s="15">
        <f>SUM(E40)</f>
        <v>244509</v>
      </c>
      <c r="F39" s="15">
        <f>SUM(F40)</f>
        <v>1274957</v>
      </c>
      <c r="G39" s="17" t="s">
        <v>38</v>
      </c>
      <c r="H39" s="17"/>
      <c r="I39" s="18">
        <v>1073</v>
      </c>
      <c r="J39" s="1" t="s">
        <v>7</v>
      </c>
    </row>
    <row r="40" spans="1:10" ht="30" customHeight="1">
      <c r="A40" s="19">
        <v>1563039</v>
      </c>
      <c r="B40" s="19">
        <v>1518225</v>
      </c>
      <c r="C40" s="20">
        <v>1147461</v>
      </c>
      <c r="E40" s="19">
        <v>244509</v>
      </c>
      <c r="F40" s="19">
        <v>1274957</v>
      </c>
      <c r="G40" s="21" t="s">
        <v>29</v>
      </c>
      <c r="H40" s="21"/>
      <c r="I40" s="22">
        <f>I39</f>
        <v>1073</v>
      </c>
      <c r="J40" s="1" t="s">
        <v>30</v>
      </c>
    </row>
    <row r="41" spans="1:10" ht="30" customHeight="1">
      <c r="A41" s="15">
        <f t="shared" ref="A41:C41" si="17">SUM(A42)</f>
        <v>224128</v>
      </c>
      <c r="B41" s="15">
        <f t="shared" si="17"/>
        <v>213456</v>
      </c>
      <c r="C41" s="16">
        <f t="shared" si="17"/>
        <v>203291</v>
      </c>
      <c r="E41" s="15">
        <f>SUM(E42)</f>
        <v>0</v>
      </c>
      <c r="F41" s="15">
        <f>SUM(F42)</f>
        <v>241229</v>
      </c>
      <c r="G41" s="17" t="s">
        <v>39</v>
      </c>
      <c r="H41" s="17"/>
      <c r="I41" s="18">
        <v>1075</v>
      </c>
      <c r="J41" s="1" t="s">
        <v>7</v>
      </c>
    </row>
    <row r="42" spans="1:10" ht="30" customHeight="1">
      <c r="A42" s="19">
        <v>224128</v>
      </c>
      <c r="B42" s="19">
        <v>213456</v>
      </c>
      <c r="C42" s="20">
        <v>203291</v>
      </c>
      <c r="E42" s="19">
        <v>0</v>
      </c>
      <c r="F42" s="19">
        <v>241229</v>
      </c>
      <c r="G42" s="21" t="s">
        <v>29</v>
      </c>
      <c r="H42" s="21"/>
      <c r="I42" s="22">
        <f>I41</f>
        <v>1075</v>
      </c>
      <c r="J42" s="1" t="s">
        <v>30</v>
      </c>
    </row>
    <row r="43" spans="1:10" ht="30" customHeight="1">
      <c r="A43" s="15">
        <f t="shared" ref="A43:C43" si="18">SUM(A44)</f>
        <v>217563</v>
      </c>
      <c r="B43" s="15">
        <f t="shared" si="18"/>
        <v>211226</v>
      </c>
      <c r="C43" s="16">
        <f t="shared" si="18"/>
        <v>158420</v>
      </c>
      <c r="E43" s="15">
        <f>SUM(E44)</f>
        <v>0</v>
      </c>
      <c r="F43" s="15">
        <f>SUM(F44)</f>
        <v>176022</v>
      </c>
      <c r="G43" s="17" t="s">
        <v>40</v>
      </c>
      <c r="H43" s="17"/>
      <c r="I43" s="18">
        <v>1076</v>
      </c>
      <c r="J43" s="1" t="s">
        <v>7</v>
      </c>
    </row>
    <row r="44" spans="1:10" ht="30" customHeight="1">
      <c r="A44" s="19">
        <v>217563</v>
      </c>
      <c r="B44" s="19">
        <v>211226</v>
      </c>
      <c r="C44" s="20">
        <v>158420</v>
      </c>
      <c r="E44" s="19">
        <v>0</v>
      </c>
      <c r="F44" s="19">
        <v>176022</v>
      </c>
      <c r="G44" s="21" t="s">
        <v>29</v>
      </c>
      <c r="H44" s="21"/>
      <c r="I44" s="22">
        <f>I43</f>
        <v>1076</v>
      </c>
      <c r="J44" s="1" t="s">
        <v>30</v>
      </c>
    </row>
    <row r="45" spans="1:10" ht="30" customHeight="1">
      <c r="A45" s="15">
        <f t="shared" ref="A45:C45" si="19">SUM(A46)</f>
        <v>103754</v>
      </c>
      <c r="B45" s="15">
        <f t="shared" si="19"/>
        <v>100634</v>
      </c>
      <c r="C45" s="16">
        <f t="shared" si="19"/>
        <v>76498</v>
      </c>
      <c r="E45" s="15">
        <f>SUM(E46)</f>
        <v>5400</v>
      </c>
      <c r="F45" s="15">
        <f>SUM(F46)</f>
        <v>88648</v>
      </c>
      <c r="G45" s="17" t="s">
        <v>41</v>
      </c>
      <c r="H45" s="17"/>
      <c r="I45" s="18">
        <v>1077</v>
      </c>
      <c r="J45" s="1" t="s">
        <v>7</v>
      </c>
    </row>
    <row r="46" spans="1:10" ht="30" customHeight="1">
      <c r="A46" s="19">
        <v>103754</v>
      </c>
      <c r="B46" s="19">
        <v>100634</v>
      </c>
      <c r="C46" s="20">
        <v>76498</v>
      </c>
      <c r="E46" s="19">
        <v>5400</v>
      </c>
      <c r="F46" s="19">
        <v>88648</v>
      </c>
      <c r="G46" s="21" t="s">
        <v>29</v>
      </c>
      <c r="H46" s="21"/>
      <c r="I46" s="22">
        <f>I45</f>
        <v>1077</v>
      </c>
      <c r="J46" s="1" t="s">
        <v>30</v>
      </c>
    </row>
    <row r="47" spans="1:10" ht="30" customHeight="1">
      <c r="A47" s="15">
        <f t="shared" ref="A47:C47" si="20">SUM(A48)</f>
        <v>1027721</v>
      </c>
      <c r="B47" s="15">
        <f t="shared" si="20"/>
        <v>997788</v>
      </c>
      <c r="C47" s="16">
        <f t="shared" si="20"/>
        <v>748341</v>
      </c>
      <c r="E47" s="15">
        <f>SUM(E48)</f>
        <v>0</v>
      </c>
      <c r="F47" s="15">
        <f>SUM(F48)</f>
        <v>853623</v>
      </c>
      <c r="G47" s="17" t="s">
        <v>42</v>
      </c>
      <c r="H47" s="17"/>
      <c r="I47" s="18">
        <v>1514</v>
      </c>
      <c r="J47" s="1" t="s">
        <v>7</v>
      </c>
    </row>
    <row r="48" spans="1:10" ht="30" customHeight="1">
      <c r="A48" s="19">
        <v>1027721</v>
      </c>
      <c r="B48" s="19">
        <v>997788</v>
      </c>
      <c r="C48" s="20">
        <v>748341</v>
      </c>
      <c r="E48" s="19">
        <v>0</v>
      </c>
      <c r="F48" s="19">
        <v>853623</v>
      </c>
      <c r="G48" s="21" t="s">
        <v>29</v>
      </c>
      <c r="H48" s="21"/>
      <c r="I48" s="22">
        <f>I47</f>
        <v>1514</v>
      </c>
      <c r="J48" s="1" t="s">
        <v>30</v>
      </c>
    </row>
    <row r="49" spans="1:10" ht="30" customHeight="1">
      <c r="A49" s="15">
        <f t="shared" ref="A49:C49" si="21">SUM(A50)</f>
        <v>1595797</v>
      </c>
      <c r="B49" s="15">
        <f t="shared" si="21"/>
        <v>1572619</v>
      </c>
      <c r="C49" s="16">
        <f t="shared" si="21"/>
        <v>1544693</v>
      </c>
      <c r="E49" s="15">
        <f>SUM(E50)</f>
        <v>0</v>
      </c>
      <c r="F49" s="15">
        <f>SUM(F50)</f>
        <v>930866</v>
      </c>
      <c r="G49" s="17" t="s">
        <v>43</v>
      </c>
      <c r="H49" s="17"/>
      <c r="I49" s="18">
        <v>1129</v>
      </c>
      <c r="J49" s="1" t="s">
        <v>7</v>
      </c>
    </row>
    <row r="50" spans="1:10" ht="30" customHeight="1">
      <c r="A50" s="19">
        <v>1595797</v>
      </c>
      <c r="B50" s="19">
        <v>1572619</v>
      </c>
      <c r="C50" s="20">
        <v>1544693</v>
      </c>
      <c r="E50" s="19">
        <v>0</v>
      </c>
      <c r="F50" s="19">
        <v>930866</v>
      </c>
      <c r="G50" s="21" t="s">
        <v>44</v>
      </c>
      <c r="H50" s="21"/>
      <c r="I50" s="22">
        <f>I49</f>
        <v>1129</v>
      </c>
      <c r="J50" s="1" t="s">
        <v>45</v>
      </c>
    </row>
    <row r="51" spans="1:10" ht="30" customHeight="1">
      <c r="A51" s="15">
        <f t="shared" ref="A51:C51" si="22">SUM(A52)</f>
        <v>67604</v>
      </c>
      <c r="B51" s="15">
        <f t="shared" si="22"/>
        <v>65635</v>
      </c>
      <c r="C51" s="16">
        <f t="shared" si="22"/>
        <v>63262</v>
      </c>
      <c r="E51" s="15">
        <f>SUM(E52)</f>
        <v>0</v>
      </c>
      <c r="F51" s="15">
        <f>SUM(F52)</f>
        <v>79078</v>
      </c>
      <c r="G51" s="17" t="s">
        <v>46</v>
      </c>
      <c r="H51" s="17"/>
      <c r="I51" s="18">
        <v>1263</v>
      </c>
      <c r="J51" s="1" t="s">
        <v>7</v>
      </c>
    </row>
    <row r="52" spans="1:10" ht="30" customHeight="1">
      <c r="A52" s="19">
        <v>67604</v>
      </c>
      <c r="B52" s="19">
        <v>65635</v>
      </c>
      <c r="C52" s="20">
        <v>63262</v>
      </c>
      <c r="E52" s="19">
        <v>0</v>
      </c>
      <c r="F52" s="19">
        <v>79078</v>
      </c>
      <c r="G52" s="21" t="s">
        <v>47</v>
      </c>
      <c r="H52" s="21"/>
      <c r="I52" s="22">
        <f>I51</f>
        <v>1263</v>
      </c>
      <c r="J52" s="1" t="s">
        <v>48</v>
      </c>
    </row>
    <row r="53" spans="1:10" ht="30" customHeight="1">
      <c r="A53" s="15">
        <f t="shared" ref="A53:C53" si="23">SUM(A54)</f>
        <v>2898076</v>
      </c>
      <c r="B53" s="15">
        <f t="shared" si="23"/>
        <v>2764201</v>
      </c>
      <c r="C53" s="16">
        <f t="shared" si="23"/>
        <v>2623134</v>
      </c>
      <c r="E53" s="15">
        <f>SUM(E54)</f>
        <v>1653614</v>
      </c>
      <c r="F53" s="15">
        <f>SUM(F54)</f>
        <v>7441363</v>
      </c>
      <c r="G53" s="17" t="s">
        <v>49</v>
      </c>
      <c r="H53" s="17"/>
      <c r="I53" s="18">
        <v>1141</v>
      </c>
      <c r="J53" s="1" t="s">
        <v>7</v>
      </c>
    </row>
    <row r="54" spans="1:10" ht="30" customHeight="1">
      <c r="A54" s="19">
        <v>2898076</v>
      </c>
      <c r="B54" s="19">
        <v>2764201</v>
      </c>
      <c r="C54" s="20">
        <v>2623134</v>
      </c>
      <c r="E54" s="19">
        <v>1653614</v>
      </c>
      <c r="F54" s="19">
        <v>7441363</v>
      </c>
      <c r="G54" s="21" t="s">
        <v>50</v>
      </c>
      <c r="H54" s="21"/>
      <c r="I54" s="22">
        <f>I53</f>
        <v>1141</v>
      </c>
      <c r="J54" s="1" t="s">
        <v>51</v>
      </c>
    </row>
    <row r="55" spans="1:10" ht="30" customHeight="1">
      <c r="A55" s="15">
        <f t="shared" ref="A55:C55" si="24">SUM(A56)</f>
        <v>688653</v>
      </c>
      <c r="B55" s="15">
        <f t="shared" si="24"/>
        <v>681835</v>
      </c>
      <c r="C55" s="16">
        <f t="shared" si="24"/>
        <v>675084</v>
      </c>
      <c r="E55" s="15">
        <f>SUM(E56)</f>
        <v>668400</v>
      </c>
      <c r="F55" s="15">
        <f>SUM(F56)</f>
        <v>172798</v>
      </c>
      <c r="G55" s="17" t="s">
        <v>52</v>
      </c>
      <c r="H55" s="17"/>
      <c r="I55" s="18">
        <v>1163</v>
      </c>
      <c r="J55" s="1" t="s">
        <v>7</v>
      </c>
    </row>
    <row r="56" spans="1:10" ht="30" customHeight="1">
      <c r="A56" s="19">
        <v>688653</v>
      </c>
      <c r="B56" s="19">
        <v>681835</v>
      </c>
      <c r="C56" s="20">
        <v>675084</v>
      </c>
      <c r="E56" s="19">
        <v>668400</v>
      </c>
      <c r="F56" s="19">
        <v>172798</v>
      </c>
      <c r="G56" s="21" t="s">
        <v>53</v>
      </c>
      <c r="H56" s="21"/>
      <c r="I56" s="22">
        <f>I55</f>
        <v>1163</v>
      </c>
      <c r="J56" s="1" t="s">
        <v>54</v>
      </c>
    </row>
    <row r="57" spans="1:10" ht="30" customHeight="1">
      <c r="A57" s="15">
        <f t="shared" ref="A57:C57" si="25">SUM(A58)</f>
        <v>0</v>
      </c>
      <c r="B57" s="15">
        <f t="shared" si="25"/>
        <v>0</v>
      </c>
      <c r="C57" s="16">
        <f t="shared" si="25"/>
        <v>0</v>
      </c>
      <c r="E57" s="15">
        <f>SUM(E58)</f>
        <v>0</v>
      </c>
      <c r="F57" s="15">
        <f>SUM(F58)</f>
        <v>2822131</v>
      </c>
      <c r="G57" s="17" t="s">
        <v>55</v>
      </c>
      <c r="H57" s="17"/>
      <c r="I57" s="18">
        <v>1250</v>
      </c>
      <c r="J57" s="1" t="s">
        <v>7</v>
      </c>
    </row>
    <row r="58" spans="1:10" ht="30" customHeight="1">
      <c r="A58" s="19">
        <v>0</v>
      </c>
      <c r="B58" s="19">
        <v>0</v>
      </c>
      <c r="C58" s="20">
        <v>0</v>
      </c>
      <c r="E58" s="19">
        <v>0</v>
      </c>
      <c r="F58" s="19">
        <v>2822131</v>
      </c>
      <c r="G58" s="21" t="s">
        <v>56</v>
      </c>
      <c r="H58" s="21"/>
      <c r="I58" s="22">
        <f>I57</f>
        <v>1250</v>
      </c>
      <c r="J58" s="1" t="s">
        <v>57</v>
      </c>
    </row>
    <row r="59" spans="1:10" ht="30" customHeight="1">
      <c r="A59" s="15">
        <f t="shared" ref="A59:C59" si="26">SUM(A60)</f>
        <v>0</v>
      </c>
      <c r="B59" s="15">
        <f t="shared" si="26"/>
        <v>0</v>
      </c>
      <c r="C59" s="16">
        <f t="shared" si="26"/>
        <v>0</v>
      </c>
      <c r="E59" s="15">
        <f>SUM(E60)</f>
        <v>0</v>
      </c>
      <c r="F59" s="15">
        <f>SUM(F60)</f>
        <v>747400</v>
      </c>
      <c r="G59" s="17" t="s">
        <v>58</v>
      </c>
      <c r="H59" s="17"/>
      <c r="I59" s="18">
        <v>1226</v>
      </c>
      <c r="J59" s="1" t="s">
        <v>7</v>
      </c>
    </row>
    <row r="60" spans="1:10" ht="30" customHeight="1">
      <c r="A60" s="19">
        <v>0</v>
      </c>
      <c r="B60" s="19">
        <v>0</v>
      </c>
      <c r="C60" s="20">
        <v>0</v>
      </c>
      <c r="E60" s="19">
        <v>0</v>
      </c>
      <c r="F60" s="19">
        <v>747400</v>
      </c>
      <c r="G60" s="21" t="s">
        <v>59</v>
      </c>
      <c r="H60" s="21"/>
      <c r="I60" s="22">
        <f>I59</f>
        <v>1226</v>
      </c>
      <c r="J60" s="1" t="s">
        <v>60</v>
      </c>
    </row>
    <row r="61" spans="1:10" ht="30" customHeight="1">
      <c r="A61" s="15">
        <f t="shared" ref="A61:C61" si="27">SUM(A62)</f>
        <v>1996500</v>
      </c>
      <c r="B61" s="15">
        <f t="shared" si="27"/>
        <v>1815000</v>
      </c>
      <c r="C61" s="16">
        <f t="shared" si="27"/>
        <v>1650000</v>
      </c>
      <c r="E61" s="15">
        <f>SUM(E62)</f>
        <v>0</v>
      </c>
      <c r="F61" s="15">
        <f>SUM(F62)</f>
        <v>51118600</v>
      </c>
      <c r="G61" s="17" t="s">
        <v>61</v>
      </c>
      <c r="H61" s="17"/>
      <c r="I61" s="18">
        <v>1204</v>
      </c>
      <c r="J61" s="1" t="s">
        <v>7</v>
      </c>
    </row>
    <row r="62" spans="1:10" ht="30" customHeight="1">
      <c r="A62" s="19">
        <v>1996500</v>
      </c>
      <c r="B62" s="19">
        <v>1815000</v>
      </c>
      <c r="C62" s="20">
        <v>1650000</v>
      </c>
      <c r="E62" s="19">
        <v>0</v>
      </c>
      <c r="F62" s="19">
        <v>51118600</v>
      </c>
      <c r="G62" s="21" t="s">
        <v>62</v>
      </c>
      <c r="H62" s="21"/>
      <c r="I62" s="22">
        <f>I61</f>
        <v>1204</v>
      </c>
      <c r="J62" s="1" t="s">
        <v>63</v>
      </c>
    </row>
    <row r="63" spans="1:10" ht="30" customHeight="1">
      <c r="A63" s="15">
        <f t="shared" ref="A63:C63" si="28">SUM(A64)</f>
        <v>913736</v>
      </c>
      <c r="B63" s="15">
        <f t="shared" si="28"/>
        <v>904689</v>
      </c>
      <c r="C63" s="16">
        <f t="shared" si="28"/>
        <v>895732</v>
      </c>
      <c r="E63" s="15">
        <f>SUM(E64)</f>
        <v>109771</v>
      </c>
      <c r="F63" s="15">
        <f>SUM(F64)</f>
        <v>948519</v>
      </c>
      <c r="G63" s="17" t="s">
        <v>64</v>
      </c>
      <c r="H63" s="17"/>
      <c r="I63" s="18">
        <v>1271</v>
      </c>
      <c r="J63" s="1" t="s">
        <v>7</v>
      </c>
    </row>
    <row r="64" spans="1:10" ht="30" customHeight="1">
      <c r="A64" s="19">
        <v>913736</v>
      </c>
      <c r="B64" s="19">
        <v>904689</v>
      </c>
      <c r="C64" s="20">
        <v>895732</v>
      </c>
      <c r="E64" s="19">
        <v>109771</v>
      </c>
      <c r="F64" s="19">
        <v>948519</v>
      </c>
      <c r="G64" s="21" t="s">
        <v>65</v>
      </c>
      <c r="H64" s="21"/>
      <c r="I64" s="22">
        <f>I63</f>
        <v>1271</v>
      </c>
      <c r="J64" s="1" t="s">
        <v>66</v>
      </c>
    </row>
    <row r="65" spans="1:10" ht="30" customHeight="1">
      <c r="A65" s="15">
        <f t="shared" ref="A65:C65" si="29">SUM(A66)</f>
        <v>66550</v>
      </c>
      <c r="B65" s="15">
        <f t="shared" si="29"/>
        <v>60500</v>
      </c>
      <c r="C65" s="16">
        <f t="shared" si="29"/>
        <v>55000</v>
      </c>
      <c r="E65" s="15">
        <f>SUM(E66)</f>
        <v>17463</v>
      </c>
      <c r="F65" s="15">
        <f>SUM(F66)</f>
        <v>201702</v>
      </c>
      <c r="G65" s="17" t="s">
        <v>67</v>
      </c>
      <c r="H65" s="17"/>
      <c r="I65" s="18">
        <v>1269</v>
      </c>
      <c r="J65" s="1" t="s">
        <v>7</v>
      </c>
    </row>
    <row r="66" spans="1:10" ht="30" customHeight="1">
      <c r="A66" s="19">
        <v>66550</v>
      </c>
      <c r="B66" s="19">
        <v>60500</v>
      </c>
      <c r="C66" s="20">
        <v>55000</v>
      </c>
      <c r="E66" s="19">
        <v>17463</v>
      </c>
      <c r="F66" s="19">
        <v>201702</v>
      </c>
      <c r="G66" s="21" t="s">
        <v>47</v>
      </c>
      <c r="H66" s="21"/>
      <c r="I66" s="22">
        <f>I65</f>
        <v>1269</v>
      </c>
      <c r="J66" s="1" t="s">
        <v>48</v>
      </c>
    </row>
    <row r="67" spans="1:10" ht="30" customHeight="1">
      <c r="A67" s="15">
        <f t="shared" ref="A67:C67" si="30">SUM(A68)</f>
        <v>1431000</v>
      </c>
      <c r="B67" s="15">
        <f t="shared" si="30"/>
        <v>1310000</v>
      </c>
      <c r="C67" s="16">
        <f t="shared" si="30"/>
        <v>1200000</v>
      </c>
      <c r="E67" s="15">
        <f>SUM(E68)</f>
        <v>102667</v>
      </c>
      <c r="F67" s="15">
        <f>SUM(F68)</f>
        <v>2128031</v>
      </c>
      <c r="G67" s="17" t="s">
        <v>68</v>
      </c>
      <c r="H67" s="17"/>
      <c r="I67" s="18">
        <v>1211</v>
      </c>
      <c r="J67" s="1" t="s">
        <v>7</v>
      </c>
    </row>
    <row r="68" spans="1:10" ht="30" customHeight="1">
      <c r="A68" s="19">
        <v>1431000</v>
      </c>
      <c r="B68" s="19">
        <v>1310000</v>
      </c>
      <c r="C68" s="20">
        <v>1200000</v>
      </c>
      <c r="E68" s="19">
        <v>102667</v>
      </c>
      <c r="F68" s="19">
        <v>2128031</v>
      </c>
      <c r="G68" s="21" t="s">
        <v>69</v>
      </c>
      <c r="H68" s="21"/>
      <c r="I68" s="22">
        <f>I67</f>
        <v>1211</v>
      </c>
      <c r="J68" s="1" t="s">
        <v>70</v>
      </c>
    </row>
    <row r="69" spans="1:10" ht="30" customHeight="1">
      <c r="A69" s="15">
        <f t="shared" ref="A69:C69" si="31">SUM(A70)</f>
        <v>23434042</v>
      </c>
      <c r="B69" s="15">
        <f t="shared" si="31"/>
        <v>22751497</v>
      </c>
      <c r="C69" s="16">
        <f t="shared" si="31"/>
        <v>16546543</v>
      </c>
      <c r="E69" s="15">
        <f>SUM(E70)</f>
        <v>4380564</v>
      </c>
      <c r="F69" s="15">
        <f>SUM(F70)</f>
        <v>20683179</v>
      </c>
      <c r="G69" s="17" t="s">
        <v>71</v>
      </c>
      <c r="H69" s="17"/>
      <c r="I69" s="18">
        <v>1239</v>
      </c>
      <c r="J69" s="1" t="s">
        <v>7</v>
      </c>
    </row>
    <row r="70" spans="1:10" ht="30" customHeight="1">
      <c r="A70" s="19">
        <v>23434042</v>
      </c>
      <c r="B70" s="19">
        <v>22751497</v>
      </c>
      <c r="C70" s="20">
        <v>16546543</v>
      </c>
      <c r="E70" s="19">
        <v>4380564</v>
      </c>
      <c r="F70" s="19">
        <v>20683179</v>
      </c>
      <c r="G70" s="21" t="s">
        <v>72</v>
      </c>
      <c r="H70" s="21"/>
      <c r="I70" s="22">
        <f>I69</f>
        <v>1239</v>
      </c>
      <c r="J70" s="1" t="s">
        <v>73</v>
      </c>
    </row>
    <row r="71" spans="1:10" ht="30" customHeight="1">
      <c r="A71" s="15">
        <f t="shared" ref="A71:C71" si="32">SUM(A72:A73)</f>
        <v>2715850</v>
      </c>
      <c r="B71" s="15">
        <f t="shared" si="32"/>
        <v>2673500</v>
      </c>
      <c r="C71" s="16">
        <f t="shared" si="32"/>
        <v>2635000</v>
      </c>
      <c r="E71" s="15">
        <f>SUM(E72:E73)</f>
        <v>753015</v>
      </c>
      <c r="F71" s="15">
        <f>SUM(F72:F73)</f>
        <v>2885317</v>
      </c>
      <c r="G71" s="17" t="s">
        <v>74</v>
      </c>
      <c r="H71" s="17"/>
      <c r="I71" s="18">
        <v>1233</v>
      </c>
      <c r="J71" s="1" t="s">
        <v>7</v>
      </c>
    </row>
    <row r="72" spans="1:10" ht="30" customHeight="1">
      <c r="A72" s="19">
        <v>1899300</v>
      </c>
      <c r="B72" s="19">
        <v>1863000</v>
      </c>
      <c r="C72" s="20">
        <v>1830000</v>
      </c>
      <c r="E72" s="19">
        <v>459681</v>
      </c>
      <c r="F72" s="19">
        <v>2045317</v>
      </c>
      <c r="G72" s="21" t="s">
        <v>75</v>
      </c>
      <c r="H72" s="21"/>
      <c r="I72" s="22">
        <f>I71</f>
        <v>1233</v>
      </c>
      <c r="J72" s="1" t="s">
        <v>76</v>
      </c>
    </row>
    <row r="73" spans="1:10" ht="30" customHeight="1">
      <c r="A73" s="23">
        <v>816550</v>
      </c>
      <c r="B73" s="23">
        <v>810500</v>
      </c>
      <c r="C73" s="24">
        <v>805000</v>
      </c>
      <c r="E73" s="23">
        <v>293334</v>
      </c>
      <c r="F73" s="23">
        <v>840000</v>
      </c>
      <c r="G73" s="25" t="s">
        <v>77</v>
      </c>
      <c r="H73" s="25"/>
      <c r="I73" s="26">
        <f>I72</f>
        <v>1233</v>
      </c>
      <c r="J73" s="1" t="s">
        <v>78</v>
      </c>
    </row>
    <row r="74" spans="1:10" ht="30" customHeight="1">
      <c r="A74" s="15">
        <f t="shared" ref="A74:C74" si="33">SUM(A75:A77)</f>
        <v>51254215</v>
      </c>
      <c r="B74" s="15">
        <f t="shared" si="33"/>
        <v>50728500</v>
      </c>
      <c r="C74" s="16">
        <f t="shared" si="33"/>
        <v>51629180</v>
      </c>
      <c r="E74" s="15">
        <f>SUM(E75:E77)</f>
        <v>48924490</v>
      </c>
      <c r="F74" s="15">
        <f>SUM(F75:F77)</f>
        <v>84825228</v>
      </c>
      <c r="G74" s="17" t="s">
        <v>79</v>
      </c>
      <c r="H74" s="17"/>
      <c r="I74" s="18">
        <v>1240</v>
      </c>
      <c r="J74" s="1" t="s">
        <v>7</v>
      </c>
    </row>
    <row r="75" spans="1:10" ht="30" customHeight="1">
      <c r="A75" s="19">
        <v>209145</v>
      </c>
      <c r="B75" s="19">
        <v>202555</v>
      </c>
      <c r="C75" s="20">
        <v>189256</v>
      </c>
      <c r="E75" s="19">
        <v>43675</v>
      </c>
      <c r="F75" s="19">
        <v>1002090</v>
      </c>
      <c r="G75" s="21" t="s">
        <v>80</v>
      </c>
      <c r="H75" s="21"/>
      <c r="I75" s="22">
        <f t="shared" ref="I75:I77" si="34">I74</f>
        <v>1240</v>
      </c>
      <c r="J75" s="1" t="s">
        <v>81</v>
      </c>
    </row>
    <row r="76" spans="1:10" ht="30" customHeight="1">
      <c r="A76" s="23">
        <v>3744009</v>
      </c>
      <c r="B76" s="23">
        <v>3693212</v>
      </c>
      <c r="C76" s="24">
        <v>5070881</v>
      </c>
      <c r="E76" s="23">
        <v>2970822</v>
      </c>
      <c r="F76" s="23">
        <v>7600553</v>
      </c>
      <c r="G76" s="25" t="s">
        <v>82</v>
      </c>
      <c r="H76" s="25"/>
      <c r="I76" s="26">
        <f t="shared" si="34"/>
        <v>1240</v>
      </c>
      <c r="J76" s="1" t="s">
        <v>83</v>
      </c>
    </row>
    <row r="77" spans="1:10" ht="30" customHeight="1">
      <c r="A77" s="23">
        <v>47301061</v>
      </c>
      <c r="B77" s="23">
        <v>46832733</v>
      </c>
      <c r="C77" s="24">
        <v>46369043</v>
      </c>
      <c r="E77" s="23">
        <v>45909993</v>
      </c>
      <c r="F77" s="23">
        <v>76222585</v>
      </c>
      <c r="G77" s="25" t="s">
        <v>84</v>
      </c>
      <c r="H77" s="25"/>
      <c r="I77" s="26">
        <f t="shared" si="34"/>
        <v>1240</v>
      </c>
      <c r="J77" s="1" t="s">
        <v>85</v>
      </c>
    </row>
    <row r="78" spans="1:10" ht="30" customHeight="1">
      <c r="A78" s="15">
        <f t="shared" ref="A78:C78" si="35">SUM(A79:A80)</f>
        <v>1604956</v>
      </c>
      <c r="B78" s="15">
        <f t="shared" si="35"/>
        <v>1495139</v>
      </c>
      <c r="C78" s="16">
        <f t="shared" si="35"/>
        <v>1362226</v>
      </c>
      <c r="E78" s="15">
        <f>SUM(E79:E80)</f>
        <v>408000</v>
      </c>
      <c r="F78" s="15">
        <f>SUM(F79:F80)</f>
        <v>1303272</v>
      </c>
      <c r="G78" s="17" t="s">
        <v>86</v>
      </c>
      <c r="H78" s="17"/>
      <c r="I78" s="18">
        <v>1229</v>
      </c>
      <c r="J78" s="1" t="s">
        <v>7</v>
      </c>
    </row>
    <row r="79" spans="1:10" ht="30" customHeight="1">
      <c r="A79" s="19">
        <v>807306</v>
      </c>
      <c r="B79" s="19">
        <v>770003</v>
      </c>
      <c r="C79" s="20">
        <v>703011</v>
      </c>
      <c r="E79" s="19">
        <v>408000</v>
      </c>
      <c r="F79" s="19">
        <v>666438</v>
      </c>
      <c r="G79" s="21" t="s">
        <v>87</v>
      </c>
      <c r="H79" s="21"/>
      <c r="I79" s="22">
        <f t="shared" ref="I79:I80" si="36">I78</f>
        <v>1229</v>
      </c>
      <c r="J79" s="1" t="s">
        <v>88</v>
      </c>
    </row>
    <row r="80" spans="1:10" ht="30" customHeight="1">
      <c r="A80" s="23">
        <v>797650</v>
      </c>
      <c r="B80" s="23">
        <v>725136</v>
      </c>
      <c r="C80" s="24">
        <v>659215</v>
      </c>
      <c r="E80" s="23">
        <v>0</v>
      </c>
      <c r="F80" s="23">
        <v>636834</v>
      </c>
      <c r="G80" s="25" t="s">
        <v>89</v>
      </c>
      <c r="H80" s="25"/>
      <c r="I80" s="26">
        <f t="shared" si="36"/>
        <v>1229</v>
      </c>
      <c r="J80" s="1" t="s">
        <v>90</v>
      </c>
    </row>
    <row r="81" spans="1:10" ht="30" customHeight="1">
      <c r="A81" s="15">
        <f t="shared" ref="A81:C81" si="37">SUM(A82)</f>
        <v>6089171</v>
      </c>
      <c r="B81" s="15">
        <f t="shared" si="37"/>
        <v>5911816</v>
      </c>
      <c r="C81" s="16">
        <f t="shared" si="37"/>
        <v>4868555</v>
      </c>
      <c r="E81" s="15">
        <f>SUM(E82)</f>
        <v>3477384</v>
      </c>
      <c r="F81" s="15">
        <f>SUM(F82)</f>
        <v>6416609</v>
      </c>
      <c r="G81" s="17" t="s">
        <v>91</v>
      </c>
      <c r="H81" s="17"/>
      <c r="I81" s="18">
        <v>1510</v>
      </c>
      <c r="J81" s="1" t="s">
        <v>7</v>
      </c>
    </row>
    <row r="82" spans="1:10" ht="30" customHeight="1">
      <c r="A82" s="19">
        <v>6089171</v>
      </c>
      <c r="B82" s="19">
        <v>5911816</v>
      </c>
      <c r="C82" s="20">
        <v>4868555</v>
      </c>
      <c r="E82" s="19">
        <v>3477384</v>
      </c>
      <c r="F82" s="19">
        <v>6416609</v>
      </c>
      <c r="G82" s="21" t="s">
        <v>92</v>
      </c>
      <c r="H82" s="21"/>
      <c r="I82" s="22">
        <f>I81</f>
        <v>1510</v>
      </c>
      <c r="J82" s="1" t="s">
        <v>93</v>
      </c>
    </row>
    <row r="83" spans="1:10" ht="30" customHeight="1">
      <c r="A83" s="15">
        <f t="shared" ref="A83:C83" si="38">SUM(A84)</f>
        <v>132376</v>
      </c>
      <c r="B83" s="15">
        <f t="shared" si="38"/>
        <v>128520</v>
      </c>
      <c r="C83" s="16">
        <f t="shared" si="38"/>
        <v>105840</v>
      </c>
      <c r="E83" s="15">
        <f>SUM(E84)</f>
        <v>75600</v>
      </c>
      <c r="F83" s="15">
        <f>SUM(F84)</f>
        <v>60000</v>
      </c>
      <c r="G83" s="17" t="s">
        <v>94</v>
      </c>
      <c r="H83" s="17"/>
      <c r="I83" s="18">
        <v>1192</v>
      </c>
      <c r="J83" s="1" t="s">
        <v>7</v>
      </c>
    </row>
    <row r="84" spans="1:10" ht="30" customHeight="1">
      <c r="A84" s="19">
        <v>132376</v>
      </c>
      <c r="B84" s="19">
        <v>128520</v>
      </c>
      <c r="C84" s="20">
        <v>105840</v>
      </c>
      <c r="E84" s="19">
        <v>75600</v>
      </c>
      <c r="F84" s="19">
        <v>60000</v>
      </c>
      <c r="G84" s="21" t="s">
        <v>95</v>
      </c>
      <c r="H84" s="21"/>
      <c r="I84" s="22">
        <f>I83</f>
        <v>1192</v>
      </c>
      <c r="J84" s="1" t="s">
        <v>96</v>
      </c>
    </row>
    <row r="85" spans="1:10" ht="30" customHeight="1">
      <c r="A85" s="15">
        <f t="shared" ref="A85:C85" si="39">SUM(A86)</f>
        <v>0</v>
      </c>
      <c r="B85" s="15">
        <f t="shared" si="39"/>
        <v>0</v>
      </c>
      <c r="C85" s="16">
        <f t="shared" si="39"/>
        <v>0</v>
      </c>
      <c r="E85" s="15">
        <f>SUM(E86)</f>
        <v>0</v>
      </c>
      <c r="F85" s="15">
        <f>SUM(F86)</f>
        <v>5906538</v>
      </c>
      <c r="G85" s="17" t="s">
        <v>97</v>
      </c>
      <c r="H85" s="17"/>
      <c r="I85" s="18">
        <v>1477</v>
      </c>
      <c r="J85" s="1" t="s">
        <v>7</v>
      </c>
    </row>
    <row r="86" spans="1:10" ht="30" customHeight="1">
      <c r="A86" s="19">
        <v>0</v>
      </c>
      <c r="B86" s="19">
        <v>0</v>
      </c>
      <c r="C86" s="20">
        <v>0</v>
      </c>
      <c r="E86" s="19">
        <v>0</v>
      </c>
      <c r="F86" s="19">
        <v>5906538</v>
      </c>
      <c r="G86" s="21" t="s">
        <v>98</v>
      </c>
      <c r="H86" s="21"/>
      <c r="I86" s="22">
        <f>I85</f>
        <v>1477</v>
      </c>
      <c r="J86" s="1" t="s">
        <v>99</v>
      </c>
    </row>
    <row r="87" spans="1:10" ht="30" customHeight="1">
      <c r="A87" s="15">
        <f t="shared" ref="A87:C87" si="40">SUM(A88)</f>
        <v>0</v>
      </c>
      <c r="B87" s="15">
        <f t="shared" si="40"/>
        <v>0</v>
      </c>
      <c r="C87" s="16">
        <f t="shared" si="40"/>
        <v>0</v>
      </c>
      <c r="E87" s="15">
        <f>SUM(E88)</f>
        <v>0</v>
      </c>
      <c r="F87" s="15">
        <f>SUM(F88)</f>
        <v>1354963</v>
      </c>
      <c r="G87" s="17" t="s">
        <v>100</v>
      </c>
      <c r="H87" s="17"/>
      <c r="I87" s="18">
        <v>1305</v>
      </c>
      <c r="J87" s="1" t="s">
        <v>7</v>
      </c>
    </row>
    <row r="88" spans="1:10" ht="30" customHeight="1">
      <c r="A88" s="19">
        <v>0</v>
      </c>
      <c r="B88" s="19">
        <v>0</v>
      </c>
      <c r="C88" s="20">
        <v>0</v>
      </c>
      <c r="E88" s="19">
        <v>0</v>
      </c>
      <c r="F88" s="19">
        <v>1354963</v>
      </c>
      <c r="G88" s="21" t="s">
        <v>101</v>
      </c>
      <c r="H88" s="21"/>
      <c r="I88" s="22">
        <f>I87</f>
        <v>1305</v>
      </c>
      <c r="J88" s="1" t="s">
        <v>102</v>
      </c>
    </row>
    <row r="89" spans="1:10" ht="30" customHeight="1">
      <c r="A89" s="15">
        <f t="shared" ref="A89:C89" si="41">SUM(A90)</f>
        <v>0</v>
      </c>
      <c r="B89" s="15">
        <f t="shared" si="41"/>
        <v>0</v>
      </c>
      <c r="C89" s="16">
        <f t="shared" si="41"/>
        <v>0</v>
      </c>
      <c r="E89" s="15">
        <f>SUM(E90)</f>
        <v>0</v>
      </c>
      <c r="F89" s="15">
        <f>SUM(F90)</f>
        <v>57636</v>
      </c>
      <c r="G89" s="17" t="s">
        <v>103</v>
      </c>
      <c r="H89" s="17"/>
      <c r="I89" s="18">
        <v>1308</v>
      </c>
      <c r="J89" s="1" t="s">
        <v>7</v>
      </c>
    </row>
    <row r="90" spans="1:10" ht="30" customHeight="1">
      <c r="A90" s="19">
        <v>0</v>
      </c>
      <c r="B90" s="19">
        <v>0</v>
      </c>
      <c r="C90" s="20">
        <v>0</v>
      </c>
      <c r="E90" s="19">
        <v>0</v>
      </c>
      <c r="F90" s="19">
        <v>57636</v>
      </c>
      <c r="G90" s="21" t="s">
        <v>101</v>
      </c>
      <c r="H90" s="21"/>
      <c r="I90" s="22">
        <f>I89</f>
        <v>1308</v>
      </c>
      <c r="J90" s="1" t="s">
        <v>102</v>
      </c>
    </row>
    <row r="91" spans="1:10" ht="30" customHeight="1">
      <c r="A91" s="15">
        <f t="shared" ref="A91:C91" si="42">SUM(A92)</f>
        <v>0</v>
      </c>
      <c r="B91" s="15">
        <f t="shared" si="42"/>
        <v>0</v>
      </c>
      <c r="C91" s="16">
        <f t="shared" si="42"/>
        <v>0</v>
      </c>
      <c r="E91" s="15">
        <f>SUM(E92)</f>
        <v>0</v>
      </c>
      <c r="F91" s="15">
        <f>SUM(F92)</f>
        <v>385359</v>
      </c>
      <c r="G91" s="17" t="s">
        <v>104</v>
      </c>
      <c r="H91" s="17"/>
      <c r="I91" s="18">
        <v>1366</v>
      </c>
      <c r="J91" s="1" t="s">
        <v>7</v>
      </c>
    </row>
    <row r="92" spans="1:10" ht="30" customHeight="1">
      <c r="A92" s="19">
        <v>0</v>
      </c>
      <c r="B92" s="19">
        <v>0</v>
      </c>
      <c r="C92" s="20">
        <v>0</v>
      </c>
      <c r="E92" s="19">
        <v>0</v>
      </c>
      <c r="F92" s="19">
        <v>385359</v>
      </c>
      <c r="G92" s="21" t="s">
        <v>101</v>
      </c>
      <c r="H92" s="21"/>
      <c r="I92" s="22">
        <f>I91</f>
        <v>1366</v>
      </c>
      <c r="J92" s="1" t="s">
        <v>102</v>
      </c>
    </row>
    <row r="93" spans="1:10" ht="30" customHeight="1">
      <c r="A93" s="15">
        <f t="shared" ref="A93:C93" si="43">SUM(A94)</f>
        <v>0</v>
      </c>
      <c r="B93" s="15">
        <f t="shared" si="43"/>
        <v>0</v>
      </c>
      <c r="C93" s="16">
        <f t="shared" si="43"/>
        <v>0</v>
      </c>
      <c r="E93" s="15">
        <f>SUM(E94)</f>
        <v>0</v>
      </c>
      <c r="F93" s="15">
        <f>SUM(F94)</f>
        <v>476536</v>
      </c>
      <c r="G93" s="17" t="s">
        <v>105</v>
      </c>
      <c r="H93" s="17"/>
      <c r="I93" s="18">
        <v>1376</v>
      </c>
      <c r="J93" s="1" t="s">
        <v>7</v>
      </c>
    </row>
    <row r="94" spans="1:10" ht="30" customHeight="1">
      <c r="A94" s="19">
        <v>0</v>
      </c>
      <c r="B94" s="19">
        <v>0</v>
      </c>
      <c r="C94" s="20">
        <v>0</v>
      </c>
      <c r="E94" s="19">
        <v>0</v>
      </c>
      <c r="F94" s="19">
        <v>476536</v>
      </c>
      <c r="G94" s="21" t="s">
        <v>101</v>
      </c>
      <c r="H94" s="21"/>
      <c r="I94" s="22">
        <f>I93</f>
        <v>1376</v>
      </c>
      <c r="J94" s="1" t="s">
        <v>102</v>
      </c>
    </row>
    <row r="95" spans="1:10" ht="30" customHeight="1">
      <c r="A95" s="15">
        <f t="shared" ref="A95:C95" si="44">SUM(A96)</f>
        <v>0</v>
      </c>
      <c r="B95" s="15">
        <f t="shared" si="44"/>
        <v>0</v>
      </c>
      <c r="C95" s="16">
        <f t="shared" si="44"/>
        <v>0</v>
      </c>
      <c r="E95" s="15">
        <f>SUM(E96)</f>
        <v>0</v>
      </c>
      <c r="F95" s="15">
        <f>SUM(F96)</f>
        <v>195975</v>
      </c>
      <c r="G95" s="17" t="s">
        <v>106</v>
      </c>
      <c r="H95" s="17"/>
      <c r="I95" s="18">
        <v>1464</v>
      </c>
      <c r="J95" s="1" t="s">
        <v>7</v>
      </c>
    </row>
    <row r="96" spans="1:10" ht="30" customHeight="1">
      <c r="A96" s="19">
        <v>0</v>
      </c>
      <c r="B96" s="19">
        <v>0</v>
      </c>
      <c r="C96" s="20">
        <v>0</v>
      </c>
      <c r="E96" s="19">
        <v>0</v>
      </c>
      <c r="F96" s="19">
        <v>195975</v>
      </c>
      <c r="G96" s="21" t="s">
        <v>101</v>
      </c>
      <c r="H96" s="21"/>
      <c r="I96" s="22">
        <f>I95</f>
        <v>1464</v>
      </c>
      <c r="J96" s="1" t="s">
        <v>102</v>
      </c>
    </row>
  </sheetData>
  <conditionalFormatting sqref="M4:Q4">
    <cfRule type="containsText" dxfId="1" priority="1" operator="containsText" text="FALSE">
      <formula>NOT(ISERROR(SEARCH("FALSE",M4)))</formula>
    </cfRule>
    <cfRule type="containsText" dxfId="0" priority="2" operator="containsText" text="TRUE">
      <formula>NOT(ISERROR(SEARCH("TRUE",M4)))</formula>
    </cfRule>
  </conditionalFormatting>
  <printOptions horizontalCentered="1"/>
  <pageMargins left="0.82599999999999996" right="0.82599999999999996" top="0.90500000000000003" bottom="0.90500000000000003" header="0.314" footer="0.314"/>
  <pageSetup paperSize="9" scale="59" fitToHeight="0" orientation="portrait" r:id="rId1"/>
  <rowBreaks count="2" manualBreakCount="2">
    <brk id="42" max="8" man="1"/>
    <brk id="80" max="8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57002BF-768E-4576-8C5E-42B1E46B78A6}"/>
</file>

<file path=customXml/itemProps2.xml><?xml version="1.0" encoding="utf-8"?>
<ds:datastoreItem xmlns:ds="http://schemas.openxmlformats.org/officeDocument/2006/customXml" ds:itemID="{ECB172A1-1B38-41D8-A991-3C2CC6FB6A6E}"/>
</file>

<file path=customXml/itemProps3.xml><?xml version="1.0" encoding="utf-8"?>
<ds:datastoreItem xmlns:ds="http://schemas.openxmlformats.org/officeDocument/2006/customXml" ds:itemID="{C066E2B3-B0C0-4692-9E6A-369FAC9037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2020-10-31T08:27:49Z</dcterms:created>
  <dcterms:modified xsi:type="dcterms:W3CDTF">2020-11-05T16:53:04Z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