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61FDC070-FA59-4B46-B085-D1C37FBD6607}" xr6:coauthVersionLast="36" xr6:coauthVersionMax="36" xr10:uidLastSave="{00000000-0000-0000-0000-000000000000}"/>
  <bookViews>
    <workbookView xWindow="0" yWindow="0" windowWidth="28800" windowHeight="14010" xr2:uid="{D3FB5709-E835-49AD-977E-BF99A5522D9D}"/>
  </bookViews>
  <sheets>
    <sheet name="Sheet2" sheetId="1" r:id="rId1"/>
  </sheets>
  <definedNames>
    <definedName name="_xlnm._FilterDatabase" localSheetId="0" hidden="1">Sheet2!$J$1:$J$35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Sheet2!$A$1:$I$31</definedName>
    <definedName name="_xlnm.Print_Titles" localSheetId="0">Sheet2!$4:$5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F16" i="1"/>
  <c r="E16" i="1"/>
  <c r="B16" i="1"/>
  <c r="A16" i="1"/>
  <c r="C9" i="1"/>
  <c r="B9" i="1"/>
  <c r="A9" i="1"/>
  <c r="F9" i="1"/>
  <c r="F7" i="1" s="1"/>
  <c r="E9" i="1"/>
  <c r="E7" i="1" s="1"/>
  <c r="C7" i="1" l="1"/>
  <c r="A7" i="1"/>
  <c r="B7" i="1"/>
</calcChain>
</file>

<file path=xl/sharedStrings.xml><?xml version="1.0" encoding="utf-8"?>
<sst xmlns="http://schemas.openxmlformats.org/spreadsheetml/2006/main" count="28" uniqueCount="28">
  <si>
    <r>
      <t xml:space="preserve">ދަރަނީގެ ގޮތުގައި ހޯދާ ފައިސާ </t>
    </r>
    <r>
      <rPr>
        <b/>
        <sz val="24"/>
        <color rgb="FFC2363B"/>
        <rFont val="Roboto Condensed"/>
      </rPr>
      <t>2019 - 2023</t>
    </r>
    <r>
      <rPr>
        <sz val="24"/>
        <color rgb="FFC2363B"/>
        <rFont val="Mv Eamaan XP"/>
        <family val="3"/>
      </rPr>
      <t xml:space="preserve">
</t>
    </r>
  </si>
  <si>
    <t>(އަދަދުތައް ރުފިޔާއިން)</t>
  </si>
  <si>
    <t>ލަފާކުރި</t>
  </si>
  <si>
    <t xml:space="preserve"> ރިވައިޒްކުރި</t>
  </si>
  <si>
    <t>އެކްޗުއަލް</t>
  </si>
  <si>
    <t>ޖުމްލަ</t>
  </si>
  <si>
    <t>ރަޙްމަތްތެރި ޤައުމުތަކުން</t>
  </si>
  <si>
    <t>އަބޫ ދާބީ</t>
  </si>
  <si>
    <t>ޖަޕާން</t>
  </si>
  <si>
    <t>ސައުދީ އަރަބިއާ</t>
  </si>
  <si>
    <t>ކުވެއިތު</t>
  </si>
  <si>
    <t>އެކިއެކި ގައުމުތަކުން ހޯދުމަށް</t>
  </si>
  <si>
    <t>އެކިއެކި ބޭންކް އަދި ޖަމާއަތްތަކުން</t>
  </si>
  <si>
    <t>އޭ.ޑީ.ބީ</t>
  </si>
  <si>
    <t>އީ.އައި.ބީ</t>
  </si>
  <si>
    <t>އައި.ޑީ.ބީ</t>
  </si>
  <si>
    <t>އިފާޑް</t>
  </si>
  <si>
    <t>ވޯލްޑް ބޭންކް</t>
  </si>
  <si>
    <t>އޯފިޑް</t>
  </si>
  <si>
    <t>އޭ.އައި.އައި.ބީ</t>
  </si>
  <si>
    <t>އައި.އެން.ޖީ ބޭންކް</t>
  </si>
  <si>
    <t>ޗައިނާ އެގްޒިމް ބޭންކް</t>
  </si>
  <si>
    <t>އިންޑިއާ އެގްޒިމް ބޭންކް</t>
  </si>
  <si>
    <t>ކްލީން ޓެކްނޮލޮޖީ ފަންޑް</t>
  </si>
  <si>
    <t>ޑޮއިޗަ ބޭންކް</t>
  </si>
  <si>
    <t>ސީ.ޑީ.ޕީ</t>
  </si>
  <si>
    <t>ބޭރުގެ ފަރާތްތަކަށް ވިއްކާ ބޮންޑް</t>
  </si>
  <si>
    <t>ރާއްޖޭގެ ފަރާތްތަކުން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</si>
</sst>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24"/>
      <color rgb="FFC2363B"/>
      <name val="Mv Eamaan XP"/>
      <family val="3"/>
    </font>
    <font>
      <b/>
      <sz val="24"/>
      <color rgb="FFC2363B"/>
      <name val="Roboto Condensed"/>
    </font>
    <font>
      <sz val="12"/>
      <color rgb="FF454545"/>
      <name val="Faruma"/>
      <family val="3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Roboto Condensed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C2363B"/>
      <name val="Roboto Condensed"/>
    </font>
    <font>
      <b/>
      <sz val="12"/>
      <color theme="1"/>
      <name val="Roboto Condensed"/>
    </font>
    <font>
      <b/>
      <sz val="12"/>
      <name val="Faruma"/>
    </font>
    <font>
      <b/>
      <sz val="12"/>
      <name val="Century Gothic"/>
      <family val="2"/>
    </font>
    <font>
      <b/>
      <sz val="12"/>
      <color rgb="FFC2363B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Roboto Condensed"/>
    </font>
    <font>
      <b/>
      <sz val="12"/>
      <name val="Faruma"/>
      <family val="3"/>
    </font>
    <font>
      <sz val="12"/>
      <color rgb="FF454545"/>
      <name val="Roboto Condensed"/>
    </font>
    <font>
      <sz val="12"/>
      <color rgb="FFC2363B"/>
      <name val="Roboto Condensed"/>
    </font>
    <font>
      <sz val="12"/>
      <color rgb="FF454545"/>
      <name val="Century Gothic"/>
      <family val="2"/>
    </font>
    <font>
      <sz val="12"/>
      <color theme="1"/>
      <name val="Faruma"/>
      <family val="3"/>
    </font>
  </fonts>
  <fills count="3">
    <fill>
      <patternFill patternType="none"/>
    </fill>
    <fill>
      <patternFill patternType="gray125"/>
    </fill>
    <fill>
      <patternFill patternType="solid">
        <fgColor rgb="FFC2363B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medium">
        <color rgb="FFC2363B"/>
      </top>
      <bottom style="medium">
        <color rgb="FFC2363B"/>
      </bottom>
      <diagonal/>
    </border>
    <border>
      <left/>
      <right/>
      <top/>
      <bottom style="thin">
        <color rgb="FFC2363B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52">
    <xf numFmtId="0" fontId="0" fillId="0" borderId="0" xfId="0"/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readingOrder="2"/>
    </xf>
    <xf numFmtId="0" fontId="5" fillId="0" borderId="0" xfId="0" applyFont="1" applyBorder="1" applyAlignment="1">
      <alignment vertical="center"/>
    </xf>
    <xf numFmtId="0" fontId="7" fillId="2" borderId="0" xfId="2" applyFont="1" applyFill="1" applyBorder="1" applyAlignment="1">
      <alignment horizontal="center" vertical="center" readingOrder="2"/>
    </xf>
    <xf numFmtId="0" fontId="7" fillId="2" borderId="1" xfId="2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8" fillId="2" borderId="0" xfId="2" applyFont="1" applyFill="1" applyBorder="1" applyAlignment="1">
      <alignment horizontal="center" vertical="center" readingOrder="2"/>
    </xf>
    <xf numFmtId="164" fontId="9" fillId="0" borderId="2" xfId="1" applyNumberFormat="1" applyFont="1" applyBorder="1" applyAlignment="1">
      <alignment vertical="center"/>
    </xf>
    <xf numFmtId="164" fontId="10" fillId="0" borderId="2" xfId="1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2" xfId="0" applyFont="1" applyBorder="1" applyAlignment="1">
      <alignment horizontal="left" vertical="center" indent="5"/>
    </xf>
    <xf numFmtId="0" fontId="13" fillId="0" borderId="2" xfId="0" applyFont="1" applyBorder="1" applyAlignment="1">
      <alignment vertical="center"/>
    </xf>
    <xf numFmtId="0" fontId="0" fillId="0" borderId="2" xfId="0" applyBorder="1"/>
    <xf numFmtId="164" fontId="13" fillId="0" borderId="0" xfId="1" applyNumberFormat="1" applyFont="1" applyBorder="1"/>
    <xf numFmtId="164" fontId="14" fillId="0" borderId="0" xfId="1" applyNumberFormat="1" applyFont="1" applyBorder="1"/>
    <xf numFmtId="0" fontId="15" fillId="0" borderId="0" xfId="0" applyFont="1" applyBorder="1"/>
    <xf numFmtId="0" fontId="0" fillId="0" borderId="0" xfId="0" applyBorder="1"/>
    <xf numFmtId="0" fontId="13" fillId="0" borderId="0" xfId="0" applyFont="1" applyBorder="1" applyAlignment="1">
      <alignment vertical="center"/>
    </xf>
    <xf numFmtId="164" fontId="9" fillId="0" borderId="3" xfId="1" applyNumberFormat="1" applyFont="1" applyBorder="1" applyAlignment="1">
      <alignment vertical="center"/>
    </xf>
    <xf numFmtId="164" fontId="10" fillId="0" borderId="3" xfId="1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3" xfId="0" applyFont="1" applyBorder="1" applyAlignment="1">
      <alignment horizontal="right" vertical="center" indent="1"/>
    </xf>
    <xf numFmtId="0" fontId="13" fillId="0" borderId="3" xfId="0" applyFont="1" applyBorder="1"/>
    <xf numFmtId="164" fontId="18" fillId="0" borderId="4" xfId="1" applyNumberFormat="1" applyFont="1" applyBorder="1" applyAlignment="1">
      <alignment vertical="center"/>
    </xf>
    <xf numFmtId="164" fontId="19" fillId="0" borderId="4" xfId="1" applyNumberFormat="1" applyFont="1" applyBorder="1" applyAlignment="1">
      <alignment vertical="center"/>
    </xf>
    <xf numFmtId="0" fontId="16" fillId="0" borderId="4" xfId="0" applyFont="1" applyBorder="1"/>
    <xf numFmtId="0" fontId="4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164" fontId="18" fillId="0" borderId="5" xfId="1" applyNumberFormat="1" applyFont="1" applyBorder="1" applyAlignment="1">
      <alignment vertical="center"/>
    </xf>
    <xf numFmtId="164" fontId="19" fillId="0" borderId="5" xfId="1" applyNumberFormat="1" applyFont="1" applyBorder="1" applyAlignment="1">
      <alignment vertical="center"/>
    </xf>
    <xf numFmtId="0" fontId="16" fillId="0" borderId="5" xfId="0" applyFont="1" applyBorder="1"/>
    <xf numFmtId="0" fontId="4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164" fontId="16" fillId="0" borderId="5" xfId="1" applyNumberFormat="1" applyFont="1" applyBorder="1" applyAlignment="1">
      <alignment vertical="center"/>
    </xf>
    <xf numFmtId="164" fontId="16" fillId="0" borderId="0" xfId="1" applyNumberFormat="1" applyFont="1" applyBorder="1" applyAlignment="1">
      <alignment vertical="center"/>
    </xf>
    <xf numFmtId="164" fontId="19" fillId="0" borderId="0" xfId="1" applyNumberFormat="1" applyFont="1" applyBorder="1" applyAlignment="1">
      <alignment vertical="center"/>
    </xf>
    <xf numFmtId="164" fontId="16" fillId="0" borderId="0" xfId="1" applyNumberFormat="1" applyFont="1" applyAlignment="1">
      <alignment vertical="center"/>
    </xf>
    <xf numFmtId="0" fontId="2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/>
    <xf numFmtId="0" fontId="17" fillId="0" borderId="3" xfId="0" applyFont="1" applyBorder="1"/>
    <xf numFmtId="0" fontId="21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0" xfId="0" applyNumberFormat="1"/>
    <xf numFmtId="43" fontId="0" fillId="0" borderId="0" xfId="0" applyNumberFormat="1"/>
    <xf numFmtId="164" fontId="0" fillId="0" borderId="0" xfId="1" applyNumberFormat="1" applyFont="1"/>
    <xf numFmtId="0" fontId="8" fillId="2" borderId="0" xfId="2" applyFont="1" applyFill="1" applyBorder="1" applyAlignment="1">
      <alignment horizontal="center" vertical="center" readingOrder="2"/>
    </xf>
    <xf numFmtId="0" fontId="8" fillId="2" borderId="1" xfId="2" applyFont="1" applyFill="1" applyBorder="1" applyAlignment="1">
      <alignment horizontal="center" vertical="center" readingOrder="2"/>
    </xf>
  </cellXfs>
  <cellStyles count="3">
    <cellStyle name="Comma" xfId="1" builtinId="3"/>
    <cellStyle name="Normal" xfId="0" builtinId="0"/>
    <cellStyle name="Normal 2 2" xfId="2" xr:uid="{0B7A6030-67C1-49A5-8192-247E341FFD43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152400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AF2E-524E-415A-A3BE-E64059A0EFB8}">
  <sheetPr codeName="Sheet2">
    <pageSetUpPr fitToPage="1"/>
  </sheetPr>
  <dimension ref="A1:P36"/>
  <sheetViews>
    <sheetView showGridLines="0" tabSelected="1" view="pageBreakPreview" zoomScaleNormal="100" zoomScaleSheetLayoutView="100" workbookViewId="0">
      <selection activeCell="B4" sqref="B4"/>
    </sheetView>
  </sheetViews>
  <sheetFormatPr defaultRowHeight="17.25"/>
  <cols>
    <col min="1" max="3" width="13.33203125" customWidth="1"/>
    <col min="4" max="4" width="1.109375" customWidth="1"/>
    <col min="5" max="6" width="13.33203125" customWidth="1"/>
    <col min="7" max="7" width="29.6640625" customWidth="1"/>
    <col min="8" max="8" width="5.44140625" customWidth="1"/>
    <col min="9" max="9" width="2.44140625" customWidth="1"/>
    <col min="10" max="11" width="14.77734375" bestFit="1" customWidth="1"/>
    <col min="12" max="16" width="5.21875" bestFit="1" customWidth="1"/>
  </cols>
  <sheetData>
    <row r="1" spans="1:16" ht="37.5" customHeight="1">
      <c r="I1" s="1" t="s">
        <v>0</v>
      </c>
      <c r="K1">
        <v>3392400000</v>
      </c>
    </row>
    <row r="2" spans="1:16" ht="18.75" customHeight="1">
      <c r="I2" s="2" t="s">
        <v>1</v>
      </c>
      <c r="J2">
        <v>771000000</v>
      </c>
      <c r="K2">
        <v>771000000</v>
      </c>
      <c r="L2">
        <v>462600000</v>
      </c>
    </row>
    <row r="3" spans="1:16" ht="11.25" customHeight="1">
      <c r="I3" s="3"/>
    </row>
    <row r="4" spans="1:16" ht="30" customHeight="1">
      <c r="A4" s="4">
        <v>2023</v>
      </c>
      <c r="B4" s="4">
        <v>2022</v>
      </c>
      <c r="C4" s="5">
        <v>2021</v>
      </c>
      <c r="E4" s="4">
        <v>2020</v>
      </c>
      <c r="F4" s="4">
        <v>2019</v>
      </c>
      <c r="L4" s="6" t="b">
        <v>1</v>
      </c>
      <c r="M4" s="6" t="b">
        <v>1</v>
      </c>
      <c r="N4" s="6" t="b">
        <v>1</v>
      </c>
      <c r="O4" s="6" t="b">
        <v>1</v>
      </c>
      <c r="P4" s="6" t="b">
        <v>1</v>
      </c>
    </row>
    <row r="5" spans="1:16" ht="30" customHeight="1">
      <c r="A5" s="50" t="s">
        <v>2</v>
      </c>
      <c r="B5" s="50"/>
      <c r="C5" s="51"/>
      <c r="E5" s="7" t="s">
        <v>3</v>
      </c>
      <c r="F5" s="7" t="s">
        <v>4</v>
      </c>
    </row>
    <row r="6" spans="1:16" ht="11.25" customHeight="1" thickBot="1"/>
    <row r="7" spans="1:16" ht="30" customHeight="1" thickBot="1">
      <c r="A7" s="8">
        <f>A9+A16</f>
        <v>14154616244</v>
      </c>
      <c r="B7" s="8">
        <f>B9+B16</f>
        <v>18816090621</v>
      </c>
      <c r="C7" s="9">
        <f>C9+C16</f>
        <v>16830257505</v>
      </c>
      <c r="D7" s="10"/>
      <c r="E7" s="8">
        <f>E9+E16</f>
        <v>17282335889</v>
      </c>
      <c r="F7" s="8">
        <f>F9+F16</f>
        <v>8197494594</v>
      </c>
      <c r="G7" s="11" t="s">
        <v>5</v>
      </c>
      <c r="H7" s="12"/>
      <c r="I7" s="13"/>
    </row>
    <row r="8" spans="1:16" ht="11.25" customHeight="1">
      <c r="A8" s="14"/>
      <c r="B8" s="14"/>
      <c r="C8" s="15"/>
      <c r="D8" s="16"/>
      <c r="E8" s="14"/>
      <c r="F8" s="14"/>
      <c r="G8" s="17"/>
      <c r="H8" s="18"/>
      <c r="I8" s="17"/>
    </row>
    <row r="9" spans="1:16" ht="30" customHeight="1">
      <c r="A9" s="19">
        <f t="shared" ref="A9:C9" si="0">SUM(A10:A14)</f>
        <v>2838206822</v>
      </c>
      <c r="B9" s="19">
        <f t="shared" si="0"/>
        <v>2883072923</v>
      </c>
      <c r="C9" s="20">
        <f t="shared" si="0"/>
        <v>3640274629</v>
      </c>
      <c r="D9" s="21"/>
      <c r="E9" s="19">
        <f>SUM(E10:E14)</f>
        <v>1082270945</v>
      </c>
      <c r="F9" s="19">
        <f>SUM(F10:F14)</f>
        <v>476657141</v>
      </c>
      <c r="G9" s="22"/>
      <c r="H9" s="23" t="s">
        <v>6</v>
      </c>
      <c r="I9" s="24"/>
    </row>
    <row r="10" spans="1:16" ht="30" customHeight="1">
      <c r="A10" s="25">
        <v>422965320</v>
      </c>
      <c r="B10" s="25">
        <v>400355200</v>
      </c>
      <c r="C10" s="26">
        <v>308329869</v>
      </c>
      <c r="D10" s="27"/>
      <c r="E10" s="25">
        <v>85864859</v>
      </c>
      <c r="F10" s="25">
        <v>78549955</v>
      </c>
      <c r="G10" s="28" t="s">
        <v>7</v>
      </c>
      <c r="H10" s="28"/>
      <c r="I10" s="29"/>
    </row>
    <row r="11" spans="1:16" ht="30" customHeight="1">
      <c r="A11" s="30">
        <v>0</v>
      </c>
      <c r="B11" s="30">
        <v>0</v>
      </c>
      <c r="C11" s="31">
        <v>0</v>
      </c>
      <c r="D11" s="32"/>
      <c r="E11" s="30">
        <v>730000000</v>
      </c>
      <c r="F11" s="30">
        <v>0</v>
      </c>
      <c r="G11" s="33" t="s">
        <v>8</v>
      </c>
      <c r="H11" s="33"/>
      <c r="I11" s="34"/>
    </row>
    <row r="12" spans="1:16" ht="30" customHeight="1">
      <c r="A12" s="30">
        <v>1176938543</v>
      </c>
      <c r="B12" s="30">
        <v>569161600</v>
      </c>
      <c r="C12" s="31">
        <v>497659621</v>
      </c>
      <c r="D12" s="35"/>
      <c r="E12" s="30">
        <v>178397626</v>
      </c>
      <c r="F12" s="30">
        <v>242831765</v>
      </c>
      <c r="G12" s="33" t="s">
        <v>9</v>
      </c>
      <c r="H12" s="33"/>
      <c r="I12" s="34"/>
    </row>
    <row r="13" spans="1:16" ht="30" customHeight="1">
      <c r="A13" s="30">
        <v>467302959</v>
      </c>
      <c r="B13" s="30">
        <v>371556123</v>
      </c>
      <c r="C13" s="31">
        <v>521285139</v>
      </c>
      <c r="D13" s="35"/>
      <c r="E13" s="30">
        <v>88008460</v>
      </c>
      <c r="F13" s="30">
        <v>155275421</v>
      </c>
      <c r="G13" s="33" t="s">
        <v>10</v>
      </c>
      <c r="H13" s="33"/>
      <c r="I13" s="34"/>
    </row>
    <row r="14" spans="1:16" ht="30" customHeight="1">
      <c r="A14" s="30">
        <v>771000000</v>
      </c>
      <c r="B14" s="30">
        <v>1542000000</v>
      </c>
      <c r="C14" s="31">
        <v>2313000000</v>
      </c>
      <c r="D14" s="35"/>
      <c r="E14" s="30">
        <v>0</v>
      </c>
      <c r="F14" s="30">
        <v>0</v>
      </c>
      <c r="G14" s="33" t="s">
        <v>11</v>
      </c>
      <c r="H14" s="33"/>
      <c r="I14" s="34"/>
    </row>
    <row r="15" spans="1:16" ht="11.25" customHeight="1">
      <c r="A15" s="36"/>
      <c r="B15" s="36"/>
      <c r="C15" s="37"/>
      <c r="D15" s="38"/>
      <c r="E15" s="36"/>
      <c r="F15" s="36"/>
      <c r="G15" s="39"/>
      <c r="H15" s="39"/>
      <c r="I15" s="40"/>
    </row>
    <row r="16" spans="1:16" ht="30" customHeight="1">
      <c r="A16" s="19">
        <f>SUM(A17:A31)</f>
        <v>11316409422</v>
      </c>
      <c r="B16" s="19">
        <f>SUM(B17:B31)</f>
        <v>15933017698</v>
      </c>
      <c r="C16" s="20">
        <f>SUM(C17:C31)</f>
        <v>13189982876</v>
      </c>
      <c r="D16" s="41"/>
      <c r="E16" s="19">
        <f>SUM(E17:E31)</f>
        <v>16200064944</v>
      </c>
      <c r="F16" s="19">
        <f>SUM(F17:F31)</f>
        <v>7720837453</v>
      </c>
      <c r="G16" s="42"/>
      <c r="H16" s="23" t="s">
        <v>12</v>
      </c>
      <c r="I16" s="24"/>
    </row>
    <row r="17" spans="1:11" ht="30" customHeight="1">
      <c r="A17" s="25">
        <v>191416471</v>
      </c>
      <c r="B17" s="25">
        <v>153627078</v>
      </c>
      <c r="C17" s="26">
        <v>93169856</v>
      </c>
      <c r="D17" s="27"/>
      <c r="E17" s="25">
        <v>385422179</v>
      </c>
      <c r="F17" s="25">
        <v>41767</v>
      </c>
      <c r="G17" s="28" t="s">
        <v>13</v>
      </c>
      <c r="H17" s="43"/>
      <c r="I17" s="44"/>
    </row>
    <row r="18" spans="1:11" ht="30" customHeight="1">
      <c r="A18" s="30">
        <v>150000000</v>
      </c>
      <c r="B18" s="30">
        <v>120000000</v>
      </c>
      <c r="C18" s="31">
        <v>67800000</v>
      </c>
      <c r="D18" s="35"/>
      <c r="E18" s="30">
        <v>397567445</v>
      </c>
      <c r="F18" s="30">
        <v>0</v>
      </c>
      <c r="G18" s="33" t="s">
        <v>14</v>
      </c>
      <c r="H18" s="45"/>
      <c r="I18" s="46"/>
    </row>
    <row r="19" spans="1:11" ht="30" customHeight="1">
      <c r="A19" s="30">
        <v>67775713</v>
      </c>
      <c r="B19" s="30">
        <v>76796388</v>
      </c>
      <c r="C19" s="31">
        <v>238080438</v>
      </c>
      <c r="D19" s="35"/>
      <c r="E19" s="30">
        <v>181271636</v>
      </c>
      <c r="F19" s="30">
        <v>56228343</v>
      </c>
      <c r="G19" s="33" t="s">
        <v>15</v>
      </c>
      <c r="H19" s="45"/>
      <c r="I19" s="46"/>
    </row>
    <row r="20" spans="1:11" ht="30" customHeight="1">
      <c r="A20" s="30">
        <v>7944393</v>
      </c>
      <c r="B20" s="30">
        <v>4903947</v>
      </c>
      <c r="C20" s="31">
        <v>1516685</v>
      </c>
      <c r="D20" s="35"/>
      <c r="E20" s="30">
        <v>0</v>
      </c>
      <c r="F20" s="30">
        <v>0</v>
      </c>
      <c r="G20" s="33" t="s">
        <v>16</v>
      </c>
      <c r="H20" s="45"/>
      <c r="I20" s="46"/>
    </row>
    <row r="21" spans="1:11" ht="30" customHeight="1">
      <c r="A21" s="30">
        <v>103646952</v>
      </c>
      <c r="B21" s="30">
        <v>60914244</v>
      </c>
      <c r="C21" s="31">
        <v>134907381</v>
      </c>
      <c r="D21" s="35"/>
      <c r="E21" s="30">
        <v>206926231</v>
      </c>
      <c r="F21" s="30">
        <v>416047</v>
      </c>
      <c r="G21" s="33" t="s">
        <v>17</v>
      </c>
      <c r="H21" s="45"/>
      <c r="I21" s="46"/>
    </row>
    <row r="22" spans="1:11" ht="30" customHeight="1">
      <c r="A22" s="30">
        <v>588149657</v>
      </c>
      <c r="B22" s="30">
        <v>271387951</v>
      </c>
      <c r="C22" s="31">
        <v>350008880</v>
      </c>
      <c r="D22" s="35"/>
      <c r="E22" s="30">
        <v>383022569</v>
      </c>
      <c r="F22" s="30">
        <v>351694427</v>
      </c>
      <c r="G22" s="33" t="s">
        <v>18</v>
      </c>
      <c r="H22" s="45"/>
      <c r="I22" s="46"/>
    </row>
    <row r="23" spans="1:11" ht="30" customHeight="1">
      <c r="A23" s="30">
        <v>292584861</v>
      </c>
      <c r="B23" s="30">
        <v>211004581</v>
      </c>
      <c r="C23" s="31">
        <v>79094781</v>
      </c>
      <c r="D23" s="35"/>
      <c r="E23" s="30">
        <v>13718659</v>
      </c>
      <c r="F23" s="30">
        <v>0</v>
      </c>
      <c r="G23" s="33" t="s">
        <v>19</v>
      </c>
      <c r="H23" s="45"/>
      <c r="I23" s="46"/>
    </row>
    <row r="24" spans="1:11" ht="30" customHeight="1">
      <c r="A24" s="30">
        <v>462500000</v>
      </c>
      <c r="B24" s="30">
        <v>300500000</v>
      </c>
      <c r="C24" s="31">
        <v>92500000</v>
      </c>
      <c r="D24" s="35"/>
      <c r="E24" s="30">
        <v>0</v>
      </c>
      <c r="F24" s="30">
        <v>0</v>
      </c>
      <c r="G24" s="33" t="s">
        <v>20</v>
      </c>
      <c r="H24" s="45"/>
      <c r="I24" s="46"/>
    </row>
    <row r="25" spans="1:11" ht="30" customHeight="1">
      <c r="A25" s="30">
        <v>175000000</v>
      </c>
      <c r="B25" s="30">
        <v>300000000</v>
      </c>
      <c r="C25" s="31">
        <v>270000000</v>
      </c>
      <c r="D25" s="35"/>
      <c r="E25" s="30">
        <v>74444095</v>
      </c>
      <c r="F25" s="30">
        <v>968123571</v>
      </c>
      <c r="G25" s="33" t="s">
        <v>21</v>
      </c>
      <c r="H25" s="45"/>
      <c r="I25" s="46"/>
    </row>
    <row r="26" spans="1:11" ht="30" customHeight="1">
      <c r="A26" s="30">
        <v>2944758326</v>
      </c>
      <c r="B26" s="30">
        <v>2220679789</v>
      </c>
      <c r="C26" s="31">
        <v>1852407937</v>
      </c>
      <c r="D26" s="35"/>
      <c r="E26" s="30">
        <v>0</v>
      </c>
      <c r="F26" s="30">
        <v>0</v>
      </c>
      <c r="G26" s="33" t="s">
        <v>22</v>
      </c>
      <c r="H26" s="45"/>
      <c r="I26" s="46"/>
      <c r="J26" s="47"/>
    </row>
    <row r="27" spans="1:11" ht="30" customHeight="1">
      <c r="A27" s="30">
        <v>86651856</v>
      </c>
      <c r="B27" s="30">
        <v>48139920</v>
      </c>
      <c r="C27" s="31">
        <v>41860800</v>
      </c>
      <c r="D27" s="35"/>
      <c r="E27" s="30">
        <v>0</v>
      </c>
      <c r="F27" s="30">
        <v>0</v>
      </c>
      <c r="G27" s="33" t="s">
        <v>23</v>
      </c>
      <c r="H27" s="45"/>
      <c r="I27" s="46"/>
      <c r="J27" s="48"/>
    </row>
    <row r="28" spans="1:11" ht="30" customHeight="1">
      <c r="A28" s="30">
        <v>107500000</v>
      </c>
      <c r="B28" s="30">
        <v>110000000</v>
      </c>
      <c r="C28" s="31">
        <v>56000000</v>
      </c>
      <c r="D28" s="35"/>
      <c r="E28" s="30">
        <v>0</v>
      </c>
      <c r="F28" s="30">
        <v>0</v>
      </c>
      <c r="G28" s="33" t="s">
        <v>24</v>
      </c>
      <c r="H28" s="45"/>
      <c r="I28" s="46"/>
    </row>
    <row r="29" spans="1:11" ht="30" customHeight="1">
      <c r="A29" s="30">
        <v>9868838</v>
      </c>
      <c r="B29" s="30">
        <v>7310250</v>
      </c>
      <c r="C29" s="31">
        <v>3847500</v>
      </c>
      <c r="D29" s="35"/>
      <c r="E29" s="30">
        <v>0</v>
      </c>
      <c r="F29" s="30">
        <v>0</v>
      </c>
      <c r="G29" s="33" t="s">
        <v>25</v>
      </c>
      <c r="H29" s="45"/>
      <c r="I29" s="46"/>
    </row>
    <row r="30" spans="1:11" ht="30" customHeight="1">
      <c r="A30" s="30">
        <v>3084000000</v>
      </c>
      <c r="B30" s="30">
        <v>7710000000</v>
      </c>
      <c r="C30" s="31">
        <v>6168000000</v>
      </c>
      <c r="D30" s="35"/>
      <c r="E30" s="30">
        <v>4662545750</v>
      </c>
      <c r="F30" s="30">
        <v>70468098</v>
      </c>
      <c r="G30" s="33" t="s">
        <v>26</v>
      </c>
      <c r="H30" s="45"/>
      <c r="I30" s="46"/>
      <c r="K30" s="48"/>
    </row>
    <row r="31" spans="1:11" ht="30" customHeight="1">
      <c r="A31" s="30">
        <v>3044612355</v>
      </c>
      <c r="B31" s="30">
        <v>4337753550</v>
      </c>
      <c r="C31" s="31">
        <v>3740788618</v>
      </c>
      <c r="D31" s="35"/>
      <c r="E31" s="30">
        <v>9895146380</v>
      </c>
      <c r="F31" s="30">
        <v>6273865200</v>
      </c>
      <c r="G31" s="33" t="s">
        <v>27</v>
      </c>
      <c r="H31" s="45"/>
      <c r="I31" s="46"/>
    </row>
    <row r="34" spans="1:6">
      <c r="A34" s="49"/>
      <c r="B34" s="49"/>
      <c r="C34" s="49"/>
      <c r="E34" s="49"/>
      <c r="F34" s="49"/>
    </row>
    <row r="35" spans="1:6">
      <c r="A35" s="49"/>
      <c r="B35" s="49"/>
      <c r="C35" s="49"/>
      <c r="E35" s="49"/>
      <c r="F35" s="49"/>
    </row>
    <row r="36" spans="1:6">
      <c r="A36" s="47"/>
      <c r="B36" s="47"/>
      <c r="C36" s="47"/>
      <c r="D36" s="47"/>
      <c r="E36" s="47"/>
      <c r="F36" s="47"/>
    </row>
  </sheetData>
  <mergeCells count="1">
    <mergeCell ref="A5:C5"/>
  </mergeCells>
  <conditionalFormatting sqref="A32:F33">
    <cfRule type="containsText" dxfId="3" priority="4" operator="containsText" text="FALSE">
      <formula>NOT(ISERROR(SEARCH("FALSE",A32)))</formula>
    </cfRule>
  </conditionalFormatting>
  <conditionalFormatting sqref="M36:M1048576 M1:M3">
    <cfRule type="duplicateValues" dxfId="2" priority="3"/>
  </conditionalFormatting>
  <conditionalFormatting sqref="L4:P4">
    <cfRule type="containsText" dxfId="1" priority="1" operator="containsText" text="TRUE">
      <formula>NOT(ISERROR(SEARCH("TRUE",L4)))</formula>
    </cfRule>
    <cfRule type="containsText" dxfId="0" priority="2" operator="containsText" text="FALSE">
      <formula>NOT(ISERROR(SEARCH("FALSE",L4)))</formula>
    </cfRule>
  </conditionalFormatting>
  <printOptions horizontalCentered="1"/>
  <pageMargins left="0.82677165354330717" right="0.82677165354330717" top="0.9055118110236221" bottom="0.9055118110236221" header="0.31496062992125984" footer="0.31496062992125984"/>
  <pageSetup paperSize="9" scale="68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152400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E0AE1D7-FDFF-4193-AF63-B64DD385B8C8}"/>
</file>

<file path=customXml/itemProps2.xml><?xml version="1.0" encoding="utf-8"?>
<ds:datastoreItem xmlns:ds="http://schemas.openxmlformats.org/officeDocument/2006/customXml" ds:itemID="{EE7CC6C9-202F-4EBE-8A43-6DC9C9F53F43}"/>
</file>

<file path=customXml/itemProps3.xml><?xml version="1.0" encoding="utf-8"?>
<ds:datastoreItem xmlns:ds="http://schemas.openxmlformats.org/officeDocument/2006/customXml" ds:itemID="{2A659323-E052-4113-BB34-56FAC62470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2020-10-31T13:24:43Z</cp:lastPrinted>
  <dcterms:created xsi:type="dcterms:W3CDTF">2020-10-31T12:01:18Z</dcterms:created>
  <dcterms:modified xsi:type="dcterms:W3CDTF">2020-10-31T13:24:46Z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