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activeX/activeX1.xml" ContentType="application/vnd.ms-office.activeX+xml"/>
  <Override PartName="/xl/activeX/activeX1.bin" ContentType="application/vnd.ms-office.activeX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overnment Annual Budget 2014\Government Annual Budget 2021\2021 Proposed Budget Tables\"/>
    </mc:Choice>
  </mc:AlternateContent>
  <xr:revisionPtr revIDLastSave="0" documentId="8_{58976E03-63E5-4591-80ED-F97932152341}" xr6:coauthVersionLast="47" xr6:coauthVersionMax="47" xr10:uidLastSave="{00000000-0000-0000-0000-000000000000}"/>
  <bookViews>
    <workbookView xWindow="0" yWindow="0" windowWidth="28800" windowHeight="14010" xr2:uid="{4C655F6D-1D40-470A-8098-7EB683C07C56}"/>
  </bookViews>
  <sheets>
    <sheet name="Sheet2" sheetId="1" r:id="rId1"/>
  </sheets>
  <definedNames>
    <definedName name="_xlnm._FilterDatabase" localSheetId="0" hidden="1">Sheet2!$G$294:$G$494</definedName>
    <definedName name="_xlnm.Print_Area" localSheetId="0">Sheet2!$A$1:$I$494</definedName>
    <definedName name="_xlnm.Print_Titles" localSheetId="0">Sheet2!$4:$5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94" i="1" l="1"/>
  <c r="K493" i="1"/>
  <c r="K489" i="1"/>
  <c r="K488" i="1"/>
  <c r="K487" i="1"/>
  <c r="K485" i="1"/>
  <c r="K484" i="1"/>
  <c r="K483" i="1"/>
  <c r="K481" i="1"/>
  <c r="K477" i="1"/>
  <c r="K476" i="1"/>
  <c r="K475" i="1"/>
  <c r="K473" i="1"/>
  <c r="K472" i="1"/>
  <c r="K471" i="1"/>
  <c r="K469" i="1"/>
  <c r="K465" i="1"/>
  <c r="K464" i="1"/>
  <c r="K463" i="1"/>
  <c r="K461" i="1"/>
  <c r="K460" i="1"/>
  <c r="K459" i="1"/>
  <c r="K457" i="1"/>
  <c r="K452" i="1"/>
  <c r="K451" i="1"/>
  <c r="K449" i="1"/>
  <c r="K448" i="1"/>
  <c r="K447" i="1"/>
  <c r="K445" i="1"/>
  <c r="K440" i="1"/>
  <c r="K439" i="1"/>
  <c r="K437" i="1"/>
  <c r="K436" i="1"/>
  <c r="K435" i="1"/>
  <c r="K433" i="1"/>
  <c r="K428" i="1"/>
  <c r="K427" i="1"/>
  <c r="K425" i="1"/>
  <c r="K424" i="1"/>
  <c r="K423" i="1"/>
  <c r="K421" i="1"/>
  <c r="K416" i="1"/>
  <c r="K415" i="1"/>
  <c r="K413" i="1"/>
  <c r="K412" i="1"/>
  <c r="K411" i="1"/>
  <c r="K409" i="1"/>
  <c r="K404" i="1"/>
  <c r="K403" i="1"/>
  <c r="K401" i="1"/>
  <c r="K400" i="1"/>
  <c r="K399" i="1"/>
  <c r="K392" i="1"/>
  <c r="K391" i="1"/>
  <c r="K389" i="1"/>
  <c r="K388" i="1"/>
  <c r="K387" i="1"/>
  <c r="K380" i="1"/>
  <c r="K379" i="1"/>
  <c r="K377" i="1"/>
  <c r="K376" i="1"/>
  <c r="K375" i="1"/>
  <c r="K371" i="1"/>
  <c r="K368" i="1"/>
  <c r="K365" i="1"/>
  <c r="K364" i="1"/>
  <c r="K363" i="1"/>
  <c r="K359" i="1"/>
  <c r="K356" i="1"/>
  <c r="K353" i="1"/>
  <c r="K352" i="1"/>
  <c r="K351" i="1"/>
  <c r="K347" i="1"/>
  <c r="K344" i="1"/>
  <c r="K342" i="1"/>
  <c r="K341" i="1"/>
  <c r="K340" i="1"/>
  <c r="K339" i="1"/>
  <c r="K335" i="1"/>
  <c r="K332" i="1"/>
  <c r="K330" i="1"/>
  <c r="K329" i="1"/>
  <c r="K328" i="1"/>
  <c r="K327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F294" i="1"/>
  <c r="K295" i="1"/>
  <c r="B294" i="1"/>
  <c r="A294" i="1"/>
  <c r="E294" i="1"/>
  <c r="F285" i="1"/>
  <c r="C285" i="1"/>
  <c r="E285" i="1"/>
  <c r="B285" i="1"/>
  <c r="A285" i="1"/>
  <c r="E280" i="1"/>
  <c r="F280" i="1"/>
  <c r="C280" i="1"/>
  <c r="B280" i="1"/>
  <c r="A280" i="1"/>
  <c r="C276" i="1"/>
  <c r="F276" i="1"/>
  <c r="B276" i="1"/>
  <c r="A276" i="1"/>
  <c r="E276" i="1"/>
  <c r="F274" i="1"/>
  <c r="C274" i="1"/>
  <c r="B274" i="1"/>
  <c r="E274" i="1"/>
  <c r="A274" i="1"/>
  <c r="B270" i="1"/>
  <c r="F270" i="1"/>
  <c r="A270" i="1"/>
  <c r="E270" i="1"/>
  <c r="C270" i="1"/>
  <c r="F268" i="1"/>
  <c r="C268" i="1"/>
  <c r="E268" i="1"/>
  <c r="B268" i="1"/>
  <c r="A268" i="1"/>
  <c r="A262" i="1"/>
  <c r="F262" i="1"/>
  <c r="C262" i="1"/>
  <c r="E262" i="1"/>
  <c r="B262" i="1"/>
  <c r="E254" i="1"/>
  <c r="B254" i="1"/>
  <c r="F254" i="1"/>
  <c r="C254" i="1"/>
  <c r="A254" i="1"/>
  <c r="F252" i="1"/>
  <c r="E252" i="1"/>
  <c r="C252" i="1"/>
  <c r="A252" i="1"/>
  <c r="B252" i="1"/>
  <c r="F250" i="1"/>
  <c r="C250" i="1"/>
  <c r="B250" i="1"/>
  <c r="A250" i="1"/>
  <c r="E250" i="1"/>
  <c r="B246" i="1"/>
  <c r="F246" i="1"/>
  <c r="A246" i="1"/>
  <c r="E246" i="1"/>
  <c r="C246" i="1"/>
  <c r="E242" i="1"/>
  <c r="B242" i="1"/>
  <c r="F242" i="1"/>
  <c r="C242" i="1"/>
  <c r="A242" i="1"/>
  <c r="F240" i="1"/>
  <c r="E240" i="1"/>
  <c r="C240" i="1"/>
  <c r="A240" i="1"/>
  <c r="B240" i="1"/>
  <c r="A235" i="1"/>
  <c r="F235" i="1"/>
  <c r="E235" i="1"/>
  <c r="C235" i="1"/>
  <c r="B235" i="1"/>
  <c r="E233" i="1"/>
  <c r="C233" i="1"/>
  <c r="B233" i="1"/>
  <c r="A233" i="1"/>
  <c r="F233" i="1"/>
  <c r="E231" i="1"/>
  <c r="B231" i="1"/>
  <c r="A231" i="1"/>
  <c r="F231" i="1"/>
  <c r="C231" i="1"/>
  <c r="C207" i="1"/>
  <c r="F207" i="1"/>
  <c r="E207" i="1"/>
  <c r="B207" i="1"/>
  <c r="A207" i="1"/>
  <c r="E186" i="1"/>
  <c r="C186" i="1"/>
  <c r="B186" i="1"/>
  <c r="F186" i="1"/>
  <c r="A186" i="1"/>
  <c r="E170" i="1"/>
  <c r="B170" i="1"/>
  <c r="F170" i="1"/>
  <c r="C170" i="1"/>
  <c r="A170" i="1"/>
  <c r="F168" i="1"/>
  <c r="E168" i="1"/>
  <c r="C168" i="1"/>
  <c r="B168" i="1"/>
  <c r="A168" i="1"/>
  <c r="A163" i="1"/>
  <c r="F163" i="1"/>
  <c r="E163" i="1"/>
  <c r="C163" i="1"/>
  <c r="B163" i="1"/>
  <c r="F89" i="1"/>
  <c r="E89" i="1"/>
  <c r="C89" i="1"/>
  <c r="B89" i="1"/>
  <c r="A89" i="1"/>
  <c r="E87" i="1"/>
  <c r="B87" i="1"/>
  <c r="A87" i="1"/>
  <c r="F87" i="1"/>
  <c r="C87" i="1"/>
  <c r="B85" i="1"/>
  <c r="F85" i="1"/>
  <c r="E85" i="1"/>
  <c r="C85" i="1"/>
  <c r="A85" i="1"/>
  <c r="E83" i="1"/>
  <c r="F83" i="1"/>
  <c r="C83" i="1"/>
  <c r="B83" i="1"/>
  <c r="A83" i="1"/>
  <c r="E80" i="1"/>
  <c r="C80" i="1"/>
  <c r="A80" i="1"/>
  <c r="F80" i="1"/>
  <c r="B80" i="1"/>
  <c r="F78" i="1"/>
  <c r="A78" i="1"/>
  <c r="E78" i="1"/>
  <c r="C78" i="1"/>
  <c r="B78" i="1"/>
  <c r="F76" i="1"/>
  <c r="C76" i="1"/>
  <c r="E76" i="1"/>
  <c r="B76" i="1"/>
  <c r="A76" i="1"/>
  <c r="C74" i="1"/>
  <c r="A74" i="1"/>
  <c r="F74" i="1"/>
  <c r="E74" i="1"/>
  <c r="B74" i="1"/>
  <c r="F72" i="1"/>
  <c r="E72" i="1"/>
  <c r="C72" i="1"/>
  <c r="B72" i="1"/>
  <c r="A72" i="1"/>
  <c r="C69" i="1"/>
  <c r="F69" i="1"/>
  <c r="E69" i="1"/>
  <c r="B69" i="1"/>
  <c r="A69" i="1"/>
  <c r="F67" i="1"/>
  <c r="E67" i="1"/>
  <c r="C67" i="1"/>
  <c r="B67" i="1"/>
  <c r="A67" i="1"/>
  <c r="E65" i="1"/>
  <c r="C65" i="1"/>
  <c r="B65" i="1"/>
  <c r="A65" i="1"/>
  <c r="F65" i="1"/>
  <c r="E63" i="1"/>
  <c r="B63" i="1"/>
  <c r="A63" i="1"/>
  <c r="F63" i="1"/>
  <c r="C63" i="1"/>
  <c r="B61" i="1"/>
  <c r="F61" i="1"/>
  <c r="E61" i="1"/>
  <c r="C61" i="1"/>
  <c r="A61" i="1"/>
  <c r="E59" i="1"/>
  <c r="F59" i="1"/>
  <c r="C59" i="1"/>
  <c r="B59" i="1"/>
  <c r="A59" i="1"/>
  <c r="F57" i="1"/>
  <c r="E57" i="1"/>
  <c r="B57" i="1"/>
  <c r="C57" i="1"/>
  <c r="A57" i="1"/>
  <c r="F55" i="1"/>
  <c r="E55" i="1"/>
  <c r="C55" i="1"/>
  <c r="B55" i="1"/>
  <c r="A55" i="1"/>
  <c r="E53" i="1"/>
  <c r="C53" i="1"/>
  <c r="B53" i="1"/>
  <c r="A53" i="1"/>
  <c r="F53" i="1"/>
  <c r="E51" i="1"/>
  <c r="B51" i="1"/>
  <c r="A51" i="1"/>
  <c r="F51" i="1"/>
  <c r="C51" i="1"/>
  <c r="B49" i="1"/>
  <c r="F49" i="1"/>
  <c r="E49" i="1"/>
  <c r="C49" i="1"/>
  <c r="A49" i="1"/>
  <c r="E47" i="1"/>
  <c r="F47" i="1"/>
  <c r="C47" i="1"/>
  <c r="B47" i="1"/>
  <c r="A47" i="1"/>
  <c r="F45" i="1"/>
  <c r="E45" i="1"/>
  <c r="B45" i="1"/>
  <c r="C45" i="1"/>
  <c r="A45" i="1"/>
  <c r="F43" i="1"/>
  <c r="E43" i="1"/>
  <c r="C43" i="1"/>
  <c r="B43" i="1"/>
  <c r="A43" i="1"/>
  <c r="E41" i="1"/>
  <c r="C41" i="1"/>
  <c r="B41" i="1"/>
  <c r="A41" i="1"/>
  <c r="F41" i="1"/>
  <c r="B39" i="1"/>
  <c r="A39" i="1"/>
  <c r="F39" i="1"/>
  <c r="E39" i="1"/>
  <c r="C39" i="1"/>
  <c r="B37" i="1"/>
  <c r="F37" i="1"/>
  <c r="E37" i="1"/>
  <c r="C37" i="1"/>
  <c r="A37" i="1"/>
  <c r="E35" i="1"/>
  <c r="F35" i="1"/>
  <c r="C35" i="1"/>
  <c r="B35" i="1"/>
  <c r="A35" i="1"/>
  <c r="F33" i="1"/>
  <c r="E33" i="1"/>
  <c r="B33" i="1"/>
  <c r="C33" i="1"/>
  <c r="A33" i="1"/>
  <c r="F31" i="1"/>
  <c r="E31" i="1"/>
  <c r="C31" i="1"/>
  <c r="B31" i="1"/>
  <c r="A31" i="1"/>
  <c r="E29" i="1"/>
  <c r="C29" i="1"/>
  <c r="B29" i="1"/>
  <c r="A29" i="1"/>
  <c r="F29" i="1"/>
  <c r="B27" i="1"/>
  <c r="A27" i="1"/>
  <c r="F27" i="1"/>
  <c r="E27" i="1"/>
  <c r="C27" i="1"/>
  <c r="F25" i="1"/>
  <c r="E25" i="1"/>
  <c r="C25" i="1"/>
  <c r="B25" i="1"/>
  <c r="A25" i="1"/>
  <c r="E15" i="1"/>
  <c r="C15" i="1"/>
  <c r="F15" i="1"/>
  <c r="B15" i="1"/>
  <c r="A15" i="1"/>
  <c r="F13" i="1"/>
  <c r="E13" i="1"/>
  <c r="C13" i="1"/>
  <c r="B13" i="1"/>
  <c r="A13" i="1"/>
  <c r="C9" i="1"/>
  <c r="F9" i="1"/>
  <c r="E9" i="1"/>
  <c r="E7" i="1" s="1"/>
  <c r="B9" i="1"/>
  <c r="A9" i="1"/>
  <c r="F7" i="1" l="1"/>
  <c r="A7" i="1"/>
  <c r="B7" i="1"/>
  <c r="K334" i="1"/>
  <c r="K346" i="1"/>
  <c r="K358" i="1"/>
  <c r="K370" i="1"/>
  <c r="K382" i="1"/>
  <c r="K394" i="1"/>
  <c r="K406" i="1"/>
  <c r="K418" i="1"/>
  <c r="K430" i="1"/>
  <c r="K442" i="1"/>
  <c r="K454" i="1"/>
  <c r="K466" i="1"/>
  <c r="K478" i="1"/>
  <c r="K490" i="1"/>
  <c r="K325" i="1"/>
  <c r="K337" i="1"/>
  <c r="K349" i="1"/>
  <c r="K361" i="1"/>
  <c r="K373" i="1"/>
  <c r="K385" i="1"/>
  <c r="K397" i="1"/>
  <c r="K354" i="1"/>
  <c r="K366" i="1"/>
  <c r="K378" i="1"/>
  <c r="K390" i="1"/>
  <c r="K402" i="1"/>
  <c r="K414" i="1"/>
  <c r="K426" i="1"/>
  <c r="K438" i="1"/>
  <c r="K450" i="1"/>
  <c r="K462" i="1"/>
  <c r="K474" i="1"/>
  <c r="K486" i="1"/>
  <c r="K383" i="1"/>
  <c r="K395" i="1"/>
  <c r="K407" i="1"/>
  <c r="K419" i="1"/>
  <c r="K431" i="1"/>
  <c r="K443" i="1"/>
  <c r="K455" i="1"/>
  <c r="K467" i="1"/>
  <c r="K479" i="1"/>
  <c r="K491" i="1"/>
  <c r="K333" i="1"/>
  <c r="K345" i="1"/>
  <c r="K357" i="1"/>
  <c r="K369" i="1"/>
  <c r="K381" i="1"/>
  <c r="K393" i="1"/>
  <c r="K405" i="1"/>
  <c r="K417" i="1"/>
  <c r="K429" i="1"/>
  <c r="K441" i="1"/>
  <c r="K453" i="1"/>
  <c r="K326" i="1"/>
  <c r="K338" i="1"/>
  <c r="K350" i="1"/>
  <c r="K362" i="1"/>
  <c r="K374" i="1"/>
  <c r="K386" i="1"/>
  <c r="K398" i="1"/>
  <c r="K410" i="1"/>
  <c r="K422" i="1"/>
  <c r="K434" i="1"/>
  <c r="K446" i="1"/>
  <c r="K458" i="1"/>
  <c r="K470" i="1"/>
  <c r="K482" i="1"/>
  <c r="K331" i="1"/>
  <c r="K343" i="1"/>
  <c r="K355" i="1"/>
  <c r="K367" i="1"/>
  <c r="C294" i="1"/>
  <c r="C7" i="1" s="1"/>
  <c r="K336" i="1"/>
  <c r="K348" i="1"/>
  <c r="K360" i="1"/>
  <c r="K372" i="1"/>
  <c r="K384" i="1"/>
  <c r="K396" i="1"/>
  <c r="K408" i="1"/>
  <c r="K420" i="1"/>
  <c r="K432" i="1"/>
  <c r="K444" i="1"/>
  <c r="K456" i="1"/>
  <c r="K468" i="1"/>
  <c r="K480" i="1"/>
  <c r="K492" i="1"/>
</calcChain>
</file>

<file path=xl/sharedStrings.xml><?xml version="1.0" encoding="utf-8"?>
<sst xmlns="http://schemas.openxmlformats.org/spreadsheetml/2006/main" count="606" uniqueCount="499">
  <si>
    <r>
      <t xml:space="preserve">އޮފީސްތަކުގެ ޑޮމެސްޓިކް ބަޖެޓު ޚަރަދު (ޕީއެސްއައިޕީ ނުހިމަނައި) </t>
    </r>
    <r>
      <rPr>
        <b/>
        <sz val="24"/>
        <color rgb="FFE6773F"/>
        <rFont val="Roboto Condensed"/>
      </rPr>
      <t>2019 - 2023</t>
    </r>
    <r>
      <rPr>
        <sz val="24"/>
        <color rgb="FFE6773F"/>
        <rFont val="Mv Eamaan XP"/>
        <family val="3"/>
      </rPr>
      <t xml:space="preserve">
</t>
    </r>
  </si>
  <si>
    <t>(އަދަދުތައް ރުފިޔާއިން)</t>
  </si>
  <si>
    <t>ލަފާކުރި</t>
  </si>
  <si>
    <t>ރިވައިޒްކުރި</t>
  </si>
  <si>
    <t>އެކްޗުއަލް</t>
  </si>
  <si>
    <t>ޖުމުލަ</t>
  </si>
  <si>
    <t>ރައީސުލްޖުމްހޫރިއްޔާގެ އޮފީސް</t>
  </si>
  <si>
    <t>S01</t>
  </si>
  <si>
    <t>SUM</t>
  </si>
  <si>
    <t>ރައީސުލްޖުމްހޫރިއްޔާގެ ރަސްމީ ގެ</t>
  </si>
  <si>
    <t>ރައީސުލްޖުމްހޫރިއްޔާގެ ނާއިބުގެ ރަސްމީ ގެ</t>
  </si>
  <si>
    <t>ރައްޔިތުންގެ މަޖިލީހުގެ އިދާރާ</t>
  </si>
  <si>
    <t>S02</t>
  </si>
  <si>
    <t>ޑިޕާޓްމަންޓް އޮފް ޖުޑީޝަލް އެޑްމިނިސްޓްރޭޝަން</t>
  </si>
  <si>
    <t>S04</t>
  </si>
  <si>
    <t>ދިވެހިރާއްޖޭގެ ސުޕްރީމް ކޯޓު</t>
  </si>
  <si>
    <t>ދިވެހިރާއްޖޭގެ ހައިކޯޓު</t>
  </si>
  <si>
    <t>އަތޮޅުތަކުގެ ޝަރުޢީ ކޯޓުތައް</t>
  </si>
  <si>
    <t>ސިވިލް ކޯޓު</t>
  </si>
  <si>
    <t>ކްރިމިނަލް ކޯޓު</t>
  </si>
  <si>
    <t>ފެމިލީ ކޯޓު</t>
  </si>
  <si>
    <t>ޖުވެނައިލް ކޯޓު</t>
  </si>
  <si>
    <t>ޑްރަގް ކޯޓު</t>
  </si>
  <si>
    <t>ޖުޑީޝަލް ސަރވިސް ކޮމިޝަން</t>
  </si>
  <si>
    <t>S03</t>
  </si>
  <si>
    <t>އިލެކްޝަންސް ކޮމިޝަން</t>
  </si>
  <si>
    <t>S05</t>
  </si>
  <si>
    <t>ސިވިލް ސަރވިސް ކޮމިޝަން</t>
  </si>
  <si>
    <t>S06</t>
  </si>
  <si>
    <t>ހިއުމަން ރައިޓްސް ކޮމިޝަން</t>
  </si>
  <si>
    <t>S07</t>
  </si>
  <si>
    <t>އެންޓި - ކޮރަޕްޝަން ކޮމިޝަން</t>
  </si>
  <si>
    <t>S08</t>
  </si>
  <si>
    <t>އެންޓި- ކޮރަޕްޝަން ކޮމިޝަން</t>
  </si>
  <si>
    <t>އޮޑިޓަރ ޖެނެރަލްގެ އޮފީސް</t>
  </si>
  <si>
    <t>S09</t>
  </si>
  <si>
    <t>ޕްރޮސެކިއުޓަރ ޖެނެރަލްގެ އޮފީސް</t>
  </si>
  <si>
    <t>S10</t>
  </si>
  <si>
    <t>މޯލްޑިވްސް އިންލަންޑް ރެވެނިއު އޮތޯރިޓީ</t>
  </si>
  <si>
    <t>S11</t>
  </si>
  <si>
    <t>އެމްޕްލޯއިމަންޓް ޓްރައިބިއުނަލް</t>
  </si>
  <si>
    <t>S12</t>
  </si>
  <si>
    <t>މޯލްޑިވްސް މީޑިއާ ކައުންސިލް</t>
  </si>
  <si>
    <t>S13</t>
  </si>
  <si>
    <t>މޯލްޑިވްސް ބްރޯޑްކާސްޓިންގ ކޮމިޝަން</t>
  </si>
  <si>
    <t>S14</t>
  </si>
  <si>
    <t>ޓެކްސް އެޕީލް ޓްރައިބިއުނަލް</t>
  </si>
  <si>
    <t>S15</t>
  </si>
  <si>
    <t>ލޯކަލް ގަވަރމަންޓް އޮތޯރިޓީ</t>
  </si>
  <si>
    <t>S16</t>
  </si>
  <si>
    <t>އިންފޮރމޭޝަން ކޮމިޝަނަރުގެ އޮފީސް</t>
  </si>
  <si>
    <t>S17</t>
  </si>
  <si>
    <t>ނެޝަނަލް އިންޓެގްރިޓީ ކޮމިޝަން</t>
  </si>
  <si>
    <t>S18</t>
  </si>
  <si>
    <t>ފެމިލީ ޕްރޮޓެކްޝަން އޮތޯރިޓީ</t>
  </si>
  <si>
    <t>S44</t>
  </si>
  <si>
    <t>އެޓަރނީ ޖެނެރަލްގެ އޮފީސް</t>
  </si>
  <si>
    <t>S35</t>
  </si>
  <si>
    <t>މޯލްޑިވްސް އިންޓަރނޭޝަނަލް އާބިޓްރޭޝަން ސެންޓަރ</t>
  </si>
  <si>
    <t>S56</t>
  </si>
  <si>
    <t>ޗިލްޑްރަންސް އޮމްބަޑްސް ޕާރސަންގެ އޮފީސް</t>
  </si>
  <si>
    <t>S57</t>
  </si>
  <si>
    <t>މިނިސްޓްރީ އޮފް ފިނޭންސް</t>
  </si>
  <si>
    <t>S20</t>
  </si>
  <si>
    <t>ޚާއްޞަ ބަޖެޓް</t>
  </si>
  <si>
    <t>S37</t>
  </si>
  <si>
    <t>ޕެންޝަން ބަޖެޓް</t>
  </si>
  <si>
    <t>S38</t>
  </si>
  <si>
    <t>މިނިސްޓްރީ އޮފް ޑިފެންސް</t>
  </si>
  <si>
    <t>S21</t>
  </si>
  <si>
    <t>ނެޝަނަލް ކައުންޓަރޓެރަރިޒަމް ސެންޓަރ</t>
  </si>
  <si>
    <t>އޭވިއޭޝަން ސެކިއުރިޓީ ކޮމާންޑް</t>
  </si>
  <si>
    <t>S55</t>
  </si>
  <si>
    <t>ދިވެހިރާއްޖޭގެ ޤައުމީ ދިފާއީ ބާރު</t>
  </si>
  <si>
    <t>S45</t>
  </si>
  <si>
    <t>ނެޝަނަލް ޑިޒާސްޓަރ މެނޭޖްމަންޓް އޮތޯރިޓީ</t>
  </si>
  <si>
    <t>S53</t>
  </si>
  <si>
    <t>މޯލްޑިވްސް އިމިގްރޭޝަން</t>
  </si>
  <si>
    <t>S47</t>
  </si>
  <si>
    <t>މިނިސްޓްރީ އޮފް ހޯމް އެފެއާޒް</t>
  </si>
  <si>
    <t>S22</t>
  </si>
  <si>
    <t>ޖުވެނައިލް ޖަސްޓިސް ޔުނިޓް</t>
  </si>
  <si>
    <t>މޯލްޑިވްސް ޕޮލިސް ސަރވިސް</t>
  </si>
  <si>
    <t>S39</t>
  </si>
  <si>
    <t>މޯލްޑިވްސް ކަރެކްޝަނަލް ސަރވިސް</t>
  </si>
  <si>
    <t>S46</t>
  </si>
  <si>
    <t>މޯލްޑިވްސް ކަސްޓަމްސް ސަރވިސް</t>
  </si>
  <si>
    <t>S40</t>
  </si>
  <si>
    <t xml:space="preserve">މިނިސްޓްރީ އޮފް އެޑިޔުކޭޝަން </t>
  </si>
  <si>
    <t>S23</t>
  </si>
  <si>
    <t xml:space="preserve">ޑިޕާރޓްމަންޓް އޮފް ޕަބްލިކް އެގްޒެމިނޭޝަން </t>
  </si>
  <si>
    <t>ނެޝަނަލް އިންސްޓިޓިއުޓް އޮފް އެޑިޔުކޭޝަން</t>
  </si>
  <si>
    <t>ޑިޕާރޓްމަންޓް އޮފް އިންކްލޫސިވް އެޑިޔުކޭޝަން</t>
  </si>
  <si>
    <t>ކޮލިޓީ އެޝުއަރަންސް ޑިޕާޓްމަންޓް</t>
  </si>
  <si>
    <t>އަތޮޅުތެރޭ ސްކޫލް އިމާރާތް ކުރުން</t>
  </si>
  <si>
    <t xml:space="preserve">މަޖީދިއްޔާ ސްކޫލް </t>
  </si>
  <si>
    <t xml:space="preserve">ދަރުމަވަންތަ ސްކޫލް </t>
  </si>
  <si>
    <t xml:space="preserve">އަމީނިއްޔާ ސްކޫލް </t>
  </si>
  <si>
    <t xml:space="preserve">ހިރިޔާ ސްކޫލް </t>
  </si>
  <si>
    <t xml:space="preserve">އިސްކަންދަރު ސްކޫލް </t>
  </si>
  <si>
    <t xml:space="preserve">ސެންޓަރ ފޮރ ހަޔަރ ސެކަންޑަރީ އެޑިޔުކޭޝަން </t>
  </si>
  <si>
    <t xml:space="preserve">އަލްމަދަރުސަތުލް އަރަބިއްޔަތުލް އިސްލާމިއްޔާ </t>
  </si>
  <si>
    <t xml:space="preserve">ޖަމާލުއްދީން ސްކޫލް </t>
  </si>
  <si>
    <t xml:space="preserve">ތާޖުއްދީން ސްކޫލް </t>
  </si>
  <si>
    <t xml:space="preserve">ކަލާފާނު ސްކޫލް </t>
  </si>
  <si>
    <t xml:space="preserve">މުހިޔީއްދީން ސްކޫލް </t>
  </si>
  <si>
    <t xml:space="preserve">އިމާދުއްދީން ސްކޫލް </t>
  </si>
  <si>
    <t xml:space="preserve">ގާޒީ ސްކޫލް </t>
  </si>
  <si>
    <t>ރެހެންދި ސްކޫލް</t>
  </si>
  <si>
    <t>ހުރަވީ ސްކޫލް</t>
  </si>
  <si>
    <t>އިއްޒުއްދީން ސްކޫލް</t>
  </si>
  <si>
    <t xml:space="preserve">ހއ.އަތޮޅު ތަޢުލީމީ މަރުކަޒު </t>
  </si>
  <si>
    <t xml:space="preserve">ހދ.އަތޮޅު ތަޢުލީމީ މަރުކަޒު </t>
  </si>
  <si>
    <t xml:space="preserve">ށ.އަތޮޅު ތަޢުލީމީ މަރުކަޒު </t>
  </si>
  <si>
    <t xml:space="preserve">ނ.އަތޮޅު ތަޢުލީމީ މަރުކަޒު </t>
  </si>
  <si>
    <t xml:space="preserve">ރ.އަތޮޅު ތަޢުލީމީ މަރުކަޒު </t>
  </si>
  <si>
    <t xml:space="preserve">ބ.އަތޮޅު ތަޢުލީމީ މަރުކަޒު </t>
  </si>
  <si>
    <t xml:space="preserve">ޅ.އަތޮޅު ތަޢުލީމީ މަރުކަޒު </t>
  </si>
  <si>
    <t xml:space="preserve">އދ.އަތޮޅު ތަޢުލީމީ މަރުކަޒު </t>
  </si>
  <si>
    <t xml:space="preserve">ފ.އަތޮޅު ތަޢުލީމީ މަރުކަޒު </t>
  </si>
  <si>
    <t xml:space="preserve">ދ.އަތޮޅު ތަޢުލީމީ މަރުކަޒު </t>
  </si>
  <si>
    <t xml:space="preserve">ތ.އަތޮޅު ތަޢުލީމީ މަރުކަޒު </t>
  </si>
  <si>
    <t xml:space="preserve">ލ.އަތޮޅު ތަޢުލީމީ މަރުކަޒު </t>
  </si>
  <si>
    <t xml:space="preserve">ގއ.އަތޮޅު ތަޢުލީމީ މަރުކަޒު </t>
  </si>
  <si>
    <t xml:space="preserve">ގދ.އަތޮޅު ތަޢުލީމީ މަރުކަޒު </t>
  </si>
  <si>
    <t xml:space="preserve">ޏ.އަތޮޅު ތަޢުލީމީ މަރުކަޒު </t>
  </si>
  <si>
    <t>ހއ.އަތޮޅު މަދަރުސާ</t>
  </si>
  <si>
    <t xml:space="preserve">އިހަވަންދޫ ސްކޫލް </t>
  </si>
  <si>
    <t>މަދަރުސަތުލް ސައިޚް އިބްރާހީމް</t>
  </si>
  <si>
    <t xml:space="preserve">އަފީފުއްދީން ސްކޫލް </t>
  </si>
  <si>
    <t xml:space="preserve">ނޮޅިވަރަމް ސްކޫލް </t>
  </si>
  <si>
    <t xml:space="preserve">ޖަލާލުއްދީން ސްކޫލް </t>
  </si>
  <si>
    <t>ށ.އަތޮޅު މަދަރުސާ</t>
  </si>
  <si>
    <t xml:space="preserve">ފުނަދޫ ސްކޫލް </t>
  </si>
  <si>
    <t xml:space="preserve">މިލަންދޫ ސްކޫލް </t>
  </si>
  <si>
    <t>ކެނދިކުޅުދޫ ސްކޫލް</t>
  </si>
  <si>
    <t xml:space="preserve">މޭނާ ސްކޫލް </t>
  </si>
  <si>
    <t xml:space="preserve">އުނގޫފާރު ސްކޫލް </t>
  </si>
  <si>
    <t xml:space="preserve">އަލިފުށީ ސްކޫލް </t>
  </si>
  <si>
    <t xml:space="preserve">މަޑުއްވަރީ ސްކޫލް </t>
  </si>
  <si>
    <t xml:space="preserve">ހުޅުދުއްފާރު ސްކޫލް </t>
  </si>
  <si>
    <t xml:space="preserve">ތުޅާދޫ ސްކޫލް </t>
  </si>
  <si>
    <t xml:space="preserve">ޅ.އަތޮޅު މަދަރުސާ </t>
  </si>
  <si>
    <t xml:space="preserve">މަދަރުސަތުލް އިފްތިތާހް </t>
  </si>
  <si>
    <t xml:space="preserve">ކ.އަތޮޅު މަދަރުސާ </t>
  </si>
  <si>
    <t xml:space="preserve">އދ.އަތޮޅު މަދަރުސާ </t>
  </si>
  <si>
    <t xml:space="preserve">ހަމަދުބިން ހަލީފާ އަލް ޘާނީ ސްކޫލް </t>
  </si>
  <si>
    <t xml:space="preserve">މާވަށު ސްކޫލް </t>
  </si>
  <si>
    <t>އަބޫބަކުރު ސްކޫލް</t>
  </si>
  <si>
    <t xml:space="preserve">ހާފިޒު އަހްމަދު ސްކޫލް </t>
  </si>
  <si>
    <t>މަދަރުސަތުލް ޝައިޚް މުޙައްމަދު ޖަމާލުއްދީން</t>
  </si>
  <si>
    <t>ހިތަދޫ ސްކޫލް</t>
  </si>
  <si>
    <t xml:space="preserve">ސަރަފުއްދީން ސްކޫލް </t>
  </si>
  <si>
    <t xml:space="preserve">ފޭދޫ ސްކޫލް </t>
  </si>
  <si>
    <t xml:space="preserve">އައްޑޫ ހައި ސްކޫލް </t>
  </si>
  <si>
    <t>ސ.އަތޮޅު މަދަރުސާ</t>
  </si>
  <si>
    <t xml:space="preserve">ތިނަދޫ ސްކޫލް </t>
  </si>
  <si>
    <t>އުތުރު ސަރަހައްދު ސްކޫލްތައް</t>
  </si>
  <si>
    <t>މެދުއުތުރު ސަރަހައްދު ސްކޫލްތައް</t>
  </si>
  <si>
    <t>މެދު ސަރަހައްދު ސްކޫލްތައް</t>
  </si>
  <si>
    <t>މެދުދެކުނު ސަރަހައްދު ސްކޫލްތައް</t>
  </si>
  <si>
    <t>ދެކުނު ސަރަހައްދު ސްކޫލްތައް</t>
  </si>
  <si>
    <t xml:space="preserve">މިނިސްޓްރީ އޮފް ހަޔަރ އެޑިޔުކޭޝަން </t>
  </si>
  <si>
    <t>S48</t>
  </si>
  <si>
    <t xml:space="preserve">މޯލްޑިވްސް ކޮލިފިކޭޝަން އޮތޯރިޓީ </t>
  </si>
  <si>
    <t xml:space="preserve">ޓެކްނިކަލް އެންޑް ވޮކޭޝަނަލް ޓްރޭނިންގ އޮތޯރިޓީ </t>
  </si>
  <si>
    <t>މޯލްޑިވްސް ޕޮލިޓެކްނިކް</t>
  </si>
  <si>
    <t>ދިވެހިރާއްޖޭގެ އިސްލާމީ ޔުނިވަރސިޓީ</t>
  </si>
  <si>
    <t>S24</t>
  </si>
  <si>
    <t>ދިވެހިރާއްޖޭގެ ޤައުމީ ޔުނިވަރސިޓީ</t>
  </si>
  <si>
    <t>S25</t>
  </si>
  <si>
    <t>ފެކަލްޓީ އޮފް އެޑިޔުކޭޝަން</t>
  </si>
  <si>
    <t>ފެކަލްޓީ އޮފް ހެލްތް ސައިންސަސް</t>
  </si>
  <si>
    <t>ފެކަލްޓީ އޮފް މެނޭޖްމަންޓް އެންޑް ކޮމްޕިއުޓިންގ</t>
  </si>
  <si>
    <t>ފެކަލްޓީ އޮފް އިންޖިނިއަރިންގ ޓެކްނޮލޮޖީ</t>
  </si>
  <si>
    <t>ފެކަލްޓީ އޮފް ހޮސްޕިޓަލިޓީ އެންޑް ޓުއަރިޒަމް ސްޓަޑީޒް</t>
  </si>
  <si>
    <t>ސެންޓަރ ފޮރ މެރިޓައިމް ސްޓަޑީޒް</t>
  </si>
  <si>
    <t>ސެންޓަރ ފޮރ އޯޕަން ލާރނިންގ</t>
  </si>
  <si>
    <t>އަތޮޅުތަކުގައި ހިންގާ ކެމްޕަސްތަކުގެ ޚަރަދު</t>
  </si>
  <si>
    <t>ފެކަލްޓީ އޮފް އާޓްސް</t>
  </si>
  <si>
    <t>ފެކަލްޓީ އޮފް އިސްލާމިކް ސްޓަޑީޒް</t>
  </si>
  <si>
    <t>ނެޝަނަލް ލޯ ލައިބްރަރީ</t>
  </si>
  <si>
    <t>ސްކޫލް އޮފް ނާރސިންގ</t>
  </si>
  <si>
    <t>ސެންޓަރ ފޮރ ފައުންޑޭޝަން ސްޓަޑީޒް</t>
  </si>
  <si>
    <t>ސްކޫލް އޮފް މެޑިސިންގ</t>
  </si>
  <si>
    <t>މިނިސްޓްރީ އޮފް ފޮރިން އެފެއާޒް</t>
  </si>
  <si>
    <t>S26</t>
  </si>
  <si>
    <t>ބަންގްލަދޭޝްގައި ހުންނަ ދިވެހިރާއްޖޭގެ އެމްބަސީ</t>
  </si>
  <si>
    <t>ސްރީލަންކާގައި ހުންނަ ދިވެހިރާއްޖޭގެ އެމްބަސީ</t>
  </si>
  <si>
    <t>އދ. ގައި ހުންނަ ދިވެހިރާއްޖޭގެ ޕާމަނަންޓް މިޝަން</t>
  </si>
  <si>
    <t>އިނގިރޭސިވިލާތުގައި ހުންނަ ދިވެހިރާއްޖޭގެ އެމްބަސީ</t>
  </si>
  <si>
    <t>އިންޑިޔާގައި ހުންނަ ދިވެހިރާއްޖޭގެ އެމްބަސީ</t>
  </si>
  <si>
    <t>ތިރުވަނަންތަޕޫރަމްގައި ހުންނަ ދިވެހިރާއްޖޭގެ ކޮންސުލޭޓް</t>
  </si>
  <si>
    <t>މެލޭޝިޔާގައި ހުންނަ ދިވެހިރާއްޖޭގެ އެމްބަސީ</t>
  </si>
  <si>
    <t>ޖަޕާނުގައި ހުންނަ ދިވެހިރާއްޖޭގެ އެމްބަސީ</t>
  </si>
  <si>
    <t xml:space="preserve">ޗައިނާގައި ހުންނަ ދިވެހިރާއްޖޭގެ އެމްބަސީ </t>
  </si>
  <si>
    <t>ސަޢޫދީ ޢަރަބިއްޔާގައި ހުންނަ ދިވެހިރާއްޖޭގެ އެމްބަސީ</t>
  </si>
  <si>
    <t>ޖެނީވާގައި ހުންނަ ދިވެހިރާއްޖޭގެ ޕަރމަނަންޓް މިޝަން</t>
  </si>
  <si>
    <t>ޕާކިސްތާނުގައި ހުންނަ ދިވެހިރާއްޖޭގެ އެމްބަސީ</t>
  </si>
  <si>
    <t>ދިވެހިރާއްޖެއިން ޔޫރަޕިއަން ޔޫނިއަންއަށް ކަނޑައަޅާފައި ހުންނަ މިޝަން</t>
  </si>
  <si>
    <t>ސިންގަޕޫރުގައި ހުންނަ ދިވެހިރާއްޖޭގެ އެމްބަސީ</t>
  </si>
  <si>
    <t>އަބޫދާބީގައި ހުންނަ ދިވެހިރާއްޖޭގެ އެމްބަސީ</t>
  </si>
  <si>
    <t>ޖަރުމަނުވިލާތުގައި ހުންނަ ދިވެހިރާއްޖޭގެ އެމްބަސީ</t>
  </si>
  <si>
    <t>ތައިލަންޑުގައި ހުންނަ ދިވެހިރާއްޖޭގެ އެމްބަސީ</t>
  </si>
  <si>
    <t>ޖިއްދާގައި ހުންނަ ދިވެހިރާއްޖޭގެ ކޮންސުލޭޓް</t>
  </si>
  <si>
    <t>ރަޝިއާގައި ހުންނަ ދިވެހިރާއްޖޭގެ އެމްބަސީ</t>
  </si>
  <si>
    <t xml:space="preserve">މިނިސްޓްރީ އޮފް ހެލްތް </t>
  </si>
  <si>
    <t>S27</t>
  </si>
  <si>
    <t>ހެލްތް ޕްރޮޓެކްޝަން އެޖެންސީ</t>
  </si>
  <si>
    <t>މޯލްޑިވްސް ފުޑް އެންޑް ޑްރަގް އޮތޯރިޓީ</t>
  </si>
  <si>
    <t>މޯލްޑިވްސް ބްލަޑް ސަރވިސަސް</t>
  </si>
  <si>
    <t>ރ. ރީޖަނަލް ހޮސްޕިޓަލް</t>
  </si>
  <si>
    <t>މ. ރީޖަނަލް ހޮސްޕިޓަލް</t>
  </si>
  <si>
    <t>ލ. ރީޖަނަލް ހޮސްޕިޓަލް</t>
  </si>
  <si>
    <t>ގދ. ރީޖަނަލް ހޮސްޕިޓަލް</t>
  </si>
  <si>
    <t>ހއ. އަތޮޅު ހޮސްޕިޓަލް</t>
  </si>
  <si>
    <t>ށ. އަތޮޅު ހޮސްޕިޓަލް</t>
  </si>
  <si>
    <t>ނ. އަތޮޅު ހޮސްޕިޓަލް</t>
  </si>
  <si>
    <t>ބ. އަތޮޅު ހޮސްޕިޓަލް</t>
  </si>
  <si>
    <t>ޅ. އަތޮޅު ހޮސްޕިޓަލް</t>
  </si>
  <si>
    <t>ކ. އަތޮޅު ހެލްތް ސަރވިސަސް</t>
  </si>
  <si>
    <t>އއ. އަތޮޅު ހޮސްޕިޓަލް</t>
  </si>
  <si>
    <t>އދ. އަތޮޅު ހޮސްޕިޓަލް</t>
  </si>
  <si>
    <t>ވ. އަތޮޅު ހޮސްޕިޓަލް</t>
  </si>
  <si>
    <t>ފ. އަތޮޅު ހޮސްޕިޓަލް</t>
  </si>
  <si>
    <t>ދ. އަތޮޅު ހޮސްޕިޓަލް</t>
  </si>
  <si>
    <t>ތ. އަތޮޅު ހޮސްޕިޓަލް</t>
  </si>
  <si>
    <t>ގއ. އަތޮޅު ހޮސްޕިޓަލް</t>
  </si>
  <si>
    <t>ޏ. އަތޮޅު ހޮސްޕިޓަލް</t>
  </si>
  <si>
    <t>ދަމަނަވެށި</t>
  </si>
  <si>
    <t>ކުޅުދުއްފުށި ރީޖަނަލް ހޮސްޕިޓަލް</t>
  </si>
  <si>
    <t>S58</t>
  </si>
  <si>
    <t>އައްޑޫ އިކުއިޓޯރިއަލް ހޮސްޕިޓަލް</t>
  </si>
  <si>
    <t>S59</t>
  </si>
  <si>
    <t>މާލެ ގްރޫޕް އޮފް ހޮސްޕިޓަލްސް</t>
  </si>
  <si>
    <t>S42</t>
  </si>
  <si>
    <t>އިންދިރާ ގާންދީ މެމޯރިއަލް ހޮސްޕިޓަލް</t>
  </si>
  <si>
    <t>ވިލިނގިލި ހޮސްޕިޓަލް</t>
  </si>
  <si>
    <t>ދަރުމަވަންތަ ހޮސްޕިޓަލް</t>
  </si>
  <si>
    <t>ހުޅުމާލޭ ހޮސްޕިޓަލް</t>
  </si>
  <si>
    <t>ނޭޝަނަލް ސޯޝަލް ޕްރޮޓެކްޝަން އެޖެންސީ</t>
  </si>
  <si>
    <t>S41</t>
  </si>
  <si>
    <t>މިނިސްޓްރީ އޮފް އިކޮނޮމިކް ޑިވެލޮޕްމަންޓް</t>
  </si>
  <si>
    <t>S28</t>
  </si>
  <si>
    <t>ސްޕެޝަލް އިކޮނޮމިކް ޒޯން މޯލްޑިވްސް</t>
  </si>
  <si>
    <t>ލޭބަރ ރިލޭޝަންސް އޮތޯރިޓީ</t>
  </si>
  <si>
    <t>މިނިސްޓްރީ އޮފް ޓްރާންސްޕޯޓް އެންޑް ސިވިލް އޭވިއޭޝަން</t>
  </si>
  <si>
    <t>S50</t>
  </si>
  <si>
    <t>ރީޖަނަލް އެއަރޕޯޓްސް</t>
  </si>
  <si>
    <t>ޓްރާންސްޕޯޓް އޮތޯރިޓީ</t>
  </si>
  <si>
    <t>މިނިސްޓްރީ އޮފް ޓޫރިޒަމް</t>
  </si>
  <si>
    <t>S29</t>
  </si>
  <si>
    <t>މިނިސްޓްރީ އޮފް ޔޫތު، ސްޕޯޓްސް އެންޑް ކޮމިއުނިޓީ އެންޕަވަރމަންޓް</t>
  </si>
  <si>
    <t>S30</t>
  </si>
  <si>
    <t>މިނިސްޓްރީ އޮފް ޔޫތު، ސްޕޯރޓްސް އެންޑް ކޮމިއުނިޓީ އެމްޕަވަރމަންޓް</t>
  </si>
  <si>
    <t>މިނިސްޓްރީ އޮފް އާޓްސް، ކަލްޗަރ އެންޑް ހެރިޓޭޖް</t>
  </si>
  <si>
    <t>S52</t>
  </si>
  <si>
    <t>މިނިސްޓްރީ އޮފް އާރޓްސް، ކަލްޗަރ އެންޑް ހެރިޓޭޖް</t>
  </si>
  <si>
    <t>ސަޤާފީ ތަރިކަ ރައްކާތެރިކުރާ ޤައުމީ މަރުކަޒު</t>
  </si>
  <si>
    <t xml:space="preserve">ދިވެހިބަހުގެ އެކަޑަމީ </t>
  </si>
  <si>
    <t>ޤައުމީ ކުތުބުޚާނާ</t>
  </si>
  <si>
    <t>ނެޝަނަލް ސެންޓަރ ފޮރ ދި އާޓްސް</t>
  </si>
  <si>
    <t>ނެޝަނަލް ބިއުރޯ އޮފް ކްލެސިފިކޭޝަން</t>
  </si>
  <si>
    <t>ޤައުމީ އަރްޝީފް</t>
  </si>
  <si>
    <t>މިނިސްޓްރީ އޮފް ނެޝަނަލް ޕްލޭނިންގ، ހައުސިންގ އެންޑް އިންފްރާސްޓްރަކްޗަރ</t>
  </si>
  <si>
    <t>S31</t>
  </si>
  <si>
    <t>މޯލްޑިވްސް ލޭންޑް އެންޑް ސަރވޭ އޮތޯރިޓީ</t>
  </si>
  <si>
    <t>ޕަބްލިކް ވަރކްސް ސަރވިސަސް</t>
  </si>
  <si>
    <t>ނޭޝަނަލް ބިއުރޯ އޮފް ސްޓެޓިސްޓިކްސް</t>
  </si>
  <si>
    <t>ޑިޕާޓްމަންޓް އޮފް ނެޝަނަލް ރެޖިސްޓްރޭޝަން</t>
  </si>
  <si>
    <t>މިނިސްޓްރީ އޮފް ހައުސިންގ އެންޑް އާރބަން ޑިވެލޮޕްމަންޓް</t>
  </si>
  <si>
    <t>S49</t>
  </si>
  <si>
    <t>މިނިސްޓްރީ އޮފް ކޮމިއުނިކޭޝަން، ސައެންސް އެންޑް ޓެކްނޮލޮޖީ</t>
  </si>
  <si>
    <t>S51</t>
  </si>
  <si>
    <t>ނެޝަނަލް ސެންޓަރ ފޮރ އިންފޮމޭޝަން ޓެކްނޯލޮޖީ</t>
  </si>
  <si>
    <t>ކޮމިއުނިކޭޝަންސް އޮތޯރިޓީ އޮފް މޯލްޑިވްސް</t>
  </si>
  <si>
    <t>މިނިސްޓްރީ އޮފް ފިޝަރީޒް، މެރިން ރިސޯރސަސް އެންޑް އެގްރިކަލްޗަރ</t>
  </si>
  <si>
    <t>S32</t>
  </si>
  <si>
    <t>މިނިސްޓްރީ އޮފް ފިޝަރީޒް، މެރިން ރިސޯސަސް އެންޑް އެގްރިކަލްޗަރ</t>
  </si>
  <si>
    <t xml:space="preserve">މިނިސްޓްރީ އޮފް އިސްލާމިކް އެފެއާޒް </t>
  </si>
  <si>
    <t>S33</t>
  </si>
  <si>
    <t>ކީރިތި ޤުރުއާނާއި ބެހޭ މަރުކަޒު</t>
  </si>
  <si>
    <t>އިސްލާމީ ފަތުވާދޭ އެންމެ މަތީ މަޖިލިސް</t>
  </si>
  <si>
    <t>މިނިސްޓްރީ އޮފް އެންވަޔަރަމަންޓް</t>
  </si>
  <si>
    <t>S34</t>
  </si>
  <si>
    <t>މޯލްޑިވްސް މީޓިއޮރޮލޮޖިކަލް ސަރވިސް</t>
  </si>
  <si>
    <t>މޯލްޑިވްސް އެނަރޖީ އޮތޯރިޓީ</t>
  </si>
  <si>
    <t>އެންވަޔަރަމެންޓަލް ޕްރޮޓެކްޝަން އެޖެންސީ</t>
  </si>
  <si>
    <t>މިނިސްޓްރީ އޮފް ޖެންޑަރ، ފެމިލީ އެންޑް ސޯޝަލް ސަރވިސަސް</t>
  </si>
  <si>
    <t>S36</t>
  </si>
  <si>
    <t>ފެމިލީ އެންޑް ޗިލްޑްރަން ސަރވިސް ސެންޓަރސް</t>
  </si>
  <si>
    <t>ޗައިލްޑް އެންޑް ފެމިލީ ޕްރޮޓެކްޝަން ސަރވިސް</t>
  </si>
  <si>
    <t>ކުޑަކުދިންގެ ހިޔާ</t>
  </si>
  <si>
    <t>ފިޔަވަތި</t>
  </si>
  <si>
    <t>ތަޢުލީމާއި މަސައްކަތް އުގަންނައިދޭ ކުޑަކުދިންގެ މަރުކަޒު</t>
  </si>
  <si>
    <t>ނެޝަނަލް ޑްރަގް އެޖެންސީ</t>
  </si>
  <si>
    <t>ޚާއްޞަ އެހީއަށް ބޭނުންވާ މީހުންގެ މަރުކަޒު</t>
  </si>
  <si>
    <t>ކައުންސިލްސް</t>
  </si>
  <si>
    <t>S43</t>
  </si>
  <si>
    <t>މާލޭ ސިޓީ ކައުންސިލްގެ އިދާރާ</t>
  </si>
  <si>
    <t>އައްޑޫ ސިޓީ ކައުންސިލްގެ އިދާރާ</t>
  </si>
  <si>
    <t>ފުވައްމުލަކު ސިޓީ ކައުންސިލްގެ އިދާރާ</t>
  </si>
  <si>
    <t xml:space="preserve">ކުޅުދުއްފުށީ ސިޓީ ކައުންސިލްގެ އިދާރާ </t>
  </si>
  <si>
    <t>ތިލަދުންމަތީ އުތުރުބުރީ އަތޮޅު ކައުންސިލްގެ އިދާރާ</t>
  </si>
  <si>
    <t xml:space="preserve">ތިލަދުންމަތީ އުތުރުބުރީ އުތީމު ކައުންސިލްގެ އިދާރާ </t>
  </si>
  <si>
    <t xml:space="preserve">ތިލަދުންމަތީ އުތުރުބުރީ ތުރާކުނު ކައުންސިލްގެ އިދާރާ </t>
  </si>
  <si>
    <t xml:space="preserve">ތިލަދުންމަތީ އުތުރުބުރީ އުލިގަމު ކައުންސިލްގެ އިދާރާ </t>
  </si>
  <si>
    <t xml:space="preserve">ތިލަދުންމަތީ އުތުރުބުރީ މޮޅަދޫ ކައުންސިލްގެ އިދާރާ </t>
  </si>
  <si>
    <t xml:space="preserve">ތިލަދުންމަތީ އުތުރުބުރީ ހޯރަފުށި ކައުންސިލްގެ އިދާރާ </t>
  </si>
  <si>
    <t xml:space="preserve">ތިލަދުންމަތީ އުތުރުބުރީ އިހަވަންދޫ ކައުންސިލްގެ އިދާރާ </t>
  </si>
  <si>
    <t xml:space="preserve">ތިލަދުންމަތީ އުތުރުބުރީ ކެލާ ކައުންސިލްގެ އިދާރާ </t>
  </si>
  <si>
    <t xml:space="preserve">ތިލަދުންމަތީ އުތުރުބުރީ ވަށަފަރު ކައުންސިލްގެ އިދާރާ </t>
  </si>
  <si>
    <t xml:space="preserve">ތިލަދުންމަތީ އުތުރުބުރީ ދިއްދޫ ކައުންސިލްގެ އިދާރާ </t>
  </si>
  <si>
    <t xml:space="preserve">ތިލަދުންމަތީ އުތުރުބުރީ ފިއްލަދޫ ކައުންސިލްގެ އިދާރާ </t>
  </si>
  <si>
    <t xml:space="preserve">ތިލަދުންމަތީ އުތުރުބުރީ މާރަންދޫ ކައުންސިލްގެ އިދާރާ </t>
  </si>
  <si>
    <t xml:space="preserve">ތިލަދުންމަތީ އުތުރުބުރީ ތަކަންދޫ ކައުންސިލްގެ އިދާރާ </t>
  </si>
  <si>
    <t xml:space="preserve">ތިލަދުންމަތީ އުތުރުބުރީ މުރައިދޫ ކައުންސިލްގެ އިދާރާ </t>
  </si>
  <si>
    <t xml:space="preserve">ތިލަދުންމަތީ އުތުރުބުރީ ބާރަށު ކައުންސިލްގެ އިދާރާ </t>
  </si>
  <si>
    <t>ތިލަދުންމަތީ ދެކުނުބުރީ އަތޮޅު ކައުންސިލްގެ އިދާރާ</t>
  </si>
  <si>
    <t xml:space="preserve">ތިލަދުންމަތީ ދެކުނުބުރީ ހަނިމާދޫ ކައުންސިލްގެ އިދާރާ </t>
  </si>
  <si>
    <t xml:space="preserve">ތިލަދުންމަތީ ދެކުނުބުރީ ފިނޭ ކައުންސިލްގެ އިދާރާ </t>
  </si>
  <si>
    <t xml:space="preserve">ތިލަދުންމަތީ ދެކުނުބުރީ ނައިވާދޫ ކައުންސިލްގެ އިދާރާ </t>
  </si>
  <si>
    <t xml:space="preserve">ތިލަދުންމަތީ ދެކުނުބުރީ ހިރިމަރަދޫ ކައުންސިލްގެ އިދާރާ </t>
  </si>
  <si>
    <t xml:space="preserve">ތިލަދުންމަތީ ދެކުނުބުރީ ނޮޅިވަރަންފަރު ކައުންސިލްގެ އިދާރާ </t>
  </si>
  <si>
    <t xml:space="preserve">ތިލަދުންމަތީ ދެކުނުބުރީ ނެއްލައިދޫ ކައުންސިލްގެ އިދާރާ </t>
  </si>
  <si>
    <t xml:space="preserve">ތިލަދުންމަތީ ދެކުނުބުރީ ނޮޅިވަރަމު ކައުންސިލްގެ އިދާރާ </t>
  </si>
  <si>
    <t xml:space="preserve">ތިލަދުންމަތީ ދެކުނުބުރީ ކުރިނބީ ކައުންސިލްގެ އިދާރާ </t>
  </si>
  <si>
    <t xml:space="preserve">ތިލަދުންމަތީ ދެކުނުބުރީ ކުމުންދޫ ކައުންސިލްގެ އިދާރާ  </t>
  </si>
  <si>
    <t xml:space="preserve">ތިލަދުންމަތީ ދެކުނުބުރީ ނޭކުރެންދޫ ކައުންސިލްގެ އިދާރާ </t>
  </si>
  <si>
    <t xml:space="preserve">ތިލަދުންމަތީ ދެކުނުބުރީ ވައިކަރަދޫ ކައުންސިލްގެ އިދާރާ </t>
  </si>
  <si>
    <t xml:space="preserve">ތިލަދުންމަތީ ދެކުނުބުރީ މަކުނުދޫ ކައުންސިލްގެ އިދާރާ </t>
  </si>
  <si>
    <t>މިލަދުންމަޑުލު އުތުރުބުރީ އަތޮޅު ކައުންސިލްގެ އިދާރާ</t>
  </si>
  <si>
    <t>މިލަދުންމަޑުލު އުތުރުބުރީ ކަނޑިތީމު ކައުންސިލްގެ އިދާރާ</t>
  </si>
  <si>
    <t>މިލަދުންމަޑުލު އުތުރުބުރީ ނޫމަރާ ކައުންސިލްގެ އިދާރާ</t>
  </si>
  <si>
    <t>މިލަދުންމަޑުލު އުތުރުބުރީ ގޮއިދޫ ކައުންސިލްގެ އިދާރާ</t>
  </si>
  <si>
    <t>މިލަދުންމަޑުލު އުތުރުބުރީ ފޭދޫ ކައުންސިލްގެ އިދާރާ</t>
  </si>
  <si>
    <t>މިލަދުންމަޑުލު އުތުރުބުރީ ފީވަކު ކައުންސިލްގެ އިދާރާ</t>
  </si>
  <si>
    <t>މިލަދުންމަޑުލު އުތުރުބުރީ ބިލެއްފަހީ ކައުންސިލްގެ އިދާރާ</t>
  </si>
  <si>
    <t>މިލަދުންމަޑުލު އުތުރުބުރީ ފޯކައިދޫ ކައުންސިލްގެ އިދާރާ</t>
  </si>
  <si>
    <t>މިލަދުންމަޑުލު އުތުރުބުރީ ނަރުދޫ ކައުންސިލްގެ އިދާރާ</t>
  </si>
  <si>
    <t>މިލަދުންމަޑުލު އުތުރުބުރީ މަރޮށި ކައުންސިލްގެ އިދާރާ</t>
  </si>
  <si>
    <t>މިލަދުންމަޑުލު އުތުރުބުރީ ޅައިމަގު ކައުންސިލްގެ އިދާރާ</t>
  </si>
  <si>
    <t>މިލަދުންމަޑުލު އުތުރުބުރީ ކޮމަންޑޫ ކައުންސިލްގެ އިދާރާ</t>
  </si>
  <si>
    <t>މިލަދުންމަޑުލު އުތުރުބުރީ މާއުނގޫދޫ ކައުންސިލްގެ އިދާރާ</t>
  </si>
  <si>
    <t>މިލަދުންމަޑުލު އުތުރުބުރީ ފުނަދޫ ކައުންސިލްގެ އިދާރާ</t>
  </si>
  <si>
    <t>މިލަދުންމަޑުލު އުތުރުބުރީ މިލަންދޫ ކައުންސިލްގެ އިދާރާ</t>
  </si>
  <si>
    <t>މިލަދުންމަޑުލު ދެކުނުބުރީ އަތޮޅު ކައުންސިލްގެ އިދާރާ</t>
  </si>
  <si>
    <t xml:space="preserve">މިލަދުންމަޑުލު ދެކުނުބުރީ ހެނބަދޫ ކައުންސިލްގެ އިދާރާ </t>
  </si>
  <si>
    <t xml:space="preserve">މިލަދުންމަޑުލު ދެކުނުބުރީ ކެނދިކުޅުދޫ ކައުންސިލްގެ އިދާރާ </t>
  </si>
  <si>
    <t xml:space="preserve">މިލަދުންމަޑުލު ދެކުނުބުރީ މާޅެންދޫ ކައުންސިލްގެ އިދާރާ </t>
  </si>
  <si>
    <t xml:space="preserve">މިލަދުންމަޑުލު ދެކުނުބުރީ ކުޑަފަރީ ކައުންސިލްގެ އިދާރާ </t>
  </si>
  <si>
    <t xml:space="preserve">މިލަދުންމަޑުލު ދެކުނުބުރީ ލަންދޫ ކައުންސިލްގެ އިދާރާ </t>
  </si>
  <si>
    <t xml:space="preserve">މިލަދުންމަޑުލު ދެކުނުބުރީ މާފަރު ކައުންސިލްގެ އިދާރާ </t>
  </si>
  <si>
    <t xml:space="preserve">މިލަދުންމަޑުލު ދެކުނުބުރީ ޅޮހީ ކައުންސިލްގެ އިދާރާ </t>
  </si>
  <si>
    <t xml:space="preserve">މިލަދުންމަޑުލު ދެކުނުބުރީ މިލަދޫ ކައުންސިލްގެ އިދާރާ </t>
  </si>
  <si>
    <t xml:space="preserve">މިލަދުންމަޑުލު ދެކުނުބުރީ މަގޫދޫ ކައުންސިލްގެ އިދާރާ </t>
  </si>
  <si>
    <t xml:space="preserve">މިލަދުންމަޑުލު ދެކުނުބުރީ މަނަދޫ ކައުންސިލްގެ އިދާރާ </t>
  </si>
  <si>
    <t xml:space="preserve">މިލަދުންމަޑުލު ދެކުނުބުރީ ހޮޅުދޫ ކައުންސިލްގެ އިދާރާ </t>
  </si>
  <si>
    <t xml:space="preserve">މިލަދުންމަޑުލު ދެކުނުބުރީ ފޮއްދޫ ކައުންސިލްގެ އިދާރާ </t>
  </si>
  <si>
    <t xml:space="preserve">މިލަދުންމަޑުލު ދެކުނުބުރީ ވެލިދޫ ކައުންސިލްގެ އިދާރާ </t>
  </si>
  <si>
    <t>މާޅޮސްމަޑުލު އުތުރުބުރީ އަތޮޅު ކައުންސިލްގެ އިދާރާ</t>
  </si>
  <si>
    <t>މާޅޮސްމަޑުލު އުތުރުބުރީ އަލިފުށީ ކައުންސިލްގެ އިދާރާ</t>
  </si>
  <si>
    <t>މާޅޮސްމަޑުލު އުތުރުބުރީ ވާދޫ ކައުންސިލްގެ އިދާރާ</t>
  </si>
  <si>
    <t>މާޅޮސްމަޑުލު އުތުރުބުރީ ރަސްގެތީމު ކައުންސިލްގެ އިދާރާ</t>
  </si>
  <si>
    <t>މާޅޮސްމަޑުލު އުތުރުބުރީ އަނގޮޅިތީމު ކައުންސިލްގެ އިދާރާ</t>
  </si>
  <si>
    <t>މާޅޮސްމަޑުލު އުތުރުބުރީ ހުޅުދުއްފާރު ކައުންސިލްގެ އިދާރާ</t>
  </si>
  <si>
    <t>މާޅޮސްމަޑުލު އުތުރުބުރީ އުނގޫފާރު ކައުންސިލްގެ އިދާރާ</t>
  </si>
  <si>
    <t>މާޅޮސްމަޑުލު އުތުރުބުރީ ދުވާފަރު ކައުންސިލްގެ އިދާރާ</t>
  </si>
  <si>
    <t>މާޅޮސްމަޑުލު އުތުރުބުރީ މާކުރަތު ކައުންސިލްގެ އިދާރާ</t>
  </si>
  <si>
    <t>މާޅޮސްމަޑުލު އުތުރުބުރީ ރަސްމާދޫ ކައުންސިލްގެ އިދާރާ</t>
  </si>
  <si>
    <t>މާޅޮސްމަޑުލު އުތުރުބުރީ އިންނަމާދޫ ކައުންސިލްގެ އިދާރާ</t>
  </si>
  <si>
    <t>މާޅޮސްމަޑުލު އުތުރުބުރީ މަޑުއްވަރީ ކައުންސިލްގެ އިދާރާ</t>
  </si>
  <si>
    <t>މާޅޮސްމަޑުލު އުތުރުބުރީ އިނގުރައިދޫ ކައުންސިލްގެ އިދާރާ</t>
  </si>
  <si>
    <t>މާޅޮސްމަޑުލު އުތުރުބުރީ މީދޫ ކައުންސިލްގެ އިދާރާ</t>
  </si>
  <si>
    <t>މާޅޮސްމަޑުލު އުތުރުބުރީ ފައިނު ކައުންސިލްގެ އިދާރާ</t>
  </si>
  <si>
    <t>މާޅޮސްމަޑުލު އުތުރުބުރީ ކިނޮޅަހު ކައުންސިލްގެ އިދާރާ</t>
  </si>
  <si>
    <t>މާޅޮސްމަޑުލު ދެކުނުބުރީ އަތޮޅު ކައުންސިލްގެ އިދާރާ</t>
  </si>
  <si>
    <t>މާޅޮސްމަޑުލު ދެކުނުބުރީ ކުޑަރިކިލު ކައުންސިލްގެ އިދާރާ</t>
  </si>
  <si>
    <t>މާޅޮސްމަޑުލު ދެކުނުބުރީ ކަމަދޫ ކައުންސިލްގެ އިދާރާ</t>
  </si>
  <si>
    <t>މާޅޮސްމަޑުލު ދެކުނުބުރީ ކެންދޫ ކައުންސިލްގެ އިދާރާ</t>
  </si>
  <si>
    <t>މާޅޮސްމަޑުލު ދެކުނުބުރީ ކިހާދޫ ކައުންސިލްގެ އިދާރާ</t>
  </si>
  <si>
    <t>މާޅޮސްމަޑުލު ދެކުނުބުރީ ދޮންފަނު ކައުންސިލްގެ އިދާރާ</t>
  </si>
  <si>
    <t>މާޅޮސްމަޑުލު ދެކުނުބުރީ ދަރަވަންދޫ ކައުންސިލްގެ އިދާރާ</t>
  </si>
  <si>
    <t>މާޅޮސްމަޑުލު ދެކުނުބުރީ މާޅޮހު ކައުންސިލްގެ އިދާރާ</t>
  </si>
  <si>
    <t>މާޅޮސްމަޑުލު ދެކުނުބުރީ އޭދަފުށީ ކައުންސިލްގެ އިދާރާ</t>
  </si>
  <si>
    <t>މާޅޮސްމަޑުލު ދެކުނުބުރީ ތުޅާދޫ ކައުންސިލްގެ އިދާރާ</t>
  </si>
  <si>
    <t>މާޅޮސްމަޑުލު ދެކުނުބުރީ ހިތާދޫ ކައުންސިލްގެ އިދާރާ</t>
  </si>
  <si>
    <t>މާޅޮސްމަޑުލު ދެކުނުބުރީ ފުޅަދޫ ކައުންސިލްގެ އިދާރާ</t>
  </si>
  <si>
    <t>މާޅޮސްމަޑުލު ދެކުނުބުރީ ފެހެންދޫ ކައުންސިލްގެ އިދާރާ</t>
  </si>
  <si>
    <t>މާޅޮސްމަޑުލު ދެކުނުބުރީ ގޮއިދޫ ކައުންސިލްގެ އިދާރާ</t>
  </si>
  <si>
    <t>ޕާދިއްޕޮޅު އަތޮޅު ކައުންސިލްގެ އިދާރާ</t>
  </si>
  <si>
    <t>ޕާދިއްޕޮޅު ހިންނަވަރު ކައުންސިލްގެ އިދާރާ</t>
  </si>
  <si>
    <t>ޕާދިއްޕޮޅު ނައިފަރު ކައުންސިލްގެ އިދާރާ</t>
  </si>
  <si>
    <t>ޕާދިއްޕޮޅު ކުރެންދޫ ކައުންސިލްގެ އިދާރާ</t>
  </si>
  <si>
    <t>ޕާދިއްޕޮޅު އޮޅުވެލިފުށީ ކައުންސިލްގެ އިދާރާ</t>
  </si>
  <si>
    <t>މާލެއަތޮޅު އަތޮޅު ކައުންސިލްގެ އިދާރާ</t>
  </si>
  <si>
    <t>މާލެއަތޮޅު ކާށިދޫ ކައުންސިލްގެ އިދާރާ</t>
  </si>
  <si>
    <t>މާލެއަތޮޅު ގާފަރު ކައުންސިލްގެ އިދާރާ</t>
  </si>
  <si>
    <t>މާލެއަތޮޅު ދިއްފުށީ ކައުންސިލްގެ އިދާރާ</t>
  </si>
  <si>
    <t>މާލެއަތޮޅު ތުލުސްދޫ ކައުންސިލްގެ އިދާރާ</t>
  </si>
  <si>
    <t>މާލެއަތޮޅު ހުރާ ކައުންސިލްގެ އިދާރާ</t>
  </si>
  <si>
    <t>މާލެއަތޮޅު ހިންމަފުށީ ކައުންސިލްގެ އިދާރާ</t>
  </si>
  <si>
    <t>މާލެއަތޮޅު ގުޅީ ކައުންސިލްގެ އިދާރާ</t>
  </si>
  <si>
    <t>މާލެއަތޮޅު މާފުށީ ކައުންސިލްގެ އިދާރާ</t>
  </si>
  <si>
    <t>މާލެއަތޮޅު ގުރައިދޫ ކައުންސިލްގެ އިދާރާ</t>
  </si>
  <si>
    <t>އަރިއަތޮޅު އުތުރުބުރީ އަތޮޅު ކައުންސިލްގެ އިދާރާ</t>
  </si>
  <si>
    <t>އަރިއަތޮޅު އުތުރުބުރީ ތޮއްޑޫ ކައުންސިލްގެ އިދާރާ</t>
  </si>
  <si>
    <t>އަރިއަތޮޅު އުތުރުބުރީ ރަސްދޫ ކައުންސިލްގެ އިދާރާ</t>
  </si>
  <si>
    <t>އަރިއަތޮޅު އުތުރުބުރީ އުކުޅަހު ކައުންސިލްގެ އިދާރާ</t>
  </si>
  <si>
    <t>އަރިއަތޮޅު އުތުރުބުރީ މަތިވެރީ ކައުންސިލްގެ އިދާރާ</t>
  </si>
  <si>
    <t>އަރިއަތޮޅު އުތުރުބުރީ ބޮޑުފުޅަދޫ  ކައުންސިލްގެ އިދާރާ</t>
  </si>
  <si>
    <t>އަރިއަތޮޅު އުތުރުބުރީ ފެރިދޫ ކައުންސިލްގެ އިދާރާ</t>
  </si>
  <si>
    <t>އަރިއަތޮޅު އުތުރުބުރީ މާޅޮހު ކައުންސިލްގެ އިދާރާ</t>
  </si>
  <si>
    <t>އަރިއަތޮޅު އުތުރުބުރީ ހިމަންދޫ ކައުންސިލްގެ އިދާރާ</t>
  </si>
  <si>
    <t>އަރިއަތޮޅު ދެކުނުބުރީ އަތޮޅު ކައުންސިލްގެ އިދާރާ</t>
  </si>
  <si>
    <t>އަރިއަތޮޅު ދެކުނުބުރީ ހަންޏާމީދޫ ކައުންސިލްގެ އިދާރާ</t>
  </si>
  <si>
    <t>އަރިއަތޮޅު ދެކުނުބުރީ އޮމަދޫ ކައުންސިލްގެ އިދާރާ</t>
  </si>
  <si>
    <t>އަރިއަތޮޅު ދެކުނުބުރީ ކުނބުރުދޫ ކައުންސިލްގެ އިދާރާ</t>
  </si>
  <si>
    <t>އަރިއަތޮޅު ދެކުނުބުރީ މަހިބަދޫ ކައުންސިލްގެ އިދާރާ</t>
  </si>
  <si>
    <t>އަރިއަތޮޅު ދެކުނުބުރީ މަންދޫ ކައުންސިލްގެ އިދާރާ</t>
  </si>
  <si>
    <t>އަރިއަތޮޅު ދެކުނުބުރީ ދަނގެތީ ކައުންސިލްގެ އިދާރާ</t>
  </si>
  <si>
    <t>އަރިއަތޮޅު ދެކުނުބުރީ ދިގުރަށު ކައުންސިލްގެ އިދާރާ</t>
  </si>
  <si>
    <t>އަރިއަތޮޅު ދެކުނުބުރީ ދިއްދޫ ކައުންސިލްގެ އިދާރާ</t>
  </si>
  <si>
    <t>އަރިއަތޮޅު ދެކުނުބުރީ ފެންފުށީ ކައުންސިލްގެ އިދާރާ</t>
  </si>
  <si>
    <t>އަރިއަތޮޅު ދެކުނުބުރީ މާމިގިލީ ކައުންސިލްގެ އިދާރާ</t>
  </si>
  <si>
    <t>ފެލިދެއަތޮޅު އަތޮޅު ކައުންސިލްގެ އިދާރާ</t>
  </si>
  <si>
    <t>ފެލިދެއަތޮޅު ފުލިދޫ ކައުންސިލްގެ އިދާރާ</t>
  </si>
  <si>
    <t>ފެލިދެއަތޮޅު ތިނަދޫ ކައުންސިލްގެ އިދާރާ</t>
  </si>
  <si>
    <t>ފެލިދެއަތޮޅު ފެލިދޫ ކައުންސިލްގެ އިދާރާ</t>
  </si>
  <si>
    <t>ފެލިދެއަތޮޅު ކެޔޮދޫ ކައުންސިލްގެ އިދާރާ</t>
  </si>
  <si>
    <t>ފެލިދެއަތޮޅު ރަކީދޫ ކައުންސިލްގެ އިދާރާ</t>
  </si>
  <si>
    <t>މުލަކުއަތޮޅު އަތޮޅު ކައުންސިލްގެ އިދާރާ</t>
  </si>
  <si>
    <t>މުލަކުއަތޮޅު ރަތްމަންދޫ ކައުންސިލްގެ އިދާރާ</t>
  </si>
  <si>
    <t>މުލަކުއަތޮޅު ވޭވަށު ކައުންސިލްގެ އިދާރާ</t>
  </si>
  <si>
    <t>މުލަކުއަތޮޅު މުލަކު ކައުންސިލްގެ އިދާރާ</t>
  </si>
  <si>
    <t>މުލަކުއަތޮޅު މުލީ ކައުންސިލްގެ އިދާރާ</t>
  </si>
  <si>
    <t>މުލަކުއަތޮޅު ނާލާފުށީ ކައުންސިލްގެ އިދާރާ</t>
  </si>
  <si>
    <t>މުލަކުއަތޮޅު ކޮޅުފުށީ ކައުންސިލްގެ އިދާރާ</t>
  </si>
  <si>
    <t>މުލަކުއަތޮޅު ދިއްގަރު ކައުންސިލްގެ އިދާރާ</t>
  </si>
  <si>
    <t>މުލަކުއަތޮޅު މަޑުއްވަރީ ކައުންސިލްގެ އިދާރާ</t>
  </si>
  <si>
    <t>ނިލަންދެއަތޮޅު އުތުރުބުރީ އަތޮޅު ކައުންސިލްގެ އިދާރާ</t>
  </si>
  <si>
    <t>ނިލަންދެއަތޮޅު އުތުރުބުރީ ފީއަލީ ކައުންސިލްގެ އިދާރާ</t>
  </si>
  <si>
    <t>ނިލަންދެއަތޮޅު އުތުރުބުރީ ބިލެތްދޫ ކައުންސިލްގެ އިދާރާ</t>
  </si>
  <si>
    <t>ނިލަންދެއަތޮޅު އުތުރުބުރީ މަގޫދޫ ކައުންސިލްގެ އިދާރާ</t>
  </si>
  <si>
    <t>ނިލަންދެއަތޮޅު އުތުރުބުރީ ދަރަނބޫދޫ ކައުންސިލްގެ އިދާރާ</t>
  </si>
  <si>
    <t>ނިލަންދެއަތޮޅު އުތުރުބުރީ ނިލަންދޫ ކައުންސިލްގެ އިދާރާ</t>
  </si>
  <si>
    <t>ނިލަންދެއަތޮޅު ދެކުނުބުރީ އަތޮޅު ކައުންސިލްގެ އިދާރާ</t>
  </si>
  <si>
    <t>ނިލަންދެއަތޮޅު ދެކުނުބުރީ މީދޫ ކައުންސިލްގެ އިދާރާ</t>
  </si>
  <si>
    <t>ނިލަންދެއަތޮޅު ދެކުނުބުރީ ބަނޑިދޫ ކައުންސިލްގެ އިދާރާ</t>
  </si>
  <si>
    <t>ނިލަންދެއަތޮޅު ދެކުނުބުރީ ރިނބުދޫ ކައުންސިލްގެ އިދާރާ</t>
  </si>
  <si>
    <t>ނިލަންދެއަތޮޅު ދެކުނުބުރީ ހުޅުދެލީ ކައުންސިލްގެ އިދާރާ</t>
  </si>
  <si>
    <t>ނިލަންދެއަތޮޅު ދެކުނުބުރީ މާއެނބޫދޫ ކައުންސިލްގެ އިދާރާ</t>
  </si>
  <si>
    <t>ނިލަންދެއަތޮޅު ދެކުނުބުރީ ކުޑަހުވަދޫ ކައުންސިލްގެ އިދާރާ</t>
  </si>
  <si>
    <t>ކޮޅުމަޑުލު އަތޮޅު ކައުންސިލްގެ އިދާރާ</t>
  </si>
  <si>
    <t>ކޮޅުމަޑުލު ބުރުނީ ކައުންސިލްގެ އިދާރާ</t>
  </si>
  <si>
    <t>ކޮޅުމަޑުލު ވިލުފުށީ ކައުންސިލްގެ އިދާރާ</t>
  </si>
  <si>
    <t>ކޮޅުމަޑުލު މަޑިފުށީ ކައުންސިލްގެ އިދާރާ</t>
  </si>
  <si>
    <t>ކޮޅުމަޑުލު ދިޔަމިގިލީ ކައުންސިލްގެ އިދާރާ</t>
  </si>
  <si>
    <t>ކޮޅުމަޑުލު ގުރައިދޫ ކައުންސިލްގެ އިދާރާ</t>
  </si>
  <si>
    <t>ކޮޅުމަޑުލު ކަނޑޫދޫ ކައުންސިލްގެ އިދާރާ</t>
  </si>
  <si>
    <t>ކޮޅުމަޑުލު ވަންދޫ ކައުންސިލްގެ އިދާރާ</t>
  </si>
  <si>
    <t>ކޮޅުމަޑުލު ހިރިލަންދޫ ކައުންސިލްގެ އިދާރާ</t>
  </si>
  <si>
    <t>ކޮޅުމަޑުލު ގާދިއްފުށީ ކައުންސިލްގެ އިދާރާ</t>
  </si>
  <si>
    <t>ކޮޅުމަޑުލު ތިމަރަފުށީ ކައުންސިލްގެ އިދާރާ</t>
  </si>
  <si>
    <t>ކޮޅުމަޑުލު ވޭމަންޑޫ ކައުންސިލްގެ އިދާރާ</t>
  </si>
  <si>
    <t>ކޮޅުމަޑުލު ކިނބިދޫ ކައުންސިލްގެ އިދާރާ</t>
  </si>
  <si>
    <t>ކޮޅުމަޑުލު އޮމަދޫ ކައުންސިލްގެ އިދާރާ</t>
  </si>
  <si>
    <t>ހައްދުންމަތީ އަތޮޅު ކައުންސިލްގެ އިދާރާ</t>
  </si>
  <si>
    <t>ހައްދުންމަތީ އިސްދޫ ކައުންސިލްގެ އިދާރާ</t>
  </si>
  <si>
    <t>ހައްދުންމަތީ ދަނބިދޫ ކައުންސިލްގެ އިދާރާ</t>
  </si>
  <si>
    <t>ހައްދުންމަތީ މާބައިދޫ ކައުންސިލްގެ އިދާރާ</t>
  </si>
  <si>
    <t>ހައްދުންމަތީ މުންޑޫ ކައުންސިލްގެ އިދާރާ</t>
  </si>
  <si>
    <t xml:space="preserve">ހައްދުންމަތީ ގަމު ކައުންސިލްގެ އިދާރާ </t>
  </si>
  <si>
    <t>ހައްދުންމަތީ މާވަށު ކައުންސިލްގެ އިދާރާ</t>
  </si>
  <si>
    <t>ހައްދުންމަތީ ފޮނަދޫ ކައުންސިލްގެ އިދާރާ</t>
  </si>
  <si>
    <t>ހައްދުންމަތީ މާމެންދޫ ކައުންސިލްގެ އިދާރާ</t>
  </si>
  <si>
    <t>ހައްދުންމަތީ ހިތަދޫ ކައުންސިލްގެ އިދާރާ</t>
  </si>
  <si>
    <t>ހައްދުންމަތީ ކުނަހަންދޫ ކައުންސިލްގެ އިދާރާ</t>
  </si>
  <si>
    <t>ހައްދުންމަތީ ކަލައިދޫ ކައުންސިލްގެ އިދާރާ</t>
  </si>
  <si>
    <t>ހުވަދުއަތޮޅު އުތުރުބުރީ އަތޮޅު ކައުންސިލްގެ އިދާރާ</t>
  </si>
  <si>
    <t>ހުވަދުއަތޮޅު އުތުރުބުރީ ކޮލަމާފުށީ ކައުންސިލްގެ އިދާރާ</t>
  </si>
  <si>
    <t>ހުވަދުއަތޮޅު އުތުރުބުރީ ވިލިނގިލީ ކައުންސިލްގެ އިދާރާ</t>
  </si>
  <si>
    <t>ހުވަދުއަތޮޅު އުތުރުބުރީ މާމެންދޫ ކައުންސިލްގެ އިދާރާ</t>
  </si>
  <si>
    <t>ހުވަދުއަތޮޅު އުތުރުބުރީ ނިލަންދޫ ކައުންސިލްގެ އިދާރާ</t>
  </si>
  <si>
    <t>ހުވަދުއަތޮޅު އުތުރުބުރީ ދާންދޫ ކައުންސިލްގެ އިދާރާ</t>
  </si>
  <si>
    <t>ހުވަދުއަތޮޅު އުތުރުބުރީ ދެއްވަދޫ ކައުންސިލްގެ އިދާރާ</t>
  </si>
  <si>
    <t>ހުވަދުއަތޮޅު އުތުރުބުރީ ކޮނޑޭ ކައުންސިލްގެ އިދާރާ</t>
  </si>
  <si>
    <t>ހުވަދުއަތޮޅު އުތުރުބުރީ ގެމަނަފުށި ކައުންސިލްގެ އިދާރާ</t>
  </si>
  <si>
    <t>ހުވަދުއަތޮޅު އުތުރުބުރީ ކަނޑުހުޅުދޫ ކައުންސިލްގެ އިދާރާ</t>
  </si>
  <si>
    <t>ހުވަދުއަތޮޅު ދެކުނުބުރީ އަތޮޅު ކައުންސިލްގެ އިދާރާ</t>
  </si>
  <si>
    <t>ހުވަދުއަތޮޅު ދެކުނުބުރީ މަޑަވެލީ ކައުންސިލްގެ އިދާރާ</t>
  </si>
  <si>
    <t>ހުވަދުއަތޮޅު ދެކުނުބުރީ ހޯނޑެއްދޫ ކައުންސިލްގެ އިދާރާ</t>
  </si>
  <si>
    <t>ހުވަދުއަތޮޅު ދެކުނުބުރީ ނަޑެއްލާ ކައުންސިލްގެ އިދާރާ</t>
  </si>
  <si>
    <t>ހުވަދުއަތޮޅު ދެކުނުބުރީ ގައްދޫ ކައުންސިލްގެ އިދާރާ</t>
  </si>
  <si>
    <t>ހުވަދުއަތޮޅު ދެކުނުބުރީ ރަތަފަންދޫ ކައުންސިލްގެ އިދާރާ</t>
  </si>
  <si>
    <t>ހުވަދުއަތޮޅު ދެކުނުބުރީ ވާދޫ ކައުންސިލްގެ އިދާރާ</t>
  </si>
  <si>
    <t>ހުވަދުއަތޮޅު ދެކުނުބުރީ ފިޔޯރީ ކައުންސިލްގެ އިދާރާ</t>
  </si>
  <si>
    <t>ހުވަދުއަތޮޅު ދެކުނުބުރީ ފަރެސްމާތޮޑާ ކައުންސިލްގެ އިދާރާ</t>
  </si>
  <si>
    <t>ހުވަދުއަތޮޅު ދެކުނުބުރީ ތިނަދޫ ކައުންސިލްގެ އިދާރާ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</si>
</sst>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4">
    <font>
      <sz val="12"/>
      <color theme="1"/>
      <name val="Roboto Condensed"/>
      <family val="2"/>
    </font>
    <font>
      <sz val="12"/>
      <color theme="1"/>
      <name val="Roboto Condensed"/>
      <family val="2"/>
    </font>
    <font>
      <sz val="24"/>
      <color rgb="FFE6773F"/>
      <name val="Mv Eamaan XP"/>
      <family val="3"/>
    </font>
    <font>
      <b/>
      <sz val="24"/>
      <color rgb="FFE6773F"/>
      <name val="Roboto Condensed"/>
    </font>
    <font>
      <sz val="12"/>
      <color rgb="FF454545"/>
      <name val="Faruma"/>
      <family val="3"/>
    </font>
    <font>
      <sz val="11"/>
      <color theme="1"/>
      <name val="Calibri"/>
      <family val="2"/>
      <scheme val="minor"/>
    </font>
    <font>
      <b/>
      <sz val="12"/>
      <color theme="0"/>
      <name val="Roboto Condensed"/>
    </font>
    <font>
      <sz val="12"/>
      <color theme="0"/>
      <name val="Mv Eamaan XP"/>
      <family val="3"/>
    </font>
    <font>
      <b/>
      <sz val="12"/>
      <name val="Roboto Condensed"/>
    </font>
    <font>
      <b/>
      <sz val="12"/>
      <color rgb="FFE6773F"/>
      <name val="Roboto Condensed"/>
    </font>
    <font>
      <b/>
      <sz val="12"/>
      <name val="Faruma"/>
      <family val="3"/>
    </font>
    <font>
      <sz val="12"/>
      <color theme="1"/>
      <name val="Roboto Condensed"/>
    </font>
    <font>
      <sz val="12"/>
      <color rgb="FFE6773F"/>
      <name val="Roboto Condensed"/>
    </font>
    <font>
      <sz val="12"/>
      <color theme="1"/>
      <name val="Faruma"/>
      <family val="3"/>
    </font>
  </fonts>
  <fills count="3">
    <fill>
      <patternFill patternType="none"/>
    </fill>
    <fill>
      <patternFill patternType="gray125"/>
    </fill>
    <fill>
      <patternFill patternType="solid">
        <fgColor rgb="FFE6773F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rgb="FFE6773F"/>
      </top>
      <bottom style="medium">
        <color rgb="FFE6773F"/>
      </bottom>
      <diagonal/>
    </border>
    <border>
      <left/>
      <right/>
      <top/>
      <bottom style="thin">
        <color rgb="FFE6773F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67955565050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44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 readingOrder="2"/>
    </xf>
    <xf numFmtId="0" fontId="6" fillId="2" borderId="0" xfId="2" applyFont="1" applyFill="1" applyAlignment="1">
      <alignment horizontal="center" vertical="center" readingOrder="2"/>
    </xf>
    <xf numFmtId="164" fontId="0" fillId="0" borderId="0" xfId="0" applyNumberFormat="1" applyAlignment="1">
      <alignment vertical="center"/>
    </xf>
    <xf numFmtId="0" fontId="7" fillId="2" borderId="0" xfId="2" applyFont="1" applyFill="1" applyAlignment="1">
      <alignment horizontal="centerContinuous" vertical="center"/>
    </xf>
    <xf numFmtId="43" fontId="0" fillId="0" borderId="0" xfId="1" applyFont="1" applyAlignment="1">
      <alignment vertical="center"/>
    </xf>
    <xf numFmtId="164" fontId="8" fillId="0" borderId="1" xfId="1" applyNumberFormat="1" applyFont="1" applyBorder="1" applyAlignment="1">
      <alignment vertical="center"/>
    </xf>
    <xf numFmtId="164" fontId="9" fillId="0" borderId="1" xfId="1" applyNumberFormat="1" applyFont="1" applyBorder="1" applyAlignment="1">
      <alignment vertical="center"/>
    </xf>
    <xf numFmtId="0" fontId="10" fillId="0" borderId="1" xfId="0" applyFont="1" applyBorder="1" applyAlignment="1">
      <alignment horizontal="left" vertical="center" indent="5"/>
    </xf>
    <xf numFmtId="0" fontId="11" fillId="0" borderId="1" xfId="0" applyFont="1" applyBorder="1" applyAlignment="1">
      <alignment horizontal="center" vertical="center"/>
    </xf>
    <xf numFmtId="43" fontId="0" fillId="0" borderId="0" xfId="0" applyNumberFormat="1" applyAlignment="1">
      <alignment vertical="center"/>
    </xf>
    <xf numFmtId="0" fontId="12" fillId="0" borderId="0" xfId="0" applyFont="1" applyAlignment="1">
      <alignment vertical="center"/>
    </xf>
    <xf numFmtId="164" fontId="8" fillId="0" borderId="2" xfId="1" applyNumberFormat="1" applyFont="1" applyBorder="1" applyAlignment="1">
      <alignment vertical="center"/>
    </xf>
    <xf numFmtId="164" fontId="9" fillId="0" borderId="2" xfId="1" applyNumberFormat="1" applyFont="1" applyBorder="1" applyAlignment="1">
      <alignment vertical="center"/>
    </xf>
    <xf numFmtId="0" fontId="10" fillId="0" borderId="2" xfId="1" applyNumberFormat="1" applyFont="1" applyBorder="1" applyAlignment="1">
      <alignment vertical="center"/>
    </xf>
    <xf numFmtId="0" fontId="10" fillId="0" borderId="2" xfId="1" applyNumberFormat="1" applyFont="1" applyBorder="1" applyAlignment="1">
      <alignment horizontal="right" vertical="center" indent="1"/>
    </xf>
    <xf numFmtId="0" fontId="8" fillId="0" borderId="2" xfId="1" applyNumberFormat="1" applyFont="1" applyBorder="1" applyAlignment="1">
      <alignment horizontal="center" vertical="center"/>
    </xf>
    <xf numFmtId="164" fontId="11" fillId="0" borderId="3" xfId="1" applyNumberFormat="1" applyFont="1" applyBorder="1" applyAlignment="1">
      <alignment vertical="center"/>
    </xf>
    <xf numFmtId="164" fontId="12" fillId="0" borderId="3" xfId="1" applyNumberFormat="1" applyFont="1" applyBorder="1" applyAlignment="1">
      <alignment vertical="center"/>
    </xf>
    <xf numFmtId="0" fontId="13" fillId="0" borderId="3" xfId="0" applyFont="1" applyBorder="1" applyAlignment="1">
      <alignment vertical="center"/>
    </xf>
    <xf numFmtId="0" fontId="11" fillId="0" borderId="3" xfId="0" applyFont="1" applyBorder="1" applyAlignment="1">
      <alignment horizontal="center" vertical="center"/>
    </xf>
    <xf numFmtId="164" fontId="11" fillId="0" borderId="4" xfId="1" applyNumberFormat="1" applyFont="1" applyBorder="1" applyAlignment="1">
      <alignment vertical="center"/>
    </xf>
    <xf numFmtId="164" fontId="12" fillId="0" borderId="4" xfId="1" applyNumberFormat="1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11" fillId="0" borderId="4" xfId="0" applyFont="1" applyBorder="1" applyAlignment="1">
      <alignment horizontal="center" vertical="center"/>
    </xf>
    <xf numFmtId="0" fontId="0" fillId="0" borderId="3" xfId="0" applyBorder="1" applyAlignment="1">
      <alignment vertical="center"/>
    </xf>
    <xf numFmtId="164" fontId="11" fillId="0" borderId="5" xfId="1" applyNumberFormat="1" applyFont="1" applyBorder="1" applyAlignment="1">
      <alignment vertical="center"/>
    </xf>
    <xf numFmtId="164" fontId="12" fillId="0" borderId="5" xfId="1" applyNumberFormat="1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11" fillId="0" borderId="5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164" fontId="11" fillId="0" borderId="6" xfId="1" applyNumberFormat="1" applyFont="1" applyBorder="1" applyAlignment="1">
      <alignment vertical="center"/>
    </xf>
    <xf numFmtId="164" fontId="12" fillId="0" borderId="6" xfId="1" applyNumberFormat="1" applyFont="1" applyBorder="1" applyAlignment="1">
      <alignment vertical="center"/>
    </xf>
    <xf numFmtId="0" fontId="13" fillId="0" borderId="6" xfId="0" applyFont="1" applyBorder="1" applyAlignment="1">
      <alignment vertical="center"/>
    </xf>
    <xf numFmtId="0" fontId="11" fillId="0" borderId="6" xfId="0" applyFont="1" applyBorder="1" applyAlignment="1">
      <alignment horizontal="center" vertical="center"/>
    </xf>
    <xf numFmtId="0" fontId="0" fillId="0" borderId="6" xfId="0" applyBorder="1" applyAlignment="1">
      <alignment vertical="center"/>
    </xf>
    <xf numFmtId="164" fontId="11" fillId="0" borderId="7" xfId="1" applyNumberFormat="1" applyFont="1" applyBorder="1" applyAlignment="1">
      <alignment vertical="center"/>
    </xf>
    <xf numFmtId="164" fontId="12" fillId="0" borderId="7" xfId="1" applyNumberFormat="1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1" fillId="0" borderId="7" xfId="0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7" fillId="2" borderId="0" xfId="2" applyFont="1" applyFill="1" applyAlignment="1">
      <alignment horizontal="center" vertical="center"/>
    </xf>
  </cellXfs>
  <cellStyles count="3">
    <cellStyle name="Millares" xfId="1" builtinId="3"/>
    <cellStyle name="Normal" xfId="0" builtinId="0"/>
    <cellStyle name="Normal 2 2" xfId="2" xr:uid="{CECB165E-B02B-46B4-BA23-FF0B544CDA72}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0</xdr:row>
          <xdr:rowOff>0</xdr:rowOff>
        </xdr:to>
        <xdr:sp macro="" textlink="">
          <xdr:nvSpPr>
            <xdr:cNvPr id="1025" name="FPMExcelClientSheetOptionstb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93069C29-EF03-42A7-8E42-1093358A24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3D75C-C92B-441C-86F6-2E3DC0DF6BE9}">
  <sheetPr codeName="Sheet2">
    <pageSetUpPr fitToPage="1"/>
  </sheetPr>
  <dimension ref="A1:Q494"/>
  <sheetViews>
    <sheetView showGridLines="0" tabSelected="1" view="pageBreakPreview" zoomScale="110" zoomScaleNormal="100" zoomScaleSheetLayoutView="110" workbookViewId="0">
      <selection activeCell="E62" sqref="E62"/>
    </sheetView>
  </sheetViews>
  <sheetFormatPr defaultRowHeight="30" customHeight="1"/>
  <cols>
    <col min="1" max="3" width="15" style="1" customWidth="1"/>
    <col min="4" max="4" width="1.25" customWidth="1"/>
    <col min="5" max="6" width="15" style="1" customWidth="1"/>
    <col min="7" max="7" width="51.75" style="1" customWidth="1"/>
    <col min="8" max="8" width="8.125" style="1" customWidth="1"/>
    <col min="9" max="9" width="3.75" style="1" customWidth="1"/>
    <col min="10" max="10" width="9" style="1"/>
    <col min="11" max="11" width="16.875" style="1" bestFit="1" customWidth="1"/>
    <col min="12" max="16" width="5.25" style="1" bestFit="1" customWidth="1"/>
    <col min="17" max="17" width="11.875" style="1" bestFit="1" customWidth="1"/>
    <col min="18" max="16384" width="9" style="1"/>
  </cols>
  <sheetData>
    <row r="1" spans="1:17" ht="37.5" customHeight="1">
      <c r="I1" s="2" t="s">
        <v>0</v>
      </c>
    </row>
    <row r="2" spans="1:17" ht="18.75" customHeight="1">
      <c r="I2" s="3" t="s">
        <v>1</v>
      </c>
      <c r="L2" s="1" t="b">
        <v>1</v>
      </c>
      <c r="M2" s="1" t="b">
        <v>1</v>
      </c>
      <c r="N2" s="1" t="b">
        <v>1</v>
      </c>
      <c r="O2" s="1" t="b">
        <v>1</v>
      </c>
      <c r="P2" s="1" t="b">
        <v>1</v>
      </c>
    </row>
    <row r="3" spans="1:17" ht="11.25" customHeight="1"/>
    <row r="4" spans="1:17" ht="30" customHeight="1">
      <c r="A4" s="4">
        <v>2023</v>
      </c>
      <c r="B4" s="4">
        <v>2022</v>
      </c>
      <c r="C4" s="4">
        <v>2021</v>
      </c>
      <c r="E4" s="4">
        <v>2020</v>
      </c>
      <c r="F4" s="4">
        <v>2019</v>
      </c>
      <c r="G4"/>
      <c r="Q4" s="5"/>
    </row>
    <row r="5" spans="1:17" ht="30" customHeight="1">
      <c r="A5" s="43" t="s">
        <v>2</v>
      </c>
      <c r="B5" s="43"/>
      <c r="C5" s="43"/>
      <c r="E5" s="6" t="s">
        <v>3</v>
      </c>
      <c r="F5" s="6" t="s">
        <v>4</v>
      </c>
      <c r="G5"/>
      <c r="M5" s="7"/>
    </row>
    <row r="6" spans="1:17" ht="11.25" customHeight="1" thickBot="1">
      <c r="M6" s="7"/>
    </row>
    <row r="7" spans="1:17" ht="30" customHeight="1" thickBot="1">
      <c r="A7" s="8">
        <f>SUMIF($J$9:$J$494,"SUM",A9:A494)</f>
        <v>27427764330</v>
      </c>
      <c r="B7" s="8">
        <f>SUMIF($J$9:$J$494,"SUM",B9:B494)</f>
        <v>30969400098</v>
      </c>
      <c r="C7" s="9">
        <f>SUMIF($J$9:$J$494,"SUM",C9:C494)</f>
        <v>26072155725</v>
      </c>
      <c r="E7" s="8">
        <f>SUMIF($J$9:$J$494,"SUM",E9:E494)</f>
        <v>23953345336</v>
      </c>
      <c r="F7" s="8">
        <f>SUMIF($J$9:$J$494,"SUM",F9:F494)</f>
        <v>25220337068</v>
      </c>
      <c r="G7" s="10" t="s">
        <v>5</v>
      </c>
      <c r="H7" s="11"/>
      <c r="I7" s="11"/>
      <c r="M7" s="12"/>
      <c r="Q7" s="5"/>
    </row>
    <row r="8" spans="1:17" ht="11.25" customHeight="1">
      <c r="C8" s="13"/>
      <c r="M8" s="12"/>
    </row>
    <row r="9" spans="1:17" ht="30" customHeight="1">
      <c r="A9" s="14">
        <f t="shared" ref="A9:C9" si="0">SUM(A10:A12)</f>
        <v>176903131</v>
      </c>
      <c r="B9" s="14">
        <f t="shared" si="0"/>
        <v>174233686</v>
      </c>
      <c r="C9" s="15">
        <f t="shared" si="0"/>
        <v>171186052</v>
      </c>
      <c r="E9" s="14">
        <f>SUM(E10:E12)</f>
        <v>145123463</v>
      </c>
      <c r="F9" s="14">
        <f>SUM(F10:F12)</f>
        <v>185059201</v>
      </c>
      <c r="G9" s="16"/>
      <c r="H9" s="17" t="s">
        <v>6</v>
      </c>
      <c r="I9" s="18" t="s">
        <v>7</v>
      </c>
      <c r="J9" s="1" t="s">
        <v>8</v>
      </c>
      <c r="K9" s="7"/>
      <c r="M9" s="12"/>
    </row>
    <row r="10" spans="1:17" ht="30" customHeight="1">
      <c r="A10" s="19">
        <v>142877512</v>
      </c>
      <c r="B10" s="19">
        <v>140727174</v>
      </c>
      <c r="C10" s="20">
        <v>138172820</v>
      </c>
      <c r="E10" s="19">
        <v>116803946</v>
      </c>
      <c r="F10" s="19">
        <v>150514714</v>
      </c>
      <c r="G10" s="21" t="s">
        <v>6</v>
      </c>
      <c r="H10" s="22">
        <v>1001</v>
      </c>
      <c r="I10" s="22"/>
      <c r="K10" s="7"/>
    </row>
    <row r="11" spans="1:17" ht="30" customHeight="1">
      <c r="A11" s="23">
        <v>25563254</v>
      </c>
      <c r="B11" s="23">
        <v>25217165</v>
      </c>
      <c r="C11" s="24">
        <v>24889354</v>
      </c>
      <c r="E11" s="23">
        <v>22619366</v>
      </c>
      <c r="F11" s="23">
        <v>25658399</v>
      </c>
      <c r="G11" s="25" t="s">
        <v>9</v>
      </c>
      <c r="H11" s="26">
        <v>1003</v>
      </c>
      <c r="I11" s="26"/>
      <c r="K11" s="7"/>
    </row>
    <row r="12" spans="1:17" ht="30" customHeight="1">
      <c r="A12" s="23">
        <v>8462365</v>
      </c>
      <c r="B12" s="23">
        <v>8289347</v>
      </c>
      <c r="C12" s="24">
        <v>8123878</v>
      </c>
      <c r="E12" s="23">
        <v>5700151</v>
      </c>
      <c r="F12" s="23">
        <v>8886088</v>
      </c>
      <c r="G12" s="25" t="s">
        <v>10</v>
      </c>
      <c r="H12" s="26">
        <v>1005</v>
      </c>
      <c r="I12" s="26"/>
      <c r="K12" s="7"/>
    </row>
    <row r="13" spans="1:17" ht="30" customHeight="1">
      <c r="A13" s="14">
        <f t="shared" ref="A13:C13" si="1">SUM(A14)</f>
        <v>168415529</v>
      </c>
      <c r="B13" s="14">
        <f t="shared" si="1"/>
        <v>167212063</v>
      </c>
      <c r="C13" s="15">
        <f t="shared" si="1"/>
        <v>165924975</v>
      </c>
      <c r="E13" s="14">
        <f>SUM(E14)</f>
        <v>153189214</v>
      </c>
      <c r="F13" s="14">
        <f>SUM(F14)</f>
        <v>178788375</v>
      </c>
      <c r="G13" s="16"/>
      <c r="H13" s="17" t="s">
        <v>11</v>
      </c>
      <c r="I13" s="18" t="s">
        <v>12</v>
      </c>
      <c r="J13" s="1" t="s">
        <v>8</v>
      </c>
      <c r="K13" s="7"/>
    </row>
    <row r="14" spans="1:17" ht="30" customHeight="1">
      <c r="A14" s="19">
        <v>168415529</v>
      </c>
      <c r="B14" s="19">
        <v>167212063</v>
      </c>
      <c r="C14" s="20">
        <v>165924975</v>
      </c>
      <c r="E14" s="19">
        <v>153189214</v>
      </c>
      <c r="F14" s="19">
        <v>178788375</v>
      </c>
      <c r="G14" s="21" t="s">
        <v>11</v>
      </c>
      <c r="H14" s="22">
        <v>1242</v>
      </c>
      <c r="I14" s="27"/>
      <c r="K14" s="7"/>
    </row>
    <row r="15" spans="1:17" ht="30" customHeight="1">
      <c r="A15" s="14">
        <f t="shared" ref="A15:C15" si="2">SUM(A16:A24)</f>
        <v>480209167</v>
      </c>
      <c r="B15" s="14">
        <f t="shared" si="2"/>
        <v>475323275</v>
      </c>
      <c r="C15" s="15">
        <f t="shared" si="2"/>
        <v>469947089</v>
      </c>
      <c r="E15" s="14">
        <f>SUM(E16:E24)</f>
        <v>435622772</v>
      </c>
      <c r="F15" s="14">
        <f>SUM(F16:F24)</f>
        <v>485864208</v>
      </c>
      <c r="G15" s="16"/>
      <c r="H15" s="17" t="s">
        <v>13</v>
      </c>
      <c r="I15" s="18" t="s">
        <v>14</v>
      </c>
      <c r="J15" s="1" t="s">
        <v>8</v>
      </c>
      <c r="K15" s="7"/>
    </row>
    <row r="16" spans="1:17" ht="30" customHeight="1">
      <c r="A16" s="28">
        <v>59592079</v>
      </c>
      <c r="B16" s="28">
        <v>58098699</v>
      </c>
      <c r="C16" s="29">
        <v>56694999</v>
      </c>
      <c r="E16" s="28">
        <v>57059590</v>
      </c>
      <c r="F16" s="28">
        <v>64141693</v>
      </c>
      <c r="G16" s="30" t="s">
        <v>13</v>
      </c>
      <c r="H16" s="31">
        <v>1264</v>
      </c>
      <c r="I16" s="32"/>
      <c r="K16" s="7"/>
    </row>
    <row r="17" spans="1:11" ht="30" customHeight="1">
      <c r="A17" s="33">
        <v>30942245</v>
      </c>
      <c r="B17" s="33">
        <v>30586388</v>
      </c>
      <c r="C17" s="34">
        <v>30200005</v>
      </c>
      <c r="E17" s="33">
        <v>23433973</v>
      </c>
      <c r="F17" s="33">
        <v>28872149</v>
      </c>
      <c r="G17" s="35" t="s">
        <v>15</v>
      </c>
      <c r="H17" s="36">
        <v>1248</v>
      </c>
      <c r="I17" s="37"/>
      <c r="K17" s="7"/>
    </row>
    <row r="18" spans="1:11" ht="30" customHeight="1">
      <c r="A18" s="33">
        <v>30409205</v>
      </c>
      <c r="B18" s="33">
        <v>30187963</v>
      </c>
      <c r="C18" s="34">
        <v>29999986</v>
      </c>
      <c r="E18" s="33">
        <v>25858413</v>
      </c>
      <c r="F18" s="33">
        <v>29824882</v>
      </c>
      <c r="G18" s="35" t="s">
        <v>16</v>
      </c>
      <c r="H18" s="36">
        <v>1249</v>
      </c>
      <c r="I18" s="37"/>
      <c r="K18" s="7"/>
    </row>
    <row r="19" spans="1:11" ht="30" customHeight="1">
      <c r="A19" s="33">
        <v>240920580</v>
      </c>
      <c r="B19" s="33">
        <v>239018774</v>
      </c>
      <c r="C19" s="34">
        <v>237220274</v>
      </c>
      <c r="E19" s="33">
        <v>228536301</v>
      </c>
      <c r="F19" s="33">
        <v>244365244</v>
      </c>
      <c r="G19" s="35" t="s">
        <v>17</v>
      </c>
      <c r="H19" s="36">
        <v>1251</v>
      </c>
      <c r="I19" s="37"/>
      <c r="K19" s="7"/>
    </row>
    <row r="20" spans="1:11" ht="30" customHeight="1">
      <c r="A20" s="33">
        <v>37913087</v>
      </c>
      <c r="B20" s="33">
        <v>37593726</v>
      </c>
      <c r="C20" s="34">
        <v>37297486</v>
      </c>
      <c r="E20" s="33">
        <v>33896705</v>
      </c>
      <c r="F20" s="33">
        <v>38550034</v>
      </c>
      <c r="G20" s="35" t="s">
        <v>18</v>
      </c>
      <c r="H20" s="36">
        <v>1252</v>
      </c>
      <c r="I20" s="37"/>
      <c r="K20" s="7"/>
    </row>
    <row r="21" spans="1:11" ht="30" customHeight="1">
      <c r="A21" s="33">
        <v>30402791</v>
      </c>
      <c r="B21" s="33">
        <v>30186962</v>
      </c>
      <c r="C21" s="34">
        <v>29987028</v>
      </c>
      <c r="E21" s="33">
        <v>25930348</v>
      </c>
      <c r="F21" s="33">
        <v>31694608</v>
      </c>
      <c r="G21" s="35" t="s">
        <v>19</v>
      </c>
      <c r="H21" s="36">
        <v>1253</v>
      </c>
      <c r="I21" s="37"/>
      <c r="K21" s="7"/>
    </row>
    <row r="22" spans="1:11" ht="30" customHeight="1">
      <c r="A22" s="33">
        <v>26647425</v>
      </c>
      <c r="B22" s="33">
        <v>26439455</v>
      </c>
      <c r="C22" s="34">
        <v>26247314</v>
      </c>
      <c r="E22" s="33">
        <v>20816461</v>
      </c>
      <c r="F22" s="33">
        <v>25490218</v>
      </c>
      <c r="G22" s="35" t="s">
        <v>20</v>
      </c>
      <c r="H22" s="36">
        <v>1254</v>
      </c>
      <c r="I22" s="37"/>
      <c r="K22" s="7"/>
    </row>
    <row r="23" spans="1:11" ht="30" customHeight="1">
      <c r="A23" s="33">
        <v>10961722</v>
      </c>
      <c r="B23" s="33">
        <v>10853178</v>
      </c>
      <c r="C23" s="34">
        <v>9999996</v>
      </c>
      <c r="E23" s="33">
        <v>8878017</v>
      </c>
      <c r="F23" s="33">
        <v>9708611</v>
      </c>
      <c r="G23" s="35" t="s">
        <v>21</v>
      </c>
      <c r="H23" s="36">
        <v>1255</v>
      </c>
      <c r="I23" s="37"/>
      <c r="K23" s="7"/>
    </row>
    <row r="24" spans="1:11" ht="30" customHeight="1">
      <c r="A24" s="38">
        <v>12420033</v>
      </c>
      <c r="B24" s="38">
        <v>12358130</v>
      </c>
      <c r="C24" s="39">
        <v>12300001</v>
      </c>
      <c r="E24" s="38">
        <v>11212964</v>
      </c>
      <c r="F24" s="38">
        <v>13216769</v>
      </c>
      <c r="G24" s="40" t="s">
        <v>22</v>
      </c>
      <c r="H24" s="41">
        <v>1486</v>
      </c>
      <c r="I24" s="42"/>
      <c r="K24" s="7"/>
    </row>
    <row r="25" spans="1:11" ht="30" customHeight="1">
      <c r="A25" s="14">
        <f t="shared" ref="A25:C25" si="3">SUM(A26)</f>
        <v>16566609</v>
      </c>
      <c r="B25" s="14">
        <f t="shared" si="3"/>
        <v>16364528</v>
      </c>
      <c r="C25" s="15">
        <f t="shared" si="3"/>
        <v>16124830</v>
      </c>
      <c r="E25" s="14">
        <f>SUM(E26)</f>
        <v>14818167</v>
      </c>
      <c r="F25" s="14">
        <f>SUM(F26)</f>
        <v>14664870</v>
      </c>
      <c r="G25" s="16"/>
      <c r="H25" s="17" t="s">
        <v>23</v>
      </c>
      <c r="I25" s="18" t="s">
        <v>24</v>
      </c>
      <c r="J25" s="1" t="s">
        <v>8</v>
      </c>
      <c r="K25" s="7"/>
    </row>
    <row r="26" spans="1:11" ht="30" customHeight="1">
      <c r="A26" s="19">
        <v>16566609</v>
      </c>
      <c r="B26" s="19">
        <v>16364528</v>
      </c>
      <c r="C26" s="20">
        <v>16124830</v>
      </c>
      <c r="E26" s="19">
        <v>14818167</v>
      </c>
      <c r="F26" s="19">
        <v>14664870</v>
      </c>
      <c r="G26" s="21" t="s">
        <v>23</v>
      </c>
      <c r="H26" s="22">
        <v>1247</v>
      </c>
      <c r="I26" s="27"/>
      <c r="K26" s="7"/>
    </row>
    <row r="27" spans="1:11" ht="30" customHeight="1">
      <c r="A27" s="14">
        <f t="shared" ref="A27:C27" si="4">SUM(A28)</f>
        <v>25701923</v>
      </c>
      <c r="B27" s="14">
        <f t="shared" si="4"/>
        <v>25309905</v>
      </c>
      <c r="C27" s="15">
        <f t="shared" si="4"/>
        <v>74116934</v>
      </c>
      <c r="E27" s="14">
        <f>SUM(E28)</f>
        <v>49326540</v>
      </c>
      <c r="F27" s="14">
        <f>SUM(F28)</f>
        <v>104076357</v>
      </c>
      <c r="G27" s="16"/>
      <c r="H27" s="17" t="s">
        <v>25</v>
      </c>
      <c r="I27" s="18" t="s">
        <v>26</v>
      </c>
      <c r="J27" s="1" t="s">
        <v>8</v>
      </c>
      <c r="K27" s="7"/>
    </row>
    <row r="28" spans="1:11" ht="30" customHeight="1">
      <c r="A28" s="19">
        <v>25701923</v>
      </c>
      <c r="B28" s="19">
        <v>25309905</v>
      </c>
      <c r="C28" s="20">
        <v>74116934</v>
      </c>
      <c r="E28" s="19">
        <v>49326540</v>
      </c>
      <c r="F28" s="19">
        <v>104076357</v>
      </c>
      <c r="G28" s="21" t="s">
        <v>25</v>
      </c>
      <c r="H28" s="22">
        <v>1244</v>
      </c>
      <c r="I28" s="27"/>
      <c r="K28" s="7"/>
    </row>
    <row r="29" spans="1:11" ht="30" customHeight="1">
      <c r="A29" s="14">
        <f t="shared" ref="A29:C29" si="5">SUM(A30)</f>
        <v>24944398</v>
      </c>
      <c r="B29" s="14">
        <f t="shared" si="5"/>
        <v>24558397</v>
      </c>
      <c r="C29" s="15">
        <f t="shared" si="5"/>
        <v>24061617</v>
      </c>
      <c r="E29" s="14">
        <f>SUM(E30)</f>
        <v>22477535</v>
      </c>
      <c r="F29" s="14">
        <f>SUM(F30)</f>
        <v>24240018</v>
      </c>
      <c r="G29" s="16"/>
      <c r="H29" s="17" t="s">
        <v>27</v>
      </c>
      <c r="I29" s="18" t="s">
        <v>28</v>
      </c>
      <c r="J29" s="1" t="s">
        <v>8</v>
      </c>
      <c r="K29" s="7"/>
    </row>
    <row r="30" spans="1:11" ht="30" customHeight="1">
      <c r="A30" s="19">
        <v>24944398</v>
      </c>
      <c r="B30" s="19">
        <v>24558397</v>
      </c>
      <c r="C30" s="20">
        <v>24061617</v>
      </c>
      <c r="E30" s="19">
        <v>22477535</v>
      </c>
      <c r="F30" s="19">
        <v>24240018</v>
      </c>
      <c r="G30" s="21" t="s">
        <v>27</v>
      </c>
      <c r="H30" s="22">
        <v>1256</v>
      </c>
      <c r="I30" s="27"/>
      <c r="K30" s="7"/>
    </row>
    <row r="31" spans="1:11" ht="30" customHeight="1">
      <c r="A31" s="14">
        <f t="shared" ref="A31:C31" si="6">SUM(A32)</f>
        <v>25210281</v>
      </c>
      <c r="B31" s="14">
        <f t="shared" si="6"/>
        <v>25044586</v>
      </c>
      <c r="C31" s="15">
        <f t="shared" si="6"/>
        <v>24930857</v>
      </c>
      <c r="E31" s="14">
        <f>SUM(E32)</f>
        <v>22824618</v>
      </c>
      <c r="F31" s="14">
        <f>SUM(F32)</f>
        <v>23149706</v>
      </c>
      <c r="G31" s="16"/>
      <c r="H31" s="17" t="s">
        <v>29</v>
      </c>
      <c r="I31" s="18" t="s">
        <v>30</v>
      </c>
      <c r="J31" s="1" t="s">
        <v>8</v>
      </c>
      <c r="K31" s="7"/>
    </row>
    <row r="32" spans="1:11" ht="30" customHeight="1">
      <c r="A32" s="19">
        <v>25210281</v>
      </c>
      <c r="B32" s="19">
        <v>25044586</v>
      </c>
      <c r="C32" s="20">
        <v>24930857</v>
      </c>
      <c r="E32" s="19">
        <v>22824618</v>
      </c>
      <c r="F32" s="19">
        <v>23149706</v>
      </c>
      <c r="G32" s="21" t="s">
        <v>29</v>
      </c>
      <c r="H32" s="22">
        <v>1246</v>
      </c>
      <c r="I32" s="27"/>
      <c r="K32" s="7"/>
    </row>
    <row r="33" spans="1:11" ht="30" customHeight="1">
      <c r="A33" s="14">
        <f t="shared" ref="A33:C33" si="7">SUM(A34)</f>
        <v>37515974</v>
      </c>
      <c r="B33" s="14">
        <f t="shared" si="7"/>
        <v>37330351</v>
      </c>
      <c r="C33" s="15">
        <f t="shared" si="7"/>
        <v>37156101</v>
      </c>
      <c r="E33" s="14">
        <f>SUM(E34)</f>
        <v>36564719</v>
      </c>
      <c r="F33" s="14">
        <f>SUM(F34)</f>
        <v>31900301</v>
      </c>
      <c r="G33" s="16"/>
      <c r="H33" s="17" t="s">
        <v>31</v>
      </c>
      <c r="I33" s="18" t="s">
        <v>32</v>
      </c>
      <c r="J33" s="1" t="s">
        <v>8</v>
      </c>
      <c r="K33" s="7"/>
    </row>
    <row r="34" spans="1:11" ht="30" customHeight="1">
      <c r="A34" s="19">
        <v>37515974</v>
      </c>
      <c r="B34" s="19">
        <v>37330351</v>
      </c>
      <c r="C34" s="20">
        <v>37156101</v>
      </c>
      <c r="E34" s="19">
        <v>36564719</v>
      </c>
      <c r="F34" s="19">
        <v>31900301</v>
      </c>
      <c r="G34" s="21" t="s">
        <v>33</v>
      </c>
      <c r="H34" s="22">
        <v>1245</v>
      </c>
      <c r="I34" s="27"/>
      <c r="K34" s="7"/>
    </row>
    <row r="35" spans="1:11" ht="30" customHeight="1">
      <c r="A35" s="14">
        <f t="shared" ref="A35:C35" si="8">SUM(A36)</f>
        <v>57679454</v>
      </c>
      <c r="B35" s="14">
        <f t="shared" si="8"/>
        <v>57230672</v>
      </c>
      <c r="C35" s="15">
        <f t="shared" si="8"/>
        <v>56795000</v>
      </c>
      <c r="E35" s="14">
        <f>SUM(E36)</f>
        <v>47263226</v>
      </c>
      <c r="F35" s="14">
        <f>SUM(F36)</f>
        <v>49243155</v>
      </c>
      <c r="G35" s="16"/>
      <c r="H35" s="17" t="s">
        <v>34</v>
      </c>
      <c r="I35" s="18" t="s">
        <v>35</v>
      </c>
      <c r="J35" s="1" t="s">
        <v>8</v>
      </c>
      <c r="K35" s="7"/>
    </row>
    <row r="36" spans="1:11" ht="30" customHeight="1">
      <c r="A36" s="19">
        <v>57679454</v>
      </c>
      <c r="B36" s="19">
        <v>57230672</v>
      </c>
      <c r="C36" s="20">
        <v>56795000</v>
      </c>
      <c r="E36" s="19">
        <v>47263226</v>
      </c>
      <c r="F36" s="19">
        <v>49243155</v>
      </c>
      <c r="G36" s="21" t="s">
        <v>34</v>
      </c>
      <c r="H36" s="22">
        <v>1243</v>
      </c>
      <c r="I36" s="27"/>
      <c r="K36" s="7"/>
    </row>
    <row r="37" spans="1:11" ht="30" customHeight="1">
      <c r="A37" s="14">
        <f t="shared" ref="A37:C37" si="9">SUM(A38)</f>
        <v>59208680</v>
      </c>
      <c r="B37" s="14">
        <f t="shared" si="9"/>
        <v>58887756</v>
      </c>
      <c r="C37" s="15">
        <f t="shared" si="9"/>
        <v>59301754</v>
      </c>
      <c r="E37" s="14">
        <f>SUM(E38)</f>
        <v>59064926</v>
      </c>
      <c r="F37" s="14">
        <f>SUM(F38)</f>
        <v>62686029</v>
      </c>
      <c r="G37" s="16"/>
      <c r="H37" s="17" t="s">
        <v>36</v>
      </c>
      <c r="I37" s="18" t="s">
        <v>37</v>
      </c>
      <c r="J37" s="1" t="s">
        <v>8</v>
      </c>
      <c r="K37" s="7"/>
    </row>
    <row r="38" spans="1:11" ht="30" customHeight="1">
      <c r="A38" s="19">
        <v>59208680</v>
      </c>
      <c r="B38" s="19">
        <v>58887756</v>
      </c>
      <c r="C38" s="20">
        <v>59301754</v>
      </c>
      <c r="E38" s="19">
        <v>59064926</v>
      </c>
      <c r="F38" s="19">
        <v>62686029</v>
      </c>
      <c r="G38" s="21" t="s">
        <v>36</v>
      </c>
      <c r="H38" s="22">
        <v>1257</v>
      </c>
      <c r="I38" s="27"/>
      <c r="K38" s="7"/>
    </row>
    <row r="39" spans="1:11" ht="30" customHeight="1">
      <c r="A39" s="14">
        <f t="shared" ref="A39:C39" si="10">SUM(A40)</f>
        <v>101017968</v>
      </c>
      <c r="B39" s="14">
        <f t="shared" si="10"/>
        <v>99725356</v>
      </c>
      <c r="C39" s="15">
        <f t="shared" si="10"/>
        <v>98261141</v>
      </c>
      <c r="E39" s="14">
        <f>SUM(E40)</f>
        <v>91235389</v>
      </c>
      <c r="F39" s="14">
        <f>SUM(F40)</f>
        <v>87477992</v>
      </c>
      <c r="G39" s="16"/>
      <c r="H39" s="17" t="s">
        <v>38</v>
      </c>
      <c r="I39" s="18" t="s">
        <v>39</v>
      </c>
      <c r="J39" s="1" t="s">
        <v>8</v>
      </c>
      <c r="K39" s="7"/>
    </row>
    <row r="40" spans="1:11" ht="30" customHeight="1">
      <c r="A40" s="19">
        <v>101017968</v>
      </c>
      <c r="B40" s="19">
        <v>99725356</v>
      </c>
      <c r="C40" s="20">
        <v>98261141</v>
      </c>
      <c r="E40" s="19">
        <v>91235389</v>
      </c>
      <c r="F40" s="19">
        <v>87477992</v>
      </c>
      <c r="G40" s="21" t="s">
        <v>38</v>
      </c>
      <c r="H40" s="22">
        <v>1009</v>
      </c>
      <c r="I40" s="27"/>
      <c r="K40" s="7"/>
    </row>
    <row r="41" spans="1:11" ht="30" customHeight="1">
      <c r="A41" s="14">
        <f t="shared" ref="A41:C41" si="11">SUM(A42)</f>
        <v>9816195</v>
      </c>
      <c r="B41" s="14">
        <f t="shared" si="11"/>
        <v>9248574</v>
      </c>
      <c r="C41" s="15">
        <f t="shared" si="11"/>
        <v>8575000</v>
      </c>
      <c r="E41" s="14">
        <f>SUM(E42)</f>
        <v>7995011</v>
      </c>
      <c r="F41" s="14">
        <f>SUM(F42)</f>
        <v>8188832</v>
      </c>
      <c r="G41" s="16"/>
      <c r="H41" s="17" t="s">
        <v>40</v>
      </c>
      <c r="I41" s="18" t="s">
        <v>41</v>
      </c>
      <c r="J41" s="1" t="s">
        <v>8</v>
      </c>
      <c r="K41" s="7"/>
    </row>
    <row r="42" spans="1:11" ht="30" customHeight="1">
      <c r="A42" s="19">
        <v>9816195</v>
      </c>
      <c r="B42" s="19">
        <v>9248574</v>
      </c>
      <c r="C42" s="20">
        <v>8575000</v>
      </c>
      <c r="E42" s="19">
        <v>7995011</v>
      </c>
      <c r="F42" s="19">
        <v>8188832</v>
      </c>
      <c r="G42" s="21" t="s">
        <v>40</v>
      </c>
      <c r="H42" s="22">
        <v>1222</v>
      </c>
      <c r="I42" s="27"/>
      <c r="K42" s="7"/>
    </row>
    <row r="43" spans="1:11" ht="30" customHeight="1">
      <c r="A43" s="14">
        <f t="shared" ref="A43:C43" si="12">SUM(A44)</f>
        <v>5129720</v>
      </c>
      <c r="B43" s="14">
        <f t="shared" si="12"/>
        <v>5068713</v>
      </c>
      <c r="C43" s="15">
        <f t="shared" si="12"/>
        <v>5000000</v>
      </c>
      <c r="E43" s="14">
        <f>SUM(E44)</f>
        <v>4027850</v>
      </c>
      <c r="F43" s="14">
        <f>SUM(F44)</f>
        <v>4851613</v>
      </c>
      <c r="G43" s="16"/>
      <c r="H43" s="17" t="s">
        <v>42</v>
      </c>
      <c r="I43" s="18" t="s">
        <v>43</v>
      </c>
      <c r="J43" s="1" t="s">
        <v>8</v>
      </c>
      <c r="K43" s="7"/>
    </row>
    <row r="44" spans="1:11" ht="30" customHeight="1">
      <c r="A44" s="19">
        <v>5129720</v>
      </c>
      <c r="B44" s="19">
        <v>5068713</v>
      </c>
      <c r="C44" s="20">
        <v>5000000</v>
      </c>
      <c r="E44" s="19">
        <v>4027850</v>
      </c>
      <c r="F44" s="19">
        <v>4851613</v>
      </c>
      <c r="G44" s="21" t="s">
        <v>42</v>
      </c>
      <c r="H44" s="22">
        <v>1270</v>
      </c>
      <c r="I44" s="27"/>
      <c r="K44" s="7"/>
    </row>
    <row r="45" spans="1:11" ht="30" customHeight="1">
      <c r="A45" s="14">
        <f t="shared" ref="A45:C45" si="13">SUM(A46)</f>
        <v>9397253</v>
      </c>
      <c r="B45" s="14">
        <f t="shared" si="13"/>
        <v>9347384</v>
      </c>
      <c r="C45" s="15">
        <f t="shared" si="13"/>
        <v>9300000</v>
      </c>
      <c r="E45" s="14">
        <f>SUM(E46)</f>
        <v>8708858</v>
      </c>
      <c r="F45" s="14">
        <f>SUM(F46)</f>
        <v>8432533</v>
      </c>
      <c r="G45" s="16"/>
      <c r="H45" s="17" t="s">
        <v>44</v>
      </c>
      <c r="I45" s="18" t="s">
        <v>45</v>
      </c>
      <c r="J45" s="1" t="s">
        <v>8</v>
      </c>
      <c r="K45" s="7"/>
    </row>
    <row r="46" spans="1:11" ht="30" customHeight="1">
      <c r="A46" s="19">
        <v>9397253</v>
      </c>
      <c r="B46" s="19">
        <v>9347384</v>
      </c>
      <c r="C46" s="20">
        <v>9300000</v>
      </c>
      <c r="E46" s="19">
        <v>8708858</v>
      </c>
      <c r="F46" s="19">
        <v>8432533</v>
      </c>
      <c r="G46" s="21" t="s">
        <v>44</v>
      </c>
      <c r="H46" s="22">
        <v>1478</v>
      </c>
      <c r="I46" s="27"/>
      <c r="K46" s="7"/>
    </row>
    <row r="47" spans="1:11" ht="30" customHeight="1">
      <c r="A47" s="14">
        <f t="shared" ref="A47:C47" si="14">SUM(A48)</f>
        <v>11180528</v>
      </c>
      <c r="B47" s="14">
        <f t="shared" si="14"/>
        <v>10504790</v>
      </c>
      <c r="C47" s="15">
        <f t="shared" si="14"/>
        <v>10000000</v>
      </c>
      <c r="E47" s="14">
        <f>SUM(E48)</f>
        <v>7465814</v>
      </c>
      <c r="F47" s="14">
        <f>SUM(F48)</f>
        <v>5602113</v>
      </c>
      <c r="G47" s="16"/>
      <c r="H47" s="17" t="s">
        <v>46</v>
      </c>
      <c r="I47" s="18" t="s">
        <v>47</v>
      </c>
      <c r="J47" s="1" t="s">
        <v>8</v>
      </c>
      <c r="K47" s="7"/>
    </row>
    <row r="48" spans="1:11" ht="30" customHeight="1">
      <c r="A48" s="19">
        <v>11180528</v>
      </c>
      <c r="B48" s="19">
        <v>10504790</v>
      </c>
      <c r="C48" s="20">
        <v>10000000</v>
      </c>
      <c r="E48" s="19">
        <v>7465814</v>
      </c>
      <c r="F48" s="19">
        <v>5602113</v>
      </c>
      <c r="G48" s="21" t="s">
        <v>46</v>
      </c>
      <c r="H48" s="22">
        <v>1275</v>
      </c>
      <c r="I48" s="27"/>
      <c r="K48" s="7"/>
    </row>
    <row r="49" spans="1:11" ht="30" customHeight="1">
      <c r="A49" s="14">
        <f t="shared" ref="A49:C49" si="15">SUM(A50)</f>
        <v>30750416</v>
      </c>
      <c r="B49" s="14">
        <f t="shared" si="15"/>
        <v>39413998</v>
      </c>
      <c r="C49" s="15">
        <f t="shared" si="15"/>
        <v>39209880</v>
      </c>
      <c r="E49" s="14">
        <f>SUM(E50)</f>
        <v>25025926</v>
      </c>
      <c r="F49" s="14">
        <f>SUM(F50)</f>
        <v>28000593</v>
      </c>
      <c r="G49" s="16"/>
      <c r="H49" s="17" t="s">
        <v>48</v>
      </c>
      <c r="I49" s="18" t="s">
        <v>49</v>
      </c>
      <c r="J49" s="1" t="s">
        <v>8</v>
      </c>
      <c r="K49" s="7"/>
    </row>
    <row r="50" spans="1:11" ht="30" customHeight="1">
      <c r="A50" s="19">
        <v>30750416</v>
      </c>
      <c r="B50" s="19">
        <v>39413998</v>
      </c>
      <c r="C50" s="20">
        <v>39209880</v>
      </c>
      <c r="E50" s="19">
        <v>25025926</v>
      </c>
      <c r="F50" s="19">
        <v>28000593</v>
      </c>
      <c r="G50" s="21" t="s">
        <v>48</v>
      </c>
      <c r="H50" s="22">
        <v>1276</v>
      </c>
      <c r="I50" s="27"/>
      <c r="K50" s="7"/>
    </row>
    <row r="51" spans="1:11" ht="30" customHeight="1">
      <c r="A51" s="14">
        <f t="shared" ref="A51:C51" si="16">SUM(A52)</f>
        <v>4032609</v>
      </c>
      <c r="B51" s="14">
        <f t="shared" si="16"/>
        <v>4015755</v>
      </c>
      <c r="C51" s="15">
        <f t="shared" si="16"/>
        <v>4000000</v>
      </c>
      <c r="E51" s="14">
        <f>SUM(E52)</f>
        <v>3489685</v>
      </c>
      <c r="F51" s="14">
        <f>SUM(F52)</f>
        <v>3507561</v>
      </c>
      <c r="G51" s="16"/>
      <c r="H51" s="17" t="s">
        <v>50</v>
      </c>
      <c r="I51" s="18" t="s">
        <v>51</v>
      </c>
      <c r="J51" s="1" t="s">
        <v>8</v>
      </c>
      <c r="K51" s="7"/>
    </row>
    <row r="52" spans="1:11" ht="30" customHeight="1">
      <c r="A52" s="19">
        <v>4032609</v>
      </c>
      <c r="B52" s="19">
        <v>4015755</v>
      </c>
      <c r="C52" s="20">
        <v>4000000</v>
      </c>
      <c r="E52" s="19">
        <v>3489685</v>
      </c>
      <c r="F52" s="19">
        <v>3507561</v>
      </c>
      <c r="G52" s="21" t="s">
        <v>50</v>
      </c>
      <c r="H52" s="22">
        <v>1512</v>
      </c>
      <c r="I52" s="27"/>
      <c r="K52" s="7"/>
    </row>
    <row r="53" spans="1:11" ht="30" customHeight="1">
      <c r="A53" s="14">
        <f t="shared" ref="A53:C53" si="17">SUM(A54)</f>
        <v>8574897</v>
      </c>
      <c r="B53" s="14">
        <f t="shared" si="17"/>
        <v>8482432</v>
      </c>
      <c r="C53" s="15">
        <f t="shared" si="17"/>
        <v>8406984</v>
      </c>
      <c r="E53" s="14">
        <f>SUM(E54)</f>
        <v>8263894</v>
      </c>
      <c r="F53" s="14">
        <f>SUM(F54)</f>
        <v>8268410</v>
      </c>
      <c r="G53" s="16"/>
      <c r="H53" s="17" t="s">
        <v>52</v>
      </c>
      <c r="I53" s="18" t="s">
        <v>53</v>
      </c>
      <c r="J53" s="1" t="s">
        <v>8</v>
      </c>
      <c r="K53" s="7"/>
    </row>
    <row r="54" spans="1:11" ht="30" customHeight="1">
      <c r="A54" s="19">
        <v>8574897</v>
      </c>
      <c r="B54" s="19">
        <v>8482432</v>
      </c>
      <c r="C54" s="20">
        <v>8406984</v>
      </c>
      <c r="E54" s="19">
        <v>8263894</v>
      </c>
      <c r="F54" s="19">
        <v>8268410</v>
      </c>
      <c r="G54" s="21" t="s">
        <v>52</v>
      </c>
      <c r="H54" s="22">
        <v>1515</v>
      </c>
      <c r="I54" s="27"/>
      <c r="K54" s="7"/>
    </row>
    <row r="55" spans="1:11" ht="30" customHeight="1">
      <c r="A55" s="14">
        <f t="shared" ref="A55:C55" si="18">SUM(A56)</f>
        <v>7840659</v>
      </c>
      <c r="B55" s="14">
        <f t="shared" si="18"/>
        <v>7759499</v>
      </c>
      <c r="C55" s="15">
        <f t="shared" si="18"/>
        <v>7383760</v>
      </c>
      <c r="E55" s="14">
        <f>SUM(E56)</f>
        <v>6948443</v>
      </c>
      <c r="F55" s="14">
        <f>SUM(F56)</f>
        <v>6849455</v>
      </c>
      <c r="G55" s="16"/>
      <c r="H55" s="17" t="s">
        <v>54</v>
      </c>
      <c r="I55" s="18" t="s">
        <v>55</v>
      </c>
      <c r="J55" s="1" t="s">
        <v>8</v>
      </c>
      <c r="K55" s="7"/>
    </row>
    <row r="56" spans="1:11" ht="30" customHeight="1">
      <c r="A56" s="19">
        <v>7840659</v>
      </c>
      <c r="B56" s="19">
        <v>7759499</v>
      </c>
      <c r="C56" s="20">
        <v>7383760</v>
      </c>
      <c r="E56" s="19">
        <v>6948443</v>
      </c>
      <c r="F56" s="19">
        <v>6849455</v>
      </c>
      <c r="G56" s="21" t="s">
        <v>54</v>
      </c>
      <c r="H56" s="22">
        <v>1505</v>
      </c>
      <c r="I56" s="27"/>
      <c r="K56" s="7"/>
    </row>
    <row r="57" spans="1:11" ht="30" customHeight="1">
      <c r="A57" s="14">
        <f t="shared" ref="A57:C57" si="19">SUM(A58)</f>
        <v>37612521</v>
      </c>
      <c r="B57" s="14">
        <f t="shared" si="19"/>
        <v>37150829</v>
      </c>
      <c r="C57" s="15">
        <f t="shared" si="19"/>
        <v>58772006</v>
      </c>
      <c r="E57" s="14">
        <f>SUM(E58)</f>
        <v>28764934</v>
      </c>
      <c r="F57" s="14">
        <f>SUM(F58)</f>
        <v>28973024</v>
      </c>
      <c r="G57" s="16"/>
      <c r="H57" s="17" t="s">
        <v>56</v>
      </c>
      <c r="I57" s="18" t="s">
        <v>57</v>
      </c>
      <c r="J57" s="1" t="s">
        <v>8</v>
      </c>
      <c r="K57" s="7"/>
    </row>
    <row r="58" spans="1:11" ht="30" customHeight="1">
      <c r="A58" s="19">
        <v>37612521</v>
      </c>
      <c r="B58" s="19">
        <v>37150829</v>
      </c>
      <c r="C58" s="20">
        <v>58772006</v>
      </c>
      <c r="E58" s="19">
        <v>28764934</v>
      </c>
      <c r="F58" s="19">
        <v>28973024</v>
      </c>
      <c r="G58" s="21" t="s">
        <v>56</v>
      </c>
      <c r="H58" s="22">
        <v>1144</v>
      </c>
      <c r="I58" s="27"/>
      <c r="K58" s="7"/>
    </row>
    <row r="59" spans="1:11" ht="30" customHeight="1">
      <c r="A59" s="14">
        <f t="shared" ref="A59:C61" si="20">SUM(A60)</f>
        <v>6231299</v>
      </c>
      <c r="B59" s="14">
        <f t="shared" si="20"/>
        <v>6123261</v>
      </c>
      <c r="C59" s="15">
        <f t="shared" si="20"/>
        <v>6000000</v>
      </c>
      <c r="E59" s="14">
        <f>SUM(E60)</f>
        <v>4617856</v>
      </c>
      <c r="F59" s="14">
        <f>SUM(F60)</f>
        <v>4027123</v>
      </c>
      <c r="G59" s="16"/>
      <c r="H59" s="17" t="s">
        <v>58</v>
      </c>
      <c r="I59" s="18" t="s">
        <v>59</v>
      </c>
      <c r="J59" s="1" t="s">
        <v>8</v>
      </c>
      <c r="K59" s="7"/>
    </row>
    <row r="60" spans="1:11" ht="30" customHeight="1">
      <c r="A60" s="19">
        <v>6231299</v>
      </c>
      <c r="B60" s="19">
        <v>6123261</v>
      </c>
      <c r="C60" s="20">
        <v>6000000</v>
      </c>
      <c r="E60" s="19">
        <v>4617856</v>
      </c>
      <c r="F60" s="19">
        <v>4027123</v>
      </c>
      <c r="G60" s="21" t="s">
        <v>58</v>
      </c>
      <c r="H60" s="22">
        <v>1535</v>
      </c>
      <c r="I60" s="27"/>
      <c r="K60" s="7"/>
    </row>
    <row r="61" spans="1:11" ht="30" customHeight="1">
      <c r="A61" s="14">
        <f t="shared" si="20"/>
        <v>5130030</v>
      </c>
      <c r="B61" s="14">
        <f t="shared" si="20"/>
        <v>5063038</v>
      </c>
      <c r="C61" s="15">
        <f t="shared" si="20"/>
        <v>5000000</v>
      </c>
      <c r="E61" s="14">
        <f>SUM(E62)</f>
        <v>1581553</v>
      </c>
      <c r="F61" s="14">
        <f>SUM(F62)</f>
        <v>0</v>
      </c>
      <c r="G61" s="16"/>
      <c r="H61" s="17" t="s">
        <v>60</v>
      </c>
      <c r="I61" s="18" t="s">
        <v>61</v>
      </c>
      <c r="J61" s="1" t="s">
        <v>8</v>
      </c>
      <c r="K61" s="7"/>
    </row>
    <row r="62" spans="1:11" ht="30" customHeight="1">
      <c r="A62" s="19">
        <v>5130030</v>
      </c>
      <c r="B62" s="19">
        <v>5063038</v>
      </c>
      <c r="C62" s="20">
        <v>5000000</v>
      </c>
      <c r="E62" s="19">
        <v>1581553</v>
      </c>
      <c r="F62" s="19">
        <v>0</v>
      </c>
      <c r="G62" s="21" t="s">
        <v>60</v>
      </c>
      <c r="H62" s="22">
        <v>1540</v>
      </c>
      <c r="I62" s="27"/>
      <c r="K62" s="7"/>
    </row>
    <row r="63" spans="1:11" ht="30" customHeight="1">
      <c r="A63" s="14">
        <f t="shared" ref="A63:C63" si="21">SUM(A64)</f>
        <v>56365233</v>
      </c>
      <c r="B63" s="14">
        <f t="shared" si="21"/>
        <v>55486753</v>
      </c>
      <c r="C63" s="15">
        <f t="shared" si="21"/>
        <v>54982201</v>
      </c>
      <c r="E63" s="14">
        <f>SUM(E64)</f>
        <v>49086315</v>
      </c>
      <c r="F63" s="14">
        <f>SUM(F64)</f>
        <v>61677656</v>
      </c>
      <c r="G63" s="16"/>
      <c r="H63" s="17" t="s">
        <v>62</v>
      </c>
      <c r="I63" s="18" t="s">
        <v>63</v>
      </c>
      <c r="J63" s="1" t="s">
        <v>8</v>
      </c>
      <c r="K63" s="7"/>
    </row>
    <row r="64" spans="1:11" ht="30" customHeight="1">
      <c r="A64" s="19">
        <v>56365233</v>
      </c>
      <c r="B64" s="19">
        <v>55486753</v>
      </c>
      <c r="C64" s="20">
        <v>54982201</v>
      </c>
      <c r="E64" s="19">
        <v>49086315</v>
      </c>
      <c r="F64" s="19">
        <v>61677656</v>
      </c>
      <c r="G64" s="21" t="s">
        <v>62</v>
      </c>
      <c r="H64" s="22">
        <v>1272</v>
      </c>
      <c r="I64" s="27"/>
      <c r="K64" s="7"/>
    </row>
    <row r="65" spans="1:11" ht="30" customHeight="1">
      <c r="A65" s="14">
        <f t="shared" ref="A65:C65" si="22">SUM(A66)</f>
        <v>9380435930</v>
      </c>
      <c r="B65" s="14">
        <f t="shared" si="22"/>
        <v>13304511608</v>
      </c>
      <c r="C65" s="15">
        <f t="shared" si="22"/>
        <v>8278179797</v>
      </c>
      <c r="E65" s="14">
        <f>SUM(E66)</f>
        <v>6324550748</v>
      </c>
      <c r="F65" s="14">
        <f>SUM(F66)</f>
        <v>8148392637</v>
      </c>
      <c r="G65" s="16"/>
      <c r="H65" s="17" t="s">
        <v>64</v>
      </c>
      <c r="I65" s="18" t="s">
        <v>65</v>
      </c>
      <c r="J65" s="1" t="s">
        <v>8</v>
      </c>
      <c r="K65" s="7"/>
    </row>
    <row r="66" spans="1:11" ht="30" customHeight="1">
      <c r="A66" s="19">
        <v>9380435930</v>
      </c>
      <c r="B66" s="19">
        <v>13304511608</v>
      </c>
      <c r="C66" s="20">
        <v>8278179797</v>
      </c>
      <c r="E66" s="19">
        <v>6324550748</v>
      </c>
      <c r="F66" s="19">
        <v>8148392637</v>
      </c>
      <c r="G66" s="21" t="s">
        <v>64</v>
      </c>
      <c r="H66" s="22">
        <v>1265</v>
      </c>
      <c r="I66" s="27"/>
      <c r="K66" s="7"/>
    </row>
    <row r="67" spans="1:11" ht="30" customHeight="1">
      <c r="A67" s="14">
        <f t="shared" ref="A67:C67" si="23">SUM(A68)</f>
        <v>1500000000</v>
      </c>
      <c r="B67" s="14">
        <f t="shared" si="23"/>
        <v>1400000000</v>
      </c>
      <c r="C67" s="15">
        <f t="shared" si="23"/>
        <v>1340000000</v>
      </c>
      <c r="E67" s="14">
        <f>SUM(E68)</f>
        <v>1329577935</v>
      </c>
      <c r="F67" s="14">
        <f>SUM(F68)</f>
        <v>1301334804</v>
      </c>
      <c r="G67" s="16"/>
      <c r="H67" s="17" t="s">
        <v>66</v>
      </c>
      <c r="I67" s="18" t="s">
        <v>67</v>
      </c>
      <c r="J67" s="1" t="s">
        <v>8</v>
      </c>
      <c r="K67" s="7"/>
    </row>
    <row r="68" spans="1:11" ht="30" customHeight="1">
      <c r="A68" s="19">
        <v>1500000000</v>
      </c>
      <c r="B68" s="19">
        <v>1400000000</v>
      </c>
      <c r="C68" s="20">
        <v>1340000000</v>
      </c>
      <c r="E68" s="19">
        <v>1329577935</v>
      </c>
      <c r="F68" s="19">
        <v>1301334804</v>
      </c>
      <c r="G68" s="21" t="s">
        <v>66</v>
      </c>
      <c r="H68" s="22">
        <v>1007</v>
      </c>
      <c r="I68" s="27"/>
      <c r="K68" s="7"/>
    </row>
    <row r="69" spans="1:11" ht="30" customHeight="1">
      <c r="A69" s="14">
        <f t="shared" ref="A69:C69" si="24">SUM(A70:A71)</f>
        <v>14636214</v>
      </c>
      <c r="B69" s="14">
        <f t="shared" si="24"/>
        <v>14501297</v>
      </c>
      <c r="C69" s="15">
        <f t="shared" si="24"/>
        <v>14773750</v>
      </c>
      <c r="E69" s="14">
        <f>SUM(E70:E71)</f>
        <v>11352610</v>
      </c>
      <c r="F69" s="14">
        <f>SUM(F70:F71)</f>
        <v>12408157</v>
      </c>
      <c r="G69" s="16"/>
      <c r="H69" s="17" t="s">
        <v>68</v>
      </c>
      <c r="I69" s="18" t="s">
        <v>69</v>
      </c>
      <c r="J69" s="1" t="s">
        <v>8</v>
      </c>
      <c r="K69" s="7"/>
    </row>
    <row r="70" spans="1:11" ht="30" customHeight="1">
      <c r="A70" s="28">
        <v>13912960</v>
      </c>
      <c r="B70" s="28">
        <v>13788079</v>
      </c>
      <c r="C70" s="29">
        <v>13675274</v>
      </c>
      <c r="E70" s="28">
        <v>11196310</v>
      </c>
      <c r="F70" s="28">
        <v>12246006</v>
      </c>
      <c r="G70" s="30" t="s">
        <v>68</v>
      </c>
      <c r="H70" s="31">
        <v>1012</v>
      </c>
      <c r="I70" s="32"/>
      <c r="K70" s="7"/>
    </row>
    <row r="71" spans="1:11" ht="30" customHeight="1">
      <c r="A71" s="38">
        <v>723254</v>
      </c>
      <c r="B71" s="38">
        <v>713218</v>
      </c>
      <c r="C71" s="39">
        <v>1098476</v>
      </c>
      <c r="E71" s="38">
        <v>156300</v>
      </c>
      <c r="F71" s="38">
        <v>162151</v>
      </c>
      <c r="G71" s="40" t="s">
        <v>70</v>
      </c>
      <c r="H71" s="41">
        <v>1522</v>
      </c>
      <c r="I71" s="42"/>
      <c r="K71" s="7"/>
    </row>
    <row r="72" spans="1:11" ht="30" customHeight="1">
      <c r="A72" s="14">
        <f t="shared" ref="A72" si="25">SUM(A73)</f>
        <v>138798072</v>
      </c>
      <c r="B72" s="14">
        <f t="shared" ref="B72:C72" si="26">SUM(B73)</f>
        <v>138272234</v>
      </c>
      <c r="C72" s="15">
        <f t="shared" si="26"/>
        <v>139617118</v>
      </c>
      <c r="E72" s="14">
        <f>SUM(E73)</f>
        <v>125505392</v>
      </c>
      <c r="F72" s="14">
        <f>SUM(F73)</f>
        <v>118886752</v>
      </c>
      <c r="G72" s="16"/>
      <c r="H72" s="17" t="s">
        <v>71</v>
      </c>
      <c r="I72" s="18" t="s">
        <v>72</v>
      </c>
      <c r="J72" s="1" t="s">
        <v>8</v>
      </c>
      <c r="K72" s="7"/>
    </row>
    <row r="73" spans="1:11" ht="30" customHeight="1">
      <c r="A73" s="19">
        <v>138798072</v>
      </c>
      <c r="B73" s="19">
        <v>138272234</v>
      </c>
      <c r="C73" s="20">
        <v>139617118</v>
      </c>
      <c r="E73" s="19">
        <v>125505392</v>
      </c>
      <c r="F73" s="19">
        <v>118886752</v>
      </c>
      <c r="G73" s="21" t="s">
        <v>71</v>
      </c>
      <c r="H73" s="22">
        <v>1498</v>
      </c>
      <c r="I73" s="27"/>
      <c r="K73" s="7"/>
    </row>
    <row r="74" spans="1:11" ht="30" customHeight="1">
      <c r="A74" s="14">
        <f t="shared" ref="A74:C74" si="27">SUM(A75)</f>
        <v>1266299682</v>
      </c>
      <c r="B74" s="14">
        <f t="shared" si="27"/>
        <v>1280968620</v>
      </c>
      <c r="C74" s="15">
        <f t="shared" si="27"/>
        <v>1256599811</v>
      </c>
      <c r="E74" s="14">
        <f>SUM(E75)</f>
        <v>1253664315</v>
      </c>
      <c r="F74" s="14">
        <f>SUM(F75)</f>
        <v>1218320030</v>
      </c>
      <c r="G74" s="16"/>
      <c r="H74" s="17" t="s">
        <v>73</v>
      </c>
      <c r="I74" s="18" t="s">
        <v>74</v>
      </c>
      <c r="J74" s="1" t="s">
        <v>8</v>
      </c>
      <c r="K74" s="7"/>
    </row>
    <row r="75" spans="1:11" ht="30" customHeight="1">
      <c r="A75" s="19">
        <v>1266299682</v>
      </c>
      <c r="B75" s="19">
        <v>1280968620</v>
      </c>
      <c r="C75" s="20">
        <v>1256599811</v>
      </c>
      <c r="E75" s="19">
        <v>1253664315</v>
      </c>
      <c r="F75" s="19">
        <v>1218320030</v>
      </c>
      <c r="G75" s="21" t="s">
        <v>73</v>
      </c>
      <c r="H75" s="22">
        <v>1013</v>
      </c>
      <c r="I75" s="27"/>
      <c r="K75" s="7"/>
    </row>
    <row r="76" spans="1:11" ht="30" customHeight="1">
      <c r="A76" s="14">
        <f t="shared" ref="A76:C76" si="28">SUM(A77)</f>
        <v>9642405</v>
      </c>
      <c r="B76" s="14">
        <f t="shared" si="28"/>
        <v>9529343</v>
      </c>
      <c r="C76" s="15">
        <f t="shared" si="28"/>
        <v>8958000</v>
      </c>
      <c r="E76" s="14">
        <f>SUM(E77)</f>
        <v>862212483</v>
      </c>
      <c r="F76" s="14">
        <f>SUM(F77)</f>
        <v>20900532</v>
      </c>
      <c r="G76" s="16"/>
      <c r="H76" s="17" t="s">
        <v>75</v>
      </c>
      <c r="I76" s="18" t="s">
        <v>76</v>
      </c>
      <c r="J76" s="1" t="s">
        <v>8</v>
      </c>
      <c r="K76" s="7"/>
    </row>
    <row r="77" spans="1:11" ht="30" customHeight="1">
      <c r="A77" s="19">
        <v>9642405</v>
      </c>
      <c r="B77" s="19">
        <v>9529343</v>
      </c>
      <c r="C77" s="20">
        <v>8958000</v>
      </c>
      <c r="E77" s="19">
        <v>862212483</v>
      </c>
      <c r="F77" s="19">
        <v>20900532</v>
      </c>
      <c r="G77" s="21" t="s">
        <v>75</v>
      </c>
      <c r="H77" s="22">
        <v>1014</v>
      </c>
      <c r="I77" s="27"/>
      <c r="K77" s="7"/>
    </row>
    <row r="78" spans="1:11" ht="30" customHeight="1">
      <c r="A78" s="14">
        <f t="shared" ref="A78:C78" si="29">SUM(A79)</f>
        <v>158811277</v>
      </c>
      <c r="B78" s="14">
        <f t="shared" si="29"/>
        <v>155890050</v>
      </c>
      <c r="C78" s="15">
        <f t="shared" si="29"/>
        <v>153207661</v>
      </c>
      <c r="E78" s="14">
        <f>SUM(E79)</f>
        <v>125341947</v>
      </c>
      <c r="F78" s="14">
        <f>SUM(F79)</f>
        <v>127788257</v>
      </c>
      <c r="G78" s="16"/>
      <c r="H78" s="17" t="s">
        <v>77</v>
      </c>
      <c r="I78" s="18" t="s">
        <v>78</v>
      </c>
      <c r="J78" s="1" t="s">
        <v>8</v>
      </c>
      <c r="K78" s="7"/>
    </row>
    <row r="79" spans="1:11" ht="30" customHeight="1">
      <c r="A79" s="19">
        <v>158811277</v>
      </c>
      <c r="B79" s="19">
        <v>155890050</v>
      </c>
      <c r="C79" s="20">
        <v>153207661</v>
      </c>
      <c r="E79" s="19">
        <v>125341947</v>
      </c>
      <c r="F79" s="19">
        <v>127788257</v>
      </c>
      <c r="G79" s="21" t="s">
        <v>77</v>
      </c>
      <c r="H79" s="22">
        <v>1029</v>
      </c>
      <c r="I79" s="27"/>
      <c r="K79" s="7"/>
    </row>
    <row r="80" spans="1:11" ht="30" customHeight="1">
      <c r="A80" s="14">
        <f t="shared" ref="A80:C80" si="30">SUM(A81:A82)</f>
        <v>52333347</v>
      </c>
      <c r="B80" s="14">
        <f t="shared" si="30"/>
        <v>58082396</v>
      </c>
      <c r="C80" s="15">
        <f t="shared" si="30"/>
        <v>55270122</v>
      </c>
      <c r="E80" s="14">
        <f>SUM(E81:E82)</f>
        <v>29921299</v>
      </c>
      <c r="F80" s="14">
        <f>SUM(F81:F82)</f>
        <v>41851440</v>
      </c>
      <c r="G80" s="16"/>
      <c r="H80" s="17" t="s">
        <v>79</v>
      </c>
      <c r="I80" s="18" t="s">
        <v>80</v>
      </c>
      <c r="J80" s="1" t="s">
        <v>8</v>
      </c>
      <c r="K80" s="7"/>
    </row>
    <row r="81" spans="1:11" ht="30" customHeight="1">
      <c r="A81" s="28">
        <v>45675480</v>
      </c>
      <c r="B81" s="28">
        <v>51562292</v>
      </c>
      <c r="C81" s="29">
        <v>48941286</v>
      </c>
      <c r="E81" s="28">
        <v>24900899</v>
      </c>
      <c r="F81" s="28">
        <v>37086791</v>
      </c>
      <c r="G81" s="30" t="s">
        <v>79</v>
      </c>
      <c r="H81" s="31">
        <v>1016</v>
      </c>
      <c r="I81" s="32"/>
      <c r="K81" s="7"/>
    </row>
    <row r="82" spans="1:11" ht="30" customHeight="1">
      <c r="A82" s="38">
        <v>6657867</v>
      </c>
      <c r="B82" s="38">
        <v>6520104</v>
      </c>
      <c r="C82" s="39">
        <v>6328836</v>
      </c>
      <c r="E82" s="38">
        <v>5020400</v>
      </c>
      <c r="F82" s="38">
        <v>4764649</v>
      </c>
      <c r="G82" s="40" t="s">
        <v>81</v>
      </c>
      <c r="H82" s="41">
        <v>1057</v>
      </c>
      <c r="I82" s="42"/>
      <c r="K82" s="7"/>
    </row>
    <row r="83" spans="1:11" ht="30" customHeight="1">
      <c r="A83" s="14">
        <f t="shared" ref="A83" si="31">SUM(A84)</f>
        <v>1445518935</v>
      </c>
      <c r="B83" s="14">
        <f t="shared" ref="B83:C83" si="32">SUM(B84)</f>
        <v>1455397331</v>
      </c>
      <c r="C83" s="15">
        <f t="shared" si="32"/>
        <v>1441193932</v>
      </c>
      <c r="E83" s="14">
        <f>SUM(E84)</f>
        <v>1407814247</v>
      </c>
      <c r="F83" s="14">
        <f>SUM(F84)</f>
        <v>1468813037</v>
      </c>
      <c r="G83" s="16"/>
      <c r="H83" s="17" t="s">
        <v>82</v>
      </c>
      <c r="I83" s="18" t="s">
        <v>83</v>
      </c>
      <c r="J83" s="1" t="s">
        <v>8</v>
      </c>
      <c r="K83" s="7"/>
    </row>
    <row r="84" spans="1:11" ht="30" customHeight="1">
      <c r="A84" s="19">
        <v>1445518935</v>
      </c>
      <c r="B84" s="19">
        <v>1455397331</v>
      </c>
      <c r="C84" s="20">
        <v>1441193932</v>
      </c>
      <c r="E84" s="19">
        <v>1407814247</v>
      </c>
      <c r="F84" s="19">
        <v>1468813037</v>
      </c>
      <c r="G84" s="21" t="s">
        <v>82</v>
      </c>
      <c r="H84" s="22">
        <v>1027</v>
      </c>
      <c r="I84" s="27"/>
      <c r="K84" s="7"/>
    </row>
    <row r="85" spans="1:11" ht="30" customHeight="1">
      <c r="A85" s="14">
        <f t="shared" ref="A85:C85" si="33">SUM(A86)</f>
        <v>321723327</v>
      </c>
      <c r="B85" s="14">
        <f t="shared" si="33"/>
        <v>315765982</v>
      </c>
      <c r="C85" s="15">
        <f t="shared" si="33"/>
        <v>309820000</v>
      </c>
      <c r="E85" s="14">
        <f>SUM(E86)</f>
        <v>328073368</v>
      </c>
      <c r="F85" s="14">
        <f>SUM(F86)</f>
        <v>325983956</v>
      </c>
      <c r="G85" s="16"/>
      <c r="H85" s="17" t="s">
        <v>84</v>
      </c>
      <c r="I85" s="18" t="s">
        <v>85</v>
      </c>
      <c r="J85" s="1" t="s">
        <v>8</v>
      </c>
      <c r="K85" s="7"/>
    </row>
    <row r="86" spans="1:11" ht="30" customHeight="1">
      <c r="A86" s="19">
        <v>321723327</v>
      </c>
      <c r="B86" s="19">
        <v>315765982</v>
      </c>
      <c r="C86" s="20">
        <v>309820000</v>
      </c>
      <c r="E86" s="19">
        <v>328073368</v>
      </c>
      <c r="F86" s="19">
        <v>325983956</v>
      </c>
      <c r="G86" s="21" t="s">
        <v>84</v>
      </c>
      <c r="H86" s="22">
        <v>1025</v>
      </c>
      <c r="I86" s="27"/>
      <c r="K86" s="7"/>
    </row>
    <row r="87" spans="1:11" ht="30" customHeight="1">
      <c r="A87" s="14">
        <f t="shared" ref="A87:C87" si="34">SUM(A88)</f>
        <v>214317335</v>
      </c>
      <c r="B87" s="14">
        <f t="shared" si="34"/>
        <v>213998474</v>
      </c>
      <c r="C87" s="15">
        <f t="shared" si="34"/>
        <v>222259336</v>
      </c>
      <c r="E87" s="14">
        <f>SUM(E88)</f>
        <v>205848603</v>
      </c>
      <c r="F87" s="14">
        <f>SUM(F88)</f>
        <v>201172497</v>
      </c>
      <c r="G87" s="16"/>
      <c r="H87" s="17" t="s">
        <v>86</v>
      </c>
      <c r="I87" s="18" t="s">
        <v>87</v>
      </c>
      <c r="J87" s="1" t="s">
        <v>8</v>
      </c>
      <c r="K87" s="7"/>
    </row>
    <row r="88" spans="1:11" ht="30" customHeight="1">
      <c r="A88" s="19">
        <v>214317335</v>
      </c>
      <c r="B88" s="19">
        <v>213998474</v>
      </c>
      <c r="C88" s="20">
        <v>222259336</v>
      </c>
      <c r="E88" s="19">
        <v>205848603</v>
      </c>
      <c r="F88" s="19">
        <v>201172497</v>
      </c>
      <c r="G88" s="21" t="s">
        <v>86</v>
      </c>
      <c r="H88" s="22">
        <v>1008</v>
      </c>
      <c r="I88" s="27"/>
      <c r="K88" s="7"/>
    </row>
    <row r="89" spans="1:11" ht="30" customHeight="1">
      <c r="A89" s="14">
        <f>SUM(A90:A162)</f>
        <v>2674085724</v>
      </c>
      <c r="B89" s="14">
        <f>SUM(B90:B162)</f>
        <v>2685929229</v>
      </c>
      <c r="C89" s="15">
        <f>SUM(C90:C162)</f>
        <v>2694927472</v>
      </c>
      <c r="E89" s="14">
        <f>SUM(E90:E162)</f>
        <v>2482767897</v>
      </c>
      <c r="F89" s="14">
        <f>SUM(F90:F162)</f>
        <v>2724454882</v>
      </c>
      <c r="G89" s="16"/>
      <c r="H89" s="17" t="s">
        <v>88</v>
      </c>
      <c r="I89" s="18" t="s">
        <v>89</v>
      </c>
      <c r="J89" s="1" t="s">
        <v>8</v>
      </c>
      <c r="K89" s="7"/>
    </row>
    <row r="90" spans="1:11" ht="30" customHeight="1">
      <c r="A90" s="28">
        <v>379661080</v>
      </c>
      <c r="B90" s="28">
        <v>401873654</v>
      </c>
      <c r="C90" s="29">
        <v>419035059</v>
      </c>
      <c r="E90" s="28">
        <v>275292452</v>
      </c>
      <c r="F90" s="28">
        <v>361761582</v>
      </c>
      <c r="G90" s="30" t="s">
        <v>88</v>
      </c>
      <c r="H90" s="31">
        <v>1058</v>
      </c>
      <c r="I90" s="32"/>
      <c r="K90" s="7"/>
    </row>
    <row r="91" spans="1:11" ht="30" customHeight="1">
      <c r="A91" s="33">
        <v>65083642</v>
      </c>
      <c r="B91" s="33">
        <v>62836080</v>
      </c>
      <c r="C91" s="34">
        <v>61182653</v>
      </c>
      <c r="E91" s="33">
        <v>53686614</v>
      </c>
      <c r="F91" s="33">
        <v>49173282</v>
      </c>
      <c r="G91" s="35" t="s">
        <v>90</v>
      </c>
      <c r="H91" s="36">
        <v>1060</v>
      </c>
      <c r="I91" s="37"/>
      <c r="K91" s="7"/>
    </row>
    <row r="92" spans="1:11" ht="30" customHeight="1">
      <c r="A92" s="33">
        <v>25137843</v>
      </c>
      <c r="B92" s="33">
        <v>24985467</v>
      </c>
      <c r="C92" s="34">
        <v>24842691</v>
      </c>
      <c r="E92" s="33">
        <v>19017857</v>
      </c>
      <c r="F92" s="33">
        <v>20410199</v>
      </c>
      <c r="G92" s="35" t="s">
        <v>91</v>
      </c>
      <c r="H92" s="36">
        <v>1500</v>
      </c>
      <c r="I92" s="37"/>
      <c r="K92" s="7"/>
    </row>
    <row r="93" spans="1:11" ht="30" customHeight="1">
      <c r="A93" s="38">
        <v>7500359</v>
      </c>
      <c r="B93" s="38">
        <v>7395681</v>
      </c>
      <c r="C93" s="39">
        <v>7423644</v>
      </c>
      <c r="E93" s="38">
        <v>3979192</v>
      </c>
      <c r="F93" s="38">
        <v>3407472</v>
      </c>
      <c r="G93" s="40" t="s">
        <v>92</v>
      </c>
      <c r="H93" s="41">
        <v>1533</v>
      </c>
      <c r="I93" s="42"/>
      <c r="K93" s="7"/>
    </row>
    <row r="94" spans="1:11" ht="30" customHeight="1">
      <c r="A94" s="33">
        <v>5400623</v>
      </c>
      <c r="B94" s="33">
        <v>5346596</v>
      </c>
      <c r="C94" s="34">
        <v>5295376</v>
      </c>
      <c r="E94" s="33">
        <v>3642074</v>
      </c>
      <c r="F94" s="33">
        <v>4217690</v>
      </c>
      <c r="G94" s="35" t="s">
        <v>93</v>
      </c>
      <c r="H94" s="36">
        <v>1518</v>
      </c>
      <c r="I94" s="37"/>
      <c r="K94" s="7"/>
    </row>
    <row r="95" spans="1:11" ht="30" customHeight="1">
      <c r="A95" s="33">
        <v>0</v>
      </c>
      <c r="B95" s="33">
        <v>0</v>
      </c>
      <c r="C95" s="34">
        <v>0</v>
      </c>
      <c r="E95" s="33">
        <v>0</v>
      </c>
      <c r="F95" s="33">
        <v>89970</v>
      </c>
      <c r="G95" s="35" t="s">
        <v>94</v>
      </c>
      <c r="H95" s="36">
        <v>1062</v>
      </c>
      <c r="I95" s="37"/>
      <c r="K95" s="7"/>
    </row>
    <row r="96" spans="1:11" ht="30" customHeight="1">
      <c r="A96" s="33">
        <v>30840420</v>
      </c>
      <c r="B96" s="33">
        <v>30745860</v>
      </c>
      <c r="C96" s="34">
        <v>30655702</v>
      </c>
      <c r="E96" s="33">
        <v>31129978</v>
      </c>
      <c r="F96" s="33">
        <v>34460018</v>
      </c>
      <c r="G96" s="35" t="s">
        <v>95</v>
      </c>
      <c r="H96" s="36">
        <v>1065</v>
      </c>
      <c r="I96" s="37"/>
      <c r="K96" s="7"/>
    </row>
    <row r="97" spans="1:11" ht="30" customHeight="1">
      <c r="A97" s="33">
        <v>19598091</v>
      </c>
      <c r="B97" s="33">
        <v>19523135</v>
      </c>
      <c r="C97" s="34">
        <v>19461636</v>
      </c>
      <c r="E97" s="33">
        <v>18159223</v>
      </c>
      <c r="F97" s="33">
        <v>21614653</v>
      </c>
      <c r="G97" s="35" t="s">
        <v>96</v>
      </c>
      <c r="H97" s="36">
        <v>1066</v>
      </c>
      <c r="I97" s="37"/>
      <c r="K97" s="7"/>
    </row>
    <row r="98" spans="1:11" ht="30" customHeight="1">
      <c r="A98" s="33">
        <v>40268628</v>
      </c>
      <c r="B98" s="33">
        <v>40152240</v>
      </c>
      <c r="C98" s="34">
        <v>40041383</v>
      </c>
      <c r="E98" s="33">
        <v>38259304</v>
      </c>
      <c r="F98" s="33">
        <v>40463339</v>
      </c>
      <c r="G98" s="35" t="s">
        <v>97</v>
      </c>
      <c r="H98" s="36">
        <v>1067</v>
      </c>
      <c r="I98" s="37"/>
      <c r="K98" s="7"/>
    </row>
    <row r="99" spans="1:11" ht="30" customHeight="1">
      <c r="A99" s="33">
        <v>27835389</v>
      </c>
      <c r="B99" s="33">
        <v>27748981</v>
      </c>
      <c r="C99" s="34">
        <v>27666738</v>
      </c>
      <c r="E99" s="33">
        <v>26265863</v>
      </c>
      <c r="F99" s="33">
        <v>28449124</v>
      </c>
      <c r="G99" s="35" t="s">
        <v>98</v>
      </c>
      <c r="H99" s="36">
        <v>1261</v>
      </c>
      <c r="I99" s="37"/>
      <c r="K99" s="7"/>
    </row>
    <row r="100" spans="1:11" ht="30" customHeight="1">
      <c r="A100" s="33">
        <v>35966270</v>
      </c>
      <c r="B100" s="33">
        <v>35856249</v>
      </c>
      <c r="C100" s="34">
        <v>35751429</v>
      </c>
      <c r="E100" s="33">
        <v>34043255</v>
      </c>
      <c r="F100" s="33">
        <v>39188750</v>
      </c>
      <c r="G100" s="35" t="s">
        <v>99</v>
      </c>
      <c r="H100" s="36">
        <v>1068</v>
      </c>
      <c r="I100" s="37"/>
      <c r="K100" s="7"/>
    </row>
    <row r="101" spans="1:11" ht="30" customHeight="1">
      <c r="A101" s="33">
        <v>25565319</v>
      </c>
      <c r="B101" s="33">
        <v>25485347</v>
      </c>
      <c r="C101" s="34">
        <v>25409092</v>
      </c>
      <c r="E101" s="33">
        <v>23201406</v>
      </c>
      <c r="F101" s="33">
        <v>27354321</v>
      </c>
      <c r="G101" s="35" t="s">
        <v>100</v>
      </c>
      <c r="H101" s="36">
        <v>1069</v>
      </c>
      <c r="I101" s="37"/>
      <c r="K101" s="7"/>
    </row>
    <row r="102" spans="1:11" ht="30" customHeight="1">
      <c r="A102" s="33">
        <v>25668060</v>
      </c>
      <c r="B102" s="33">
        <v>25591412</v>
      </c>
      <c r="C102" s="34">
        <v>25523155</v>
      </c>
      <c r="E102" s="33">
        <v>25680059</v>
      </c>
      <c r="F102" s="33">
        <v>28887313</v>
      </c>
      <c r="G102" s="35" t="s">
        <v>101</v>
      </c>
      <c r="H102" s="36">
        <v>1070</v>
      </c>
      <c r="I102" s="37"/>
      <c r="K102" s="7"/>
    </row>
    <row r="103" spans="1:11" ht="30" customHeight="1">
      <c r="A103" s="33">
        <v>35320452</v>
      </c>
      <c r="B103" s="33">
        <v>35216174</v>
      </c>
      <c r="C103" s="34">
        <v>35089267</v>
      </c>
      <c r="E103" s="33">
        <v>34472988</v>
      </c>
      <c r="F103" s="33">
        <v>40075777</v>
      </c>
      <c r="G103" s="35" t="s">
        <v>102</v>
      </c>
      <c r="H103" s="36">
        <v>1071</v>
      </c>
      <c r="I103" s="37"/>
      <c r="K103" s="7"/>
    </row>
    <row r="104" spans="1:11" ht="30" customHeight="1">
      <c r="A104" s="33">
        <v>30518602</v>
      </c>
      <c r="B104" s="33">
        <v>30422012</v>
      </c>
      <c r="C104" s="34">
        <v>30330142</v>
      </c>
      <c r="E104" s="33">
        <v>28964483</v>
      </c>
      <c r="F104" s="33">
        <v>31779087</v>
      </c>
      <c r="G104" s="35" t="s">
        <v>103</v>
      </c>
      <c r="H104" s="36">
        <v>1072</v>
      </c>
      <c r="I104" s="37"/>
      <c r="K104" s="7"/>
    </row>
    <row r="105" spans="1:11" ht="30" customHeight="1">
      <c r="A105" s="33">
        <v>30368762</v>
      </c>
      <c r="B105" s="33">
        <v>30280206</v>
      </c>
      <c r="C105" s="34">
        <v>30214033</v>
      </c>
      <c r="E105" s="33">
        <v>27893623</v>
      </c>
      <c r="F105" s="33">
        <v>32682952</v>
      </c>
      <c r="G105" s="35" t="s">
        <v>104</v>
      </c>
      <c r="H105" s="36">
        <v>1073</v>
      </c>
      <c r="I105" s="37"/>
      <c r="K105" s="7"/>
    </row>
    <row r="106" spans="1:11" ht="30" customHeight="1">
      <c r="A106" s="33">
        <v>22587852</v>
      </c>
      <c r="B106" s="33">
        <v>22520847</v>
      </c>
      <c r="C106" s="34">
        <v>22467260</v>
      </c>
      <c r="E106" s="33">
        <v>20998228</v>
      </c>
      <c r="F106" s="33">
        <v>24455009</v>
      </c>
      <c r="G106" s="35" t="s">
        <v>105</v>
      </c>
      <c r="H106" s="36">
        <v>1075</v>
      </c>
      <c r="I106" s="37"/>
      <c r="K106" s="7"/>
    </row>
    <row r="107" spans="1:11" ht="30" customHeight="1">
      <c r="A107" s="33">
        <v>35219010</v>
      </c>
      <c r="B107" s="33">
        <v>35126781</v>
      </c>
      <c r="C107" s="34">
        <v>35038878</v>
      </c>
      <c r="E107" s="33">
        <v>32879263</v>
      </c>
      <c r="F107" s="33">
        <v>36589177</v>
      </c>
      <c r="G107" s="35" t="s">
        <v>106</v>
      </c>
      <c r="H107" s="36">
        <v>1076</v>
      </c>
      <c r="I107" s="37"/>
      <c r="K107" s="7"/>
    </row>
    <row r="108" spans="1:11" ht="30" customHeight="1">
      <c r="A108" s="33">
        <v>32530734</v>
      </c>
      <c r="B108" s="33">
        <v>32433589</v>
      </c>
      <c r="C108" s="34">
        <v>32334975</v>
      </c>
      <c r="E108" s="33">
        <v>31452184</v>
      </c>
      <c r="F108" s="33">
        <v>35743539</v>
      </c>
      <c r="G108" s="35" t="s">
        <v>107</v>
      </c>
      <c r="H108" s="36">
        <v>1077</v>
      </c>
      <c r="I108" s="37"/>
      <c r="K108" s="7"/>
    </row>
    <row r="109" spans="1:11" ht="30" customHeight="1">
      <c r="A109" s="33">
        <v>34944751</v>
      </c>
      <c r="B109" s="33">
        <v>34837781</v>
      </c>
      <c r="C109" s="34">
        <v>34748720</v>
      </c>
      <c r="E109" s="33">
        <v>33808518</v>
      </c>
      <c r="F109" s="33">
        <v>37947341</v>
      </c>
      <c r="G109" s="35" t="s">
        <v>108</v>
      </c>
      <c r="H109" s="36">
        <v>1514</v>
      </c>
      <c r="I109" s="37"/>
      <c r="K109" s="7"/>
    </row>
    <row r="110" spans="1:11" ht="30" customHeight="1">
      <c r="A110" s="33">
        <v>25190803</v>
      </c>
      <c r="B110" s="33">
        <v>25088637</v>
      </c>
      <c r="C110" s="34">
        <v>25010082</v>
      </c>
      <c r="E110" s="33">
        <v>23625709</v>
      </c>
      <c r="F110" s="33">
        <v>24992277</v>
      </c>
      <c r="G110" s="35" t="s">
        <v>109</v>
      </c>
      <c r="H110" s="36">
        <v>1526</v>
      </c>
      <c r="I110" s="37"/>
      <c r="K110" s="7"/>
    </row>
    <row r="111" spans="1:11" ht="30" customHeight="1">
      <c r="A111" s="33">
        <v>8854411</v>
      </c>
      <c r="B111" s="33">
        <v>8795485</v>
      </c>
      <c r="C111" s="34">
        <v>8739172</v>
      </c>
      <c r="E111" s="33">
        <v>8647730</v>
      </c>
      <c r="F111" s="33">
        <v>0</v>
      </c>
      <c r="G111" s="35" t="s">
        <v>110</v>
      </c>
      <c r="H111" s="36">
        <v>1537</v>
      </c>
      <c r="I111" s="37"/>
      <c r="K111" s="7"/>
    </row>
    <row r="112" spans="1:11" ht="30" customHeight="1">
      <c r="A112" s="33">
        <v>17931161</v>
      </c>
      <c r="B112" s="33">
        <v>17863972</v>
      </c>
      <c r="C112" s="34">
        <v>17802656</v>
      </c>
      <c r="E112" s="33">
        <v>17099600</v>
      </c>
      <c r="F112" s="33">
        <v>17536972</v>
      </c>
      <c r="G112" s="35" t="s">
        <v>111</v>
      </c>
      <c r="H112" s="36">
        <v>1079</v>
      </c>
      <c r="I112" s="37"/>
      <c r="K112" s="7"/>
    </row>
    <row r="113" spans="1:11" ht="30" customHeight="1">
      <c r="A113" s="33">
        <v>20429148</v>
      </c>
      <c r="B113" s="33">
        <v>20371431</v>
      </c>
      <c r="C113" s="34">
        <v>20316726</v>
      </c>
      <c r="E113" s="33">
        <v>21984826</v>
      </c>
      <c r="F113" s="33">
        <v>23640069</v>
      </c>
      <c r="G113" s="35" t="s">
        <v>112</v>
      </c>
      <c r="H113" s="36">
        <v>1080</v>
      </c>
      <c r="I113" s="37"/>
      <c r="K113" s="7"/>
    </row>
    <row r="114" spans="1:11" ht="30" customHeight="1">
      <c r="A114" s="33">
        <v>10148286</v>
      </c>
      <c r="B114" s="33">
        <v>10107087</v>
      </c>
      <c r="C114" s="34">
        <v>10067913</v>
      </c>
      <c r="E114" s="33">
        <v>10061737</v>
      </c>
      <c r="F114" s="33">
        <v>10813653</v>
      </c>
      <c r="G114" s="35" t="s">
        <v>113</v>
      </c>
      <c r="H114" s="36">
        <v>1081</v>
      </c>
      <c r="I114" s="37"/>
      <c r="K114" s="7"/>
    </row>
    <row r="115" spans="1:11" ht="30" customHeight="1">
      <c r="A115" s="33">
        <v>10214689</v>
      </c>
      <c r="B115" s="33">
        <v>10169164</v>
      </c>
      <c r="C115" s="34">
        <v>10390013</v>
      </c>
      <c r="E115" s="33">
        <v>10419749</v>
      </c>
      <c r="F115" s="33">
        <v>11096612</v>
      </c>
      <c r="G115" s="35" t="s">
        <v>114</v>
      </c>
      <c r="H115" s="36">
        <v>1082</v>
      </c>
      <c r="I115" s="37"/>
      <c r="K115" s="7"/>
    </row>
    <row r="116" spans="1:11" ht="30" customHeight="1">
      <c r="A116" s="33">
        <v>15110156</v>
      </c>
      <c r="B116" s="33">
        <v>15066943</v>
      </c>
      <c r="C116" s="34">
        <v>15026039</v>
      </c>
      <c r="E116" s="33">
        <v>15116083</v>
      </c>
      <c r="F116" s="33">
        <v>17094464</v>
      </c>
      <c r="G116" s="35" t="s">
        <v>115</v>
      </c>
      <c r="H116" s="36">
        <v>1083</v>
      </c>
      <c r="I116" s="37"/>
      <c r="K116" s="7"/>
    </row>
    <row r="117" spans="1:11" ht="30" customHeight="1">
      <c r="A117" s="33">
        <v>21877753</v>
      </c>
      <c r="B117" s="33">
        <v>21800365</v>
      </c>
      <c r="C117" s="34">
        <v>21726555</v>
      </c>
      <c r="E117" s="33">
        <v>21594241</v>
      </c>
      <c r="F117" s="33">
        <v>22818734</v>
      </c>
      <c r="G117" s="35" t="s">
        <v>116</v>
      </c>
      <c r="H117" s="36">
        <v>1084</v>
      </c>
      <c r="I117" s="37"/>
      <c r="K117" s="7"/>
    </row>
    <row r="118" spans="1:11" ht="30" customHeight="1">
      <c r="A118" s="33">
        <v>13301495</v>
      </c>
      <c r="B118" s="33">
        <v>13237672</v>
      </c>
      <c r="C118" s="34">
        <v>13270198</v>
      </c>
      <c r="E118" s="33">
        <v>13538927</v>
      </c>
      <c r="F118" s="33">
        <v>15462923</v>
      </c>
      <c r="G118" s="35" t="s">
        <v>117</v>
      </c>
      <c r="H118" s="36">
        <v>1085</v>
      </c>
      <c r="I118" s="37"/>
      <c r="K118" s="7"/>
    </row>
    <row r="119" spans="1:11" ht="30" customHeight="1">
      <c r="A119" s="33">
        <v>13340042</v>
      </c>
      <c r="B119" s="33">
        <v>13292552</v>
      </c>
      <c r="C119" s="34">
        <v>13247546</v>
      </c>
      <c r="E119" s="33">
        <v>12726028</v>
      </c>
      <c r="F119" s="33">
        <v>13643344</v>
      </c>
      <c r="G119" s="35" t="s">
        <v>118</v>
      </c>
      <c r="H119" s="36">
        <v>1086</v>
      </c>
      <c r="I119" s="37"/>
      <c r="K119" s="7"/>
    </row>
    <row r="120" spans="1:11" ht="30" customHeight="1">
      <c r="A120" s="33">
        <v>15737855</v>
      </c>
      <c r="B120" s="33">
        <v>15684276</v>
      </c>
      <c r="C120" s="34">
        <v>15633340</v>
      </c>
      <c r="E120" s="33">
        <v>15000471</v>
      </c>
      <c r="F120" s="33">
        <v>15986043</v>
      </c>
      <c r="G120" s="35" t="s">
        <v>119</v>
      </c>
      <c r="H120" s="36">
        <v>1087</v>
      </c>
      <c r="I120" s="37"/>
      <c r="K120" s="7"/>
    </row>
    <row r="121" spans="1:11" ht="30" customHeight="1">
      <c r="A121" s="33">
        <v>18711501</v>
      </c>
      <c r="B121" s="33">
        <v>18649469</v>
      </c>
      <c r="C121" s="34">
        <v>18593864</v>
      </c>
      <c r="E121" s="33">
        <v>18147411</v>
      </c>
      <c r="F121" s="33">
        <v>18559311</v>
      </c>
      <c r="G121" s="35" t="s">
        <v>120</v>
      </c>
      <c r="H121" s="36">
        <v>1088</v>
      </c>
      <c r="I121" s="37"/>
      <c r="K121" s="7"/>
    </row>
    <row r="122" spans="1:11" ht="30" customHeight="1">
      <c r="A122" s="33">
        <v>8925658</v>
      </c>
      <c r="B122" s="33">
        <v>8884691</v>
      </c>
      <c r="C122" s="34">
        <v>8849488</v>
      </c>
      <c r="E122" s="33">
        <v>9498386</v>
      </c>
      <c r="F122" s="33">
        <v>9964576</v>
      </c>
      <c r="G122" s="35" t="s">
        <v>121</v>
      </c>
      <c r="H122" s="36">
        <v>1089</v>
      </c>
      <c r="I122" s="37"/>
      <c r="K122" s="7"/>
    </row>
    <row r="123" spans="1:11" ht="30" customHeight="1">
      <c r="A123" s="33">
        <v>16484725</v>
      </c>
      <c r="B123" s="33">
        <v>16436859</v>
      </c>
      <c r="C123" s="34">
        <v>16391478</v>
      </c>
      <c r="E123" s="33">
        <v>16873401</v>
      </c>
      <c r="F123" s="33">
        <v>18542468</v>
      </c>
      <c r="G123" s="35" t="s">
        <v>122</v>
      </c>
      <c r="H123" s="36">
        <v>1090</v>
      </c>
      <c r="I123" s="37"/>
      <c r="K123" s="7"/>
    </row>
    <row r="124" spans="1:11" ht="30" customHeight="1">
      <c r="A124" s="33">
        <v>16125994</v>
      </c>
      <c r="B124" s="33">
        <v>16076785</v>
      </c>
      <c r="C124" s="34">
        <v>16030148</v>
      </c>
      <c r="E124" s="33">
        <v>15512722</v>
      </c>
      <c r="F124" s="33">
        <v>16637245</v>
      </c>
      <c r="G124" s="35" t="s">
        <v>123</v>
      </c>
      <c r="H124" s="36">
        <v>1091</v>
      </c>
      <c r="I124" s="37"/>
      <c r="K124" s="7"/>
    </row>
    <row r="125" spans="1:11" ht="30" customHeight="1">
      <c r="A125" s="33">
        <v>13659066</v>
      </c>
      <c r="B125" s="33">
        <v>13614078</v>
      </c>
      <c r="C125" s="34">
        <v>13571299</v>
      </c>
      <c r="E125" s="33">
        <v>14132623</v>
      </c>
      <c r="F125" s="33">
        <v>14457358</v>
      </c>
      <c r="G125" s="35" t="s">
        <v>124</v>
      </c>
      <c r="H125" s="36">
        <v>1092</v>
      </c>
      <c r="I125" s="37"/>
      <c r="K125" s="7"/>
    </row>
    <row r="126" spans="1:11" ht="30" customHeight="1">
      <c r="A126" s="33">
        <v>14960029</v>
      </c>
      <c r="B126" s="33">
        <v>14920039</v>
      </c>
      <c r="C126" s="34">
        <v>14892634</v>
      </c>
      <c r="E126" s="33">
        <v>14390834</v>
      </c>
      <c r="F126" s="33">
        <v>16397094</v>
      </c>
      <c r="G126" s="35" t="s">
        <v>125</v>
      </c>
      <c r="H126" s="36">
        <v>1093</v>
      </c>
      <c r="I126" s="37"/>
      <c r="K126" s="7"/>
    </row>
    <row r="127" spans="1:11" ht="30" customHeight="1">
      <c r="A127" s="33">
        <v>13165324</v>
      </c>
      <c r="B127" s="33">
        <v>13121720</v>
      </c>
      <c r="C127" s="34">
        <v>13087976</v>
      </c>
      <c r="E127" s="33">
        <v>13285641</v>
      </c>
      <c r="F127" s="33">
        <v>13766597</v>
      </c>
      <c r="G127" s="35" t="s">
        <v>126</v>
      </c>
      <c r="H127" s="36">
        <v>1095</v>
      </c>
      <c r="I127" s="37"/>
      <c r="K127" s="7"/>
    </row>
    <row r="128" spans="1:11" ht="30" customHeight="1">
      <c r="A128" s="33">
        <v>19817662</v>
      </c>
      <c r="B128" s="33">
        <v>19759776</v>
      </c>
      <c r="C128" s="34">
        <v>19704950</v>
      </c>
      <c r="E128" s="33">
        <v>20273776</v>
      </c>
      <c r="F128" s="33">
        <v>19802153</v>
      </c>
      <c r="G128" s="35" t="s">
        <v>127</v>
      </c>
      <c r="H128" s="36">
        <v>1096</v>
      </c>
      <c r="I128" s="37"/>
      <c r="K128" s="7"/>
    </row>
    <row r="129" spans="1:11" ht="30" customHeight="1">
      <c r="A129" s="33">
        <v>9312717</v>
      </c>
      <c r="B129" s="33">
        <v>9279099</v>
      </c>
      <c r="C129" s="34">
        <v>9247371</v>
      </c>
      <c r="E129" s="33">
        <v>8532438</v>
      </c>
      <c r="F129" s="33">
        <v>9979117</v>
      </c>
      <c r="G129" s="35" t="s">
        <v>128</v>
      </c>
      <c r="H129" s="36">
        <v>1097</v>
      </c>
      <c r="I129" s="37"/>
      <c r="K129" s="7"/>
    </row>
    <row r="130" spans="1:11" ht="30" customHeight="1">
      <c r="A130" s="33">
        <v>18631313</v>
      </c>
      <c r="B130" s="33">
        <v>18568907</v>
      </c>
      <c r="C130" s="34">
        <v>18509742</v>
      </c>
      <c r="E130" s="33">
        <v>18859142</v>
      </c>
      <c r="F130" s="33">
        <v>19896587</v>
      </c>
      <c r="G130" s="35" t="s">
        <v>129</v>
      </c>
      <c r="H130" s="36">
        <v>1098</v>
      </c>
      <c r="I130" s="37"/>
      <c r="K130" s="7"/>
    </row>
    <row r="131" spans="1:11" ht="30" customHeight="1">
      <c r="A131" s="33">
        <v>15652023</v>
      </c>
      <c r="B131" s="33">
        <v>15608266</v>
      </c>
      <c r="C131" s="34">
        <v>15571275</v>
      </c>
      <c r="E131" s="33">
        <v>14227722</v>
      </c>
      <c r="F131" s="33">
        <v>14994886</v>
      </c>
      <c r="G131" s="35" t="s">
        <v>130</v>
      </c>
      <c r="H131" s="36">
        <v>1099</v>
      </c>
      <c r="I131" s="37"/>
      <c r="K131" s="7"/>
    </row>
    <row r="132" spans="1:11" ht="30" customHeight="1">
      <c r="A132" s="33">
        <v>18017876</v>
      </c>
      <c r="B132" s="33">
        <v>17955570</v>
      </c>
      <c r="C132" s="34">
        <v>18085370</v>
      </c>
      <c r="E132" s="33">
        <v>17076728</v>
      </c>
      <c r="F132" s="33">
        <v>15135454</v>
      </c>
      <c r="G132" s="35" t="s">
        <v>131</v>
      </c>
      <c r="H132" s="36">
        <v>1100</v>
      </c>
      <c r="I132" s="37"/>
      <c r="K132" s="7"/>
    </row>
    <row r="133" spans="1:11" ht="30" customHeight="1">
      <c r="A133" s="33">
        <v>10435209</v>
      </c>
      <c r="B133" s="33">
        <v>10394617</v>
      </c>
      <c r="C133" s="34">
        <v>10356067</v>
      </c>
      <c r="E133" s="33">
        <v>10602409</v>
      </c>
      <c r="F133" s="33">
        <v>12009140</v>
      </c>
      <c r="G133" s="35" t="s">
        <v>132</v>
      </c>
      <c r="H133" s="36">
        <v>1101</v>
      </c>
      <c r="I133" s="37"/>
      <c r="K133" s="7"/>
    </row>
    <row r="134" spans="1:11" ht="30" customHeight="1">
      <c r="A134" s="33">
        <v>15340355</v>
      </c>
      <c r="B134" s="33">
        <v>15279748</v>
      </c>
      <c r="C134" s="34">
        <v>15222060</v>
      </c>
      <c r="E134" s="33">
        <v>14310038</v>
      </c>
      <c r="F134" s="33">
        <v>15045045</v>
      </c>
      <c r="G134" s="35" t="s">
        <v>133</v>
      </c>
      <c r="H134" s="36">
        <v>1102</v>
      </c>
      <c r="I134" s="37"/>
      <c r="K134" s="7"/>
    </row>
    <row r="135" spans="1:11" ht="30" customHeight="1">
      <c r="A135" s="33">
        <v>17726472</v>
      </c>
      <c r="B135" s="33">
        <v>17676707</v>
      </c>
      <c r="C135" s="34">
        <v>17632617</v>
      </c>
      <c r="E135" s="33">
        <v>16783383</v>
      </c>
      <c r="F135" s="33">
        <v>19483800</v>
      </c>
      <c r="G135" s="35" t="s">
        <v>134</v>
      </c>
      <c r="H135" s="36">
        <v>1103</v>
      </c>
      <c r="I135" s="37"/>
      <c r="K135" s="7"/>
    </row>
    <row r="136" spans="1:11" ht="30" customHeight="1">
      <c r="A136" s="33">
        <v>12830352</v>
      </c>
      <c r="B136" s="33">
        <v>12762098</v>
      </c>
      <c r="C136" s="34">
        <v>12697693</v>
      </c>
      <c r="E136" s="33">
        <v>12599259</v>
      </c>
      <c r="F136" s="33">
        <v>13002657</v>
      </c>
      <c r="G136" s="35" t="s">
        <v>135</v>
      </c>
      <c r="H136" s="36">
        <v>1104</v>
      </c>
      <c r="I136" s="37"/>
      <c r="K136" s="7"/>
    </row>
    <row r="137" spans="1:11" ht="30" customHeight="1">
      <c r="A137" s="33">
        <v>14505257</v>
      </c>
      <c r="B137" s="33">
        <v>14456607</v>
      </c>
      <c r="C137" s="34">
        <v>14412840</v>
      </c>
      <c r="E137" s="33">
        <v>13227529</v>
      </c>
      <c r="F137" s="33">
        <v>13929525</v>
      </c>
      <c r="G137" s="35" t="s">
        <v>136</v>
      </c>
      <c r="H137" s="36">
        <v>1105</v>
      </c>
      <c r="I137" s="37"/>
      <c r="K137" s="7"/>
    </row>
    <row r="138" spans="1:11" ht="30" customHeight="1">
      <c r="A138" s="33">
        <v>15634925</v>
      </c>
      <c r="B138" s="33">
        <v>15586818</v>
      </c>
      <c r="C138" s="34">
        <v>15541040</v>
      </c>
      <c r="E138" s="33">
        <v>11216529</v>
      </c>
      <c r="F138" s="33">
        <v>12561470</v>
      </c>
      <c r="G138" s="35" t="s">
        <v>137</v>
      </c>
      <c r="H138" s="36">
        <v>1106</v>
      </c>
      <c r="I138" s="37"/>
      <c r="K138" s="7"/>
    </row>
    <row r="139" spans="1:11" ht="30" customHeight="1">
      <c r="A139" s="33">
        <v>12876640</v>
      </c>
      <c r="B139" s="33">
        <v>12828832</v>
      </c>
      <c r="C139" s="34">
        <v>12787089</v>
      </c>
      <c r="E139" s="33">
        <v>12441496</v>
      </c>
      <c r="F139" s="33">
        <v>13091187</v>
      </c>
      <c r="G139" s="35" t="s">
        <v>138</v>
      </c>
      <c r="H139" s="36">
        <v>1107</v>
      </c>
      <c r="I139" s="37"/>
      <c r="K139" s="7"/>
    </row>
    <row r="140" spans="1:11" ht="30" customHeight="1">
      <c r="A140" s="33">
        <v>13420770</v>
      </c>
      <c r="B140" s="33">
        <v>13368988</v>
      </c>
      <c r="C140" s="34">
        <v>13319570</v>
      </c>
      <c r="E140" s="33">
        <v>12684621</v>
      </c>
      <c r="F140" s="33">
        <v>14247555</v>
      </c>
      <c r="G140" s="35" t="s">
        <v>139</v>
      </c>
      <c r="H140" s="36">
        <v>1108</v>
      </c>
      <c r="I140" s="37"/>
      <c r="K140" s="7"/>
    </row>
    <row r="141" spans="1:11" ht="30" customHeight="1">
      <c r="A141" s="33">
        <v>11408415</v>
      </c>
      <c r="B141" s="33">
        <v>11364576</v>
      </c>
      <c r="C141" s="34">
        <v>11638327</v>
      </c>
      <c r="E141" s="33">
        <v>11152704</v>
      </c>
      <c r="F141" s="33">
        <v>12391495</v>
      </c>
      <c r="G141" s="35" t="s">
        <v>140</v>
      </c>
      <c r="H141" s="36">
        <v>1109</v>
      </c>
      <c r="I141" s="37"/>
      <c r="K141" s="7"/>
    </row>
    <row r="142" spans="1:11" ht="30" customHeight="1">
      <c r="A142" s="33">
        <v>12046778</v>
      </c>
      <c r="B142" s="33">
        <v>12003853</v>
      </c>
      <c r="C142" s="34">
        <v>11963057</v>
      </c>
      <c r="E142" s="33">
        <v>11557406</v>
      </c>
      <c r="F142" s="33">
        <v>12058733</v>
      </c>
      <c r="G142" s="35" t="s">
        <v>141</v>
      </c>
      <c r="H142" s="36">
        <v>1110</v>
      </c>
      <c r="I142" s="37"/>
      <c r="K142" s="7"/>
    </row>
    <row r="143" spans="1:11" ht="30" customHeight="1">
      <c r="A143" s="33">
        <v>9891577</v>
      </c>
      <c r="B143" s="33">
        <v>9852882</v>
      </c>
      <c r="C143" s="34">
        <v>9816153</v>
      </c>
      <c r="E143" s="33">
        <v>9567993</v>
      </c>
      <c r="F143" s="33">
        <v>11002242</v>
      </c>
      <c r="G143" s="35" t="s">
        <v>142</v>
      </c>
      <c r="H143" s="36">
        <v>1111</v>
      </c>
      <c r="I143" s="37"/>
      <c r="K143" s="7"/>
    </row>
    <row r="144" spans="1:11" ht="30" customHeight="1">
      <c r="A144" s="33">
        <v>20075508</v>
      </c>
      <c r="B144" s="33">
        <v>19994893</v>
      </c>
      <c r="C144" s="34">
        <v>19918046</v>
      </c>
      <c r="E144" s="33">
        <v>19921085</v>
      </c>
      <c r="F144" s="33">
        <v>20581880</v>
      </c>
      <c r="G144" s="35" t="s">
        <v>143</v>
      </c>
      <c r="H144" s="36">
        <v>1112</v>
      </c>
      <c r="I144" s="37"/>
      <c r="K144" s="7"/>
    </row>
    <row r="145" spans="1:11" ht="30" customHeight="1">
      <c r="A145" s="33">
        <v>12268866</v>
      </c>
      <c r="B145" s="33">
        <v>12219915</v>
      </c>
      <c r="C145" s="34">
        <v>12173311</v>
      </c>
      <c r="E145" s="33">
        <v>11601391</v>
      </c>
      <c r="F145" s="33">
        <v>12730607</v>
      </c>
      <c r="G145" s="35" t="s">
        <v>144</v>
      </c>
      <c r="H145" s="36">
        <v>1113</v>
      </c>
      <c r="I145" s="37"/>
      <c r="K145" s="7"/>
    </row>
    <row r="146" spans="1:11" ht="30" customHeight="1">
      <c r="A146" s="33">
        <v>12657045</v>
      </c>
      <c r="B146" s="33">
        <v>12608456</v>
      </c>
      <c r="C146" s="34">
        <v>12569321</v>
      </c>
      <c r="E146" s="33">
        <v>12419340</v>
      </c>
      <c r="F146" s="33">
        <v>12908614</v>
      </c>
      <c r="G146" s="35" t="s">
        <v>145</v>
      </c>
      <c r="H146" s="36">
        <v>1114</v>
      </c>
      <c r="I146" s="37"/>
      <c r="K146" s="7"/>
    </row>
    <row r="147" spans="1:11" ht="30" customHeight="1">
      <c r="A147" s="33">
        <v>15630570</v>
      </c>
      <c r="B147" s="33">
        <v>15565238</v>
      </c>
      <c r="C147" s="34">
        <v>15503476</v>
      </c>
      <c r="E147" s="33">
        <v>15299768</v>
      </c>
      <c r="F147" s="33">
        <v>15987084</v>
      </c>
      <c r="G147" s="35" t="s">
        <v>146</v>
      </c>
      <c r="H147" s="36">
        <v>1115</v>
      </c>
      <c r="I147" s="37"/>
      <c r="K147" s="7"/>
    </row>
    <row r="148" spans="1:11" ht="30" customHeight="1">
      <c r="A148" s="33">
        <v>11105541</v>
      </c>
      <c r="B148" s="33">
        <v>11062202</v>
      </c>
      <c r="C148" s="34">
        <v>11023579</v>
      </c>
      <c r="E148" s="33">
        <v>11066784</v>
      </c>
      <c r="F148" s="33">
        <v>11461674</v>
      </c>
      <c r="G148" s="35" t="s">
        <v>147</v>
      </c>
      <c r="H148" s="36">
        <v>1116</v>
      </c>
      <c r="I148" s="37"/>
      <c r="K148" s="7"/>
    </row>
    <row r="149" spans="1:11" ht="30" customHeight="1">
      <c r="A149" s="33">
        <v>10992942</v>
      </c>
      <c r="B149" s="33">
        <v>10945809</v>
      </c>
      <c r="C149" s="34">
        <v>10909801</v>
      </c>
      <c r="E149" s="33">
        <v>10451455</v>
      </c>
      <c r="F149" s="33">
        <v>11832732</v>
      </c>
      <c r="G149" s="35" t="s">
        <v>148</v>
      </c>
      <c r="H149" s="36">
        <v>1117</v>
      </c>
      <c r="I149" s="37"/>
      <c r="K149" s="7"/>
    </row>
    <row r="150" spans="1:11" ht="30" customHeight="1">
      <c r="A150" s="33">
        <v>16884526</v>
      </c>
      <c r="B150" s="33">
        <v>16837814</v>
      </c>
      <c r="C150" s="34">
        <v>16793515</v>
      </c>
      <c r="E150" s="33">
        <v>16371460</v>
      </c>
      <c r="F150" s="33">
        <v>17575437</v>
      </c>
      <c r="G150" s="35" t="s">
        <v>149</v>
      </c>
      <c r="H150" s="36">
        <v>1118</v>
      </c>
      <c r="I150" s="37"/>
      <c r="K150" s="7"/>
    </row>
    <row r="151" spans="1:11" ht="30" customHeight="1">
      <c r="A151" s="33">
        <v>27343307</v>
      </c>
      <c r="B151" s="33">
        <v>27291793</v>
      </c>
      <c r="C151" s="34">
        <v>27242831</v>
      </c>
      <c r="E151" s="33">
        <v>16752302</v>
      </c>
      <c r="F151" s="33">
        <v>16575451</v>
      </c>
      <c r="G151" s="35" t="s">
        <v>150</v>
      </c>
      <c r="H151" s="36">
        <v>1119</v>
      </c>
      <c r="I151" s="37"/>
      <c r="K151" s="7"/>
    </row>
    <row r="152" spans="1:11" ht="30" customHeight="1">
      <c r="A152" s="33">
        <v>23110176</v>
      </c>
      <c r="B152" s="33">
        <v>23024352</v>
      </c>
      <c r="C152" s="34">
        <v>22945032</v>
      </c>
      <c r="E152" s="33">
        <v>22306345</v>
      </c>
      <c r="F152" s="33">
        <v>24068353</v>
      </c>
      <c r="G152" s="35" t="s">
        <v>151</v>
      </c>
      <c r="H152" s="36">
        <v>1120</v>
      </c>
      <c r="I152" s="37"/>
      <c r="K152" s="7"/>
    </row>
    <row r="153" spans="1:11" ht="30" customHeight="1">
      <c r="A153" s="33">
        <v>29881380</v>
      </c>
      <c r="B153" s="33">
        <v>29788135</v>
      </c>
      <c r="C153" s="34">
        <v>29711185</v>
      </c>
      <c r="E153" s="33">
        <v>29546231</v>
      </c>
      <c r="F153" s="33">
        <v>30781583</v>
      </c>
      <c r="G153" s="35" t="s">
        <v>152</v>
      </c>
      <c r="H153" s="36">
        <v>1121</v>
      </c>
      <c r="I153" s="37"/>
      <c r="K153" s="7"/>
    </row>
    <row r="154" spans="1:11" ht="30" customHeight="1">
      <c r="A154" s="33">
        <v>19438507</v>
      </c>
      <c r="B154" s="33">
        <v>19373807</v>
      </c>
      <c r="C154" s="34">
        <v>19293067</v>
      </c>
      <c r="E154" s="33">
        <v>15970046</v>
      </c>
      <c r="F154" s="33">
        <v>18419376</v>
      </c>
      <c r="G154" s="35" t="s">
        <v>153</v>
      </c>
      <c r="H154" s="36">
        <v>1122</v>
      </c>
      <c r="I154" s="37"/>
      <c r="K154" s="7"/>
    </row>
    <row r="155" spans="1:11" ht="30" customHeight="1">
      <c r="A155" s="33">
        <v>18158983</v>
      </c>
      <c r="B155" s="33">
        <v>18101086</v>
      </c>
      <c r="C155" s="34">
        <v>18056202</v>
      </c>
      <c r="E155" s="33">
        <v>17120797</v>
      </c>
      <c r="F155" s="33">
        <v>18724911</v>
      </c>
      <c r="G155" s="35" t="s">
        <v>154</v>
      </c>
      <c r="H155" s="36">
        <v>1123</v>
      </c>
      <c r="I155" s="37"/>
      <c r="K155" s="7"/>
    </row>
    <row r="156" spans="1:11" ht="30" customHeight="1">
      <c r="A156" s="33">
        <v>16780808</v>
      </c>
      <c r="B156" s="33">
        <v>16737452</v>
      </c>
      <c r="C156" s="34">
        <v>16804081</v>
      </c>
      <c r="E156" s="33">
        <v>0</v>
      </c>
      <c r="F156" s="33">
        <v>0</v>
      </c>
      <c r="G156" s="35" t="s">
        <v>155</v>
      </c>
      <c r="H156" s="36">
        <v>1541</v>
      </c>
      <c r="I156" s="37"/>
      <c r="K156" s="7"/>
    </row>
    <row r="157" spans="1:11" ht="30" customHeight="1">
      <c r="A157" s="33">
        <v>8793418</v>
      </c>
      <c r="B157" s="33">
        <v>8751785</v>
      </c>
      <c r="C157" s="34">
        <v>8712241</v>
      </c>
      <c r="E157" s="33">
        <v>8985344</v>
      </c>
      <c r="F157" s="33">
        <v>9651343</v>
      </c>
      <c r="G157" s="35" t="s">
        <v>156</v>
      </c>
      <c r="H157" s="36">
        <v>1504</v>
      </c>
      <c r="I157" s="37"/>
      <c r="K157" s="7"/>
    </row>
    <row r="158" spans="1:11" ht="30" customHeight="1">
      <c r="A158" s="33">
        <v>201380535</v>
      </c>
      <c r="B158" s="33">
        <v>200539604</v>
      </c>
      <c r="C158" s="34">
        <v>199756513</v>
      </c>
      <c r="E158" s="33">
        <v>195855652</v>
      </c>
      <c r="F158" s="33">
        <v>206543514</v>
      </c>
      <c r="G158" s="35" t="s">
        <v>157</v>
      </c>
      <c r="H158" s="36">
        <v>1501</v>
      </c>
      <c r="I158" s="37"/>
      <c r="K158" s="7"/>
    </row>
    <row r="159" spans="1:11" ht="30" customHeight="1">
      <c r="A159" s="33">
        <v>217976850</v>
      </c>
      <c r="B159" s="33">
        <v>217204560</v>
      </c>
      <c r="C159" s="34">
        <v>216469227</v>
      </c>
      <c r="E159" s="33">
        <v>205168937</v>
      </c>
      <c r="F159" s="33">
        <v>215576514</v>
      </c>
      <c r="G159" s="35" t="s">
        <v>158</v>
      </c>
      <c r="H159" s="36">
        <v>1521</v>
      </c>
      <c r="I159" s="37"/>
      <c r="K159" s="7"/>
    </row>
    <row r="160" spans="1:11" ht="30" customHeight="1">
      <c r="A160" s="33">
        <v>192577305</v>
      </c>
      <c r="B160" s="33">
        <v>191732305</v>
      </c>
      <c r="C160" s="34">
        <v>190924076</v>
      </c>
      <c r="E160" s="33">
        <v>195011478</v>
      </c>
      <c r="F160" s="33">
        <v>203699551</v>
      </c>
      <c r="G160" s="35" t="s">
        <v>159</v>
      </c>
      <c r="H160" s="36">
        <v>1502</v>
      </c>
      <c r="I160" s="37"/>
      <c r="K160" s="7"/>
    </row>
    <row r="161" spans="1:11" ht="30" customHeight="1">
      <c r="A161" s="33">
        <v>251895624</v>
      </c>
      <c r="B161" s="33">
        <v>251127356</v>
      </c>
      <c r="C161" s="34">
        <v>250394618</v>
      </c>
      <c r="E161" s="33">
        <v>260068520</v>
      </c>
      <c r="F161" s="33">
        <v>283145306</v>
      </c>
      <c r="G161" s="35" t="s">
        <v>160</v>
      </c>
      <c r="H161" s="36">
        <v>1520</v>
      </c>
      <c r="I161" s="37"/>
      <c r="K161" s="7"/>
    </row>
    <row r="162" spans="1:11" ht="30" customHeight="1">
      <c r="A162" s="33">
        <v>155401509</v>
      </c>
      <c r="B162" s="33">
        <v>154716006</v>
      </c>
      <c r="C162" s="34">
        <v>154063169</v>
      </c>
      <c r="E162" s="33">
        <v>169255106</v>
      </c>
      <c r="F162" s="33">
        <v>185399571</v>
      </c>
      <c r="G162" s="35" t="s">
        <v>161</v>
      </c>
      <c r="H162" s="36">
        <v>1503</v>
      </c>
      <c r="I162" s="37"/>
      <c r="K162" s="7"/>
    </row>
    <row r="163" spans="1:11" ht="30" customHeight="1">
      <c r="A163" s="14">
        <f t="shared" ref="A163:C163" si="35">SUM(A164:A167)</f>
        <v>665010693</v>
      </c>
      <c r="B163" s="14">
        <f t="shared" si="35"/>
        <v>640737922</v>
      </c>
      <c r="C163" s="15">
        <f t="shared" si="35"/>
        <v>616777202</v>
      </c>
      <c r="E163" s="14">
        <f>SUM(E164:E167)</f>
        <v>426250987</v>
      </c>
      <c r="F163" s="14">
        <f>SUM(F164:F167)</f>
        <v>523812431</v>
      </c>
      <c r="G163" s="16"/>
      <c r="H163" s="17" t="s">
        <v>162</v>
      </c>
      <c r="I163" s="18" t="s">
        <v>163</v>
      </c>
      <c r="J163" s="1" t="s">
        <v>8</v>
      </c>
      <c r="K163" s="7"/>
    </row>
    <row r="164" spans="1:11" ht="30" customHeight="1">
      <c r="A164" s="28">
        <v>637974389</v>
      </c>
      <c r="B164" s="28">
        <v>613943391</v>
      </c>
      <c r="C164" s="29">
        <v>589851428</v>
      </c>
      <c r="E164" s="28">
        <v>401668900</v>
      </c>
      <c r="F164" s="28">
        <v>504714806</v>
      </c>
      <c r="G164" s="30" t="s">
        <v>162</v>
      </c>
      <c r="H164" s="31">
        <v>1129</v>
      </c>
      <c r="I164" s="32"/>
      <c r="K164" s="7"/>
    </row>
    <row r="165" spans="1:11" ht="30" customHeight="1">
      <c r="A165" s="33">
        <v>4761070</v>
      </c>
      <c r="B165" s="33">
        <v>4728585</v>
      </c>
      <c r="C165" s="34">
        <v>5059606</v>
      </c>
      <c r="E165" s="33">
        <v>5763709</v>
      </c>
      <c r="F165" s="33">
        <v>3114661</v>
      </c>
      <c r="G165" s="35" t="s">
        <v>164</v>
      </c>
      <c r="H165" s="36">
        <v>1142</v>
      </c>
      <c r="I165" s="37"/>
      <c r="K165" s="7"/>
    </row>
    <row r="166" spans="1:11" ht="30" customHeight="1">
      <c r="A166" s="33">
        <v>4876399</v>
      </c>
      <c r="B166" s="33">
        <v>4857800</v>
      </c>
      <c r="C166" s="34">
        <v>4839963</v>
      </c>
      <c r="E166" s="33">
        <v>4279906</v>
      </c>
      <c r="F166" s="33">
        <v>2510479</v>
      </c>
      <c r="G166" s="35" t="s">
        <v>165</v>
      </c>
      <c r="H166" s="36">
        <v>1482</v>
      </c>
      <c r="I166" s="37"/>
      <c r="K166" s="7"/>
    </row>
    <row r="167" spans="1:11" ht="30" customHeight="1">
      <c r="A167" s="38">
        <v>17398835</v>
      </c>
      <c r="B167" s="38">
        <v>17208146</v>
      </c>
      <c r="C167" s="39">
        <v>17026205</v>
      </c>
      <c r="E167" s="38">
        <v>14538472</v>
      </c>
      <c r="F167" s="38">
        <v>13472485</v>
      </c>
      <c r="G167" s="40" t="s">
        <v>166</v>
      </c>
      <c r="H167" s="41">
        <v>1263</v>
      </c>
      <c r="I167" s="42"/>
      <c r="K167" s="7"/>
    </row>
    <row r="168" spans="1:11" ht="30" customHeight="1">
      <c r="A168" s="14">
        <f t="shared" ref="A168:C168" si="36">SUM(A169)</f>
        <v>40417777</v>
      </c>
      <c r="B168" s="14">
        <f t="shared" si="36"/>
        <v>39160529</v>
      </c>
      <c r="C168" s="15">
        <f t="shared" si="36"/>
        <v>38610991</v>
      </c>
      <c r="E168" s="14">
        <f>SUM(E169)</f>
        <v>39307330</v>
      </c>
      <c r="F168" s="14">
        <f>SUM(F169)</f>
        <v>39662178</v>
      </c>
      <c r="G168" s="16"/>
      <c r="H168" s="17" t="s">
        <v>167</v>
      </c>
      <c r="I168" s="18" t="s">
        <v>168</v>
      </c>
      <c r="J168" s="1" t="s">
        <v>8</v>
      </c>
      <c r="K168" s="7"/>
    </row>
    <row r="169" spans="1:11" ht="30" customHeight="1">
      <c r="A169" s="19">
        <v>40417777</v>
      </c>
      <c r="B169" s="19">
        <v>39160529</v>
      </c>
      <c r="C169" s="20">
        <v>38610991</v>
      </c>
      <c r="E169" s="19">
        <v>39307330</v>
      </c>
      <c r="F169" s="19">
        <v>39662178</v>
      </c>
      <c r="G169" s="21" t="s">
        <v>167</v>
      </c>
      <c r="H169" s="22">
        <v>1141</v>
      </c>
      <c r="I169" s="27"/>
      <c r="K169" s="7"/>
    </row>
    <row r="170" spans="1:11" ht="30" customHeight="1">
      <c r="A170" s="14">
        <f>SUM(A171:A185)</f>
        <v>169468284</v>
      </c>
      <c r="B170" s="14">
        <f>SUM(B171:B185)</f>
        <v>166058601</v>
      </c>
      <c r="C170" s="15">
        <f>SUM(C171:C185)</f>
        <v>161642212</v>
      </c>
      <c r="E170" s="14">
        <f>SUM(E171:E185)</f>
        <v>168179356</v>
      </c>
      <c r="F170" s="14">
        <f>SUM(F171:F185)</f>
        <v>188678213</v>
      </c>
      <c r="G170" s="16"/>
      <c r="H170" s="17" t="s">
        <v>169</v>
      </c>
      <c r="I170" s="18" t="s">
        <v>170</v>
      </c>
      <c r="J170" s="1" t="s">
        <v>8</v>
      </c>
      <c r="K170" s="7"/>
    </row>
    <row r="171" spans="1:11" ht="30" customHeight="1">
      <c r="A171" s="28">
        <v>30820190</v>
      </c>
      <c r="B171" s="28">
        <v>30555706</v>
      </c>
      <c r="C171" s="29">
        <v>30303724</v>
      </c>
      <c r="E171" s="28">
        <v>30945723</v>
      </c>
      <c r="F171" s="28">
        <v>35453413</v>
      </c>
      <c r="G171" s="30" t="s">
        <v>169</v>
      </c>
      <c r="H171" s="31">
        <v>1130</v>
      </c>
      <c r="I171" s="32"/>
      <c r="K171" s="7"/>
    </row>
    <row r="172" spans="1:11" ht="30" customHeight="1">
      <c r="A172" s="33">
        <v>17507631</v>
      </c>
      <c r="B172" s="33">
        <v>17448282</v>
      </c>
      <c r="C172" s="34">
        <v>17391614</v>
      </c>
      <c r="E172" s="33">
        <v>16828145</v>
      </c>
      <c r="F172" s="33">
        <v>18989274</v>
      </c>
      <c r="G172" s="35" t="s">
        <v>171</v>
      </c>
      <c r="H172" s="36">
        <v>1131</v>
      </c>
      <c r="I172" s="37"/>
      <c r="K172" s="7"/>
    </row>
    <row r="173" spans="1:11" ht="30" customHeight="1">
      <c r="A173" s="33">
        <v>10686174</v>
      </c>
      <c r="B173" s="33">
        <v>10629348</v>
      </c>
      <c r="C173" s="34">
        <v>10575621</v>
      </c>
      <c r="E173" s="33">
        <v>10534289</v>
      </c>
      <c r="F173" s="33">
        <v>10827090</v>
      </c>
      <c r="G173" s="35" t="s">
        <v>172</v>
      </c>
      <c r="H173" s="36">
        <v>1132</v>
      </c>
      <c r="I173" s="37"/>
      <c r="K173" s="7"/>
    </row>
    <row r="174" spans="1:11" ht="30" customHeight="1">
      <c r="A174" s="33">
        <v>9401206</v>
      </c>
      <c r="B174" s="33">
        <v>9315350</v>
      </c>
      <c r="C174" s="34">
        <v>9267293</v>
      </c>
      <c r="E174" s="33">
        <v>10819780</v>
      </c>
      <c r="F174" s="33">
        <v>13481967</v>
      </c>
      <c r="G174" s="35" t="s">
        <v>173</v>
      </c>
      <c r="H174" s="36">
        <v>1133</v>
      </c>
      <c r="I174" s="37"/>
      <c r="K174" s="7"/>
    </row>
    <row r="175" spans="1:11" ht="30" customHeight="1">
      <c r="A175" s="33">
        <v>10778129</v>
      </c>
      <c r="B175" s="33">
        <v>10663649</v>
      </c>
      <c r="C175" s="34">
        <v>10607465</v>
      </c>
      <c r="E175" s="33">
        <v>10745125</v>
      </c>
      <c r="F175" s="33">
        <v>13082761</v>
      </c>
      <c r="G175" s="35" t="s">
        <v>174</v>
      </c>
      <c r="H175" s="36">
        <v>1134</v>
      </c>
      <c r="I175" s="37"/>
      <c r="K175" s="7"/>
    </row>
    <row r="176" spans="1:11" ht="30" customHeight="1">
      <c r="A176" s="33">
        <v>10981176</v>
      </c>
      <c r="B176" s="33">
        <v>10784159</v>
      </c>
      <c r="C176" s="34">
        <v>10682268</v>
      </c>
      <c r="E176" s="33">
        <v>9385625</v>
      </c>
      <c r="F176" s="33">
        <v>12869950</v>
      </c>
      <c r="G176" s="35" t="s">
        <v>175</v>
      </c>
      <c r="H176" s="36">
        <v>1135</v>
      </c>
      <c r="I176" s="37"/>
      <c r="K176" s="7"/>
    </row>
    <row r="177" spans="1:11" ht="30" customHeight="1">
      <c r="A177" s="33">
        <v>3556968</v>
      </c>
      <c r="B177" s="33">
        <v>3512619</v>
      </c>
      <c r="C177" s="34">
        <v>3444381</v>
      </c>
      <c r="E177" s="33">
        <v>3359539</v>
      </c>
      <c r="F177" s="33">
        <v>3346249</v>
      </c>
      <c r="G177" s="35" t="s">
        <v>176</v>
      </c>
      <c r="H177" s="36">
        <v>1136</v>
      </c>
      <c r="I177" s="37"/>
      <c r="K177" s="7"/>
    </row>
    <row r="178" spans="1:11" ht="30" customHeight="1">
      <c r="A178" s="33">
        <v>2915982</v>
      </c>
      <c r="B178" s="33">
        <v>2887997</v>
      </c>
      <c r="C178" s="34">
        <v>2833609</v>
      </c>
      <c r="E178" s="33">
        <v>3057269</v>
      </c>
      <c r="F178" s="33">
        <v>2969250</v>
      </c>
      <c r="G178" s="35" t="s">
        <v>177</v>
      </c>
      <c r="H178" s="36">
        <v>1137</v>
      </c>
      <c r="I178" s="37"/>
      <c r="K178" s="7"/>
    </row>
    <row r="179" spans="1:11" ht="30" customHeight="1">
      <c r="A179" s="33">
        <v>13943112</v>
      </c>
      <c r="B179" s="33">
        <v>13732321</v>
      </c>
      <c r="C179" s="34">
        <v>13522489</v>
      </c>
      <c r="E179" s="33">
        <v>15017271</v>
      </c>
      <c r="F179" s="33">
        <v>17478934</v>
      </c>
      <c r="G179" s="35" t="s">
        <v>178</v>
      </c>
      <c r="H179" s="36">
        <v>1139</v>
      </c>
      <c r="I179" s="37"/>
      <c r="K179" s="7"/>
    </row>
    <row r="180" spans="1:11" ht="30" customHeight="1">
      <c r="A180" s="33">
        <v>6523413</v>
      </c>
      <c r="B180" s="33">
        <v>6473571</v>
      </c>
      <c r="C180" s="34">
        <v>6408078</v>
      </c>
      <c r="E180" s="33">
        <v>6064327</v>
      </c>
      <c r="F180" s="33">
        <v>6266081</v>
      </c>
      <c r="G180" s="35" t="s">
        <v>179</v>
      </c>
      <c r="H180" s="36">
        <v>1140</v>
      </c>
      <c r="I180" s="37"/>
      <c r="K180" s="7"/>
    </row>
    <row r="181" spans="1:11" ht="30" customHeight="1">
      <c r="A181" s="33">
        <v>13995051</v>
      </c>
      <c r="B181" s="33">
        <v>13934017</v>
      </c>
      <c r="C181" s="34">
        <v>13811050</v>
      </c>
      <c r="E181" s="33">
        <v>13893028</v>
      </c>
      <c r="F181" s="33">
        <v>16047815</v>
      </c>
      <c r="G181" s="35" t="s">
        <v>180</v>
      </c>
      <c r="H181" s="36">
        <v>1484</v>
      </c>
      <c r="I181" s="37"/>
      <c r="K181" s="7"/>
    </row>
    <row r="182" spans="1:11" ht="30" customHeight="1">
      <c r="A182" s="33">
        <v>5859804</v>
      </c>
      <c r="B182" s="33">
        <v>5822832</v>
      </c>
      <c r="C182" s="34">
        <v>5788237</v>
      </c>
      <c r="E182" s="33">
        <v>6954404</v>
      </c>
      <c r="F182" s="33">
        <v>6359024</v>
      </c>
      <c r="G182" s="35" t="s">
        <v>181</v>
      </c>
      <c r="H182" s="36">
        <v>1266</v>
      </c>
      <c r="I182" s="37"/>
      <c r="K182" s="7"/>
    </row>
    <row r="183" spans="1:11" ht="30" customHeight="1">
      <c r="A183" s="33">
        <v>9764450</v>
      </c>
      <c r="B183" s="33">
        <v>9680799</v>
      </c>
      <c r="C183" s="34">
        <v>9605284</v>
      </c>
      <c r="E183" s="33">
        <v>9903386</v>
      </c>
      <c r="F183" s="33">
        <v>10432071</v>
      </c>
      <c r="G183" s="35" t="s">
        <v>182</v>
      </c>
      <c r="H183" s="36">
        <v>1523</v>
      </c>
      <c r="I183" s="37"/>
      <c r="K183" s="7"/>
    </row>
    <row r="184" spans="1:11" ht="30" customHeight="1">
      <c r="A184" s="33">
        <v>4833933</v>
      </c>
      <c r="B184" s="33">
        <v>4794561</v>
      </c>
      <c r="C184" s="34">
        <v>4771498</v>
      </c>
      <c r="E184" s="33">
        <v>5491090</v>
      </c>
      <c r="F184" s="33">
        <v>5419721</v>
      </c>
      <c r="G184" s="35" t="s">
        <v>183</v>
      </c>
      <c r="H184" s="36">
        <v>1524</v>
      </c>
      <c r="I184" s="37"/>
      <c r="K184" s="7"/>
    </row>
    <row r="185" spans="1:11" ht="30" customHeight="1">
      <c r="A185" s="38">
        <v>17901065</v>
      </c>
      <c r="B185" s="38">
        <v>15823390</v>
      </c>
      <c r="C185" s="39">
        <v>12629601</v>
      </c>
      <c r="E185" s="38">
        <v>15180355</v>
      </c>
      <c r="F185" s="38">
        <v>15654613</v>
      </c>
      <c r="G185" s="40" t="s">
        <v>184</v>
      </c>
      <c r="H185" s="41">
        <v>1527</v>
      </c>
      <c r="I185" s="42"/>
      <c r="K185" s="7"/>
    </row>
    <row r="186" spans="1:11" ht="30" customHeight="1">
      <c r="A186" s="14">
        <f t="shared" ref="A186:C186" si="37">SUM(A187:A206)</f>
        <v>344844272</v>
      </c>
      <c r="B186" s="14">
        <f t="shared" si="37"/>
        <v>348381298</v>
      </c>
      <c r="C186" s="15">
        <f t="shared" si="37"/>
        <v>346756718</v>
      </c>
      <c r="E186" s="14">
        <f>SUM(E187:E206)</f>
        <v>303088452</v>
      </c>
      <c r="F186" s="14">
        <f>SUM(F187:F206)</f>
        <v>266869083</v>
      </c>
      <c r="G186" s="16"/>
      <c r="H186" s="17" t="s">
        <v>185</v>
      </c>
      <c r="I186" s="18" t="s">
        <v>186</v>
      </c>
      <c r="J186" s="1" t="s">
        <v>8</v>
      </c>
      <c r="K186" s="7"/>
    </row>
    <row r="187" spans="1:11" ht="30" customHeight="1">
      <c r="A187" s="28">
        <v>77877483</v>
      </c>
      <c r="B187" s="28">
        <v>83485848</v>
      </c>
      <c r="C187" s="29">
        <v>81868458</v>
      </c>
      <c r="E187" s="28">
        <v>80145584</v>
      </c>
      <c r="F187" s="28">
        <v>82480690</v>
      </c>
      <c r="G187" s="30" t="s">
        <v>185</v>
      </c>
      <c r="H187" s="31">
        <v>1147</v>
      </c>
      <c r="I187" s="32"/>
      <c r="K187" s="7"/>
    </row>
    <row r="188" spans="1:11" ht="30" customHeight="1">
      <c r="A188" s="33">
        <v>8372138</v>
      </c>
      <c r="B188" s="33">
        <v>8295274</v>
      </c>
      <c r="C188" s="34">
        <v>8173236</v>
      </c>
      <c r="E188" s="33">
        <v>6338450</v>
      </c>
      <c r="F188" s="33">
        <v>5899796</v>
      </c>
      <c r="G188" s="35" t="s">
        <v>187</v>
      </c>
      <c r="H188" s="36">
        <v>1148</v>
      </c>
      <c r="I188" s="37"/>
      <c r="K188" s="7"/>
    </row>
    <row r="189" spans="1:11" ht="30" customHeight="1">
      <c r="A189" s="33">
        <v>29864882</v>
      </c>
      <c r="B189" s="33">
        <v>29756916</v>
      </c>
      <c r="C189" s="34">
        <v>29653575</v>
      </c>
      <c r="E189" s="33">
        <v>23437014</v>
      </c>
      <c r="F189" s="33">
        <v>16641586</v>
      </c>
      <c r="G189" s="35" t="s">
        <v>188</v>
      </c>
      <c r="H189" s="36">
        <v>1149</v>
      </c>
      <c r="I189" s="37"/>
      <c r="K189" s="7"/>
    </row>
    <row r="190" spans="1:11" ht="30" customHeight="1">
      <c r="A190" s="33">
        <v>17282208</v>
      </c>
      <c r="B190" s="33">
        <v>17179204</v>
      </c>
      <c r="C190" s="34">
        <v>17080594</v>
      </c>
      <c r="E190" s="33">
        <v>21112536</v>
      </c>
      <c r="F190" s="33">
        <v>17423955</v>
      </c>
      <c r="G190" s="35" t="s">
        <v>189</v>
      </c>
      <c r="H190" s="36">
        <v>1150</v>
      </c>
      <c r="I190" s="37"/>
      <c r="K190" s="7"/>
    </row>
    <row r="191" spans="1:11" ht="30" customHeight="1">
      <c r="A191" s="33">
        <v>12662902</v>
      </c>
      <c r="B191" s="33">
        <v>12601006</v>
      </c>
      <c r="C191" s="34">
        <v>12337038</v>
      </c>
      <c r="E191" s="33">
        <v>14521794</v>
      </c>
      <c r="F191" s="33">
        <v>9857762</v>
      </c>
      <c r="G191" s="35" t="s">
        <v>190</v>
      </c>
      <c r="H191" s="36">
        <v>1151</v>
      </c>
      <c r="I191" s="37"/>
      <c r="K191" s="7"/>
    </row>
    <row r="192" spans="1:11" ht="30" customHeight="1">
      <c r="A192" s="33">
        <v>13985187</v>
      </c>
      <c r="B192" s="33">
        <v>13907671</v>
      </c>
      <c r="C192" s="34">
        <v>13834590</v>
      </c>
      <c r="E192" s="33">
        <v>10675260</v>
      </c>
      <c r="F192" s="33">
        <v>9732934</v>
      </c>
      <c r="G192" s="35" t="s">
        <v>191</v>
      </c>
      <c r="H192" s="36">
        <v>1152</v>
      </c>
      <c r="I192" s="37"/>
      <c r="K192" s="7"/>
    </row>
    <row r="193" spans="1:11" ht="30" customHeight="1">
      <c r="A193" s="33">
        <v>9585827</v>
      </c>
      <c r="B193" s="33">
        <v>9511816</v>
      </c>
      <c r="C193" s="34">
        <v>9935928</v>
      </c>
      <c r="E193" s="33">
        <v>7498309</v>
      </c>
      <c r="F193" s="33">
        <v>3685423</v>
      </c>
      <c r="G193" s="35" t="s">
        <v>192</v>
      </c>
      <c r="H193" s="36">
        <v>1153</v>
      </c>
      <c r="I193" s="37"/>
      <c r="K193" s="7"/>
    </row>
    <row r="194" spans="1:11" ht="30" customHeight="1">
      <c r="A194" s="33">
        <v>32974809</v>
      </c>
      <c r="B194" s="33">
        <v>32890773</v>
      </c>
      <c r="C194" s="34">
        <v>32811687</v>
      </c>
      <c r="E194" s="33">
        <v>27346529</v>
      </c>
      <c r="F194" s="33">
        <v>21932744</v>
      </c>
      <c r="G194" s="35" t="s">
        <v>193</v>
      </c>
      <c r="H194" s="36">
        <v>1154</v>
      </c>
      <c r="I194" s="37"/>
      <c r="K194" s="7"/>
    </row>
    <row r="195" spans="1:11" ht="30" customHeight="1">
      <c r="A195" s="33">
        <v>17318088</v>
      </c>
      <c r="B195" s="33">
        <v>17251146</v>
      </c>
      <c r="C195" s="34">
        <v>17187346</v>
      </c>
      <c r="E195" s="33">
        <v>12922141</v>
      </c>
      <c r="F195" s="33">
        <v>9317086</v>
      </c>
      <c r="G195" s="35" t="s">
        <v>194</v>
      </c>
      <c r="H195" s="36">
        <v>1155</v>
      </c>
      <c r="I195" s="37"/>
      <c r="K195" s="7"/>
    </row>
    <row r="196" spans="1:11" ht="30" customHeight="1">
      <c r="A196" s="33">
        <v>12107103</v>
      </c>
      <c r="B196" s="33">
        <v>12055981</v>
      </c>
      <c r="C196" s="34">
        <v>12007827</v>
      </c>
      <c r="E196" s="33">
        <v>10248423</v>
      </c>
      <c r="F196" s="33">
        <v>7591826</v>
      </c>
      <c r="G196" s="35" t="s">
        <v>195</v>
      </c>
      <c r="H196" s="36">
        <v>1157</v>
      </c>
      <c r="I196" s="37"/>
      <c r="K196" s="7"/>
    </row>
    <row r="197" spans="1:11" ht="30" customHeight="1">
      <c r="A197" s="33">
        <v>12233330</v>
      </c>
      <c r="B197" s="33">
        <v>12182693</v>
      </c>
      <c r="C197" s="34">
        <v>12134230</v>
      </c>
      <c r="E197" s="33">
        <v>12209479</v>
      </c>
      <c r="F197" s="33">
        <v>8394831</v>
      </c>
      <c r="G197" s="35" t="s">
        <v>196</v>
      </c>
      <c r="H197" s="36">
        <v>1158</v>
      </c>
      <c r="I197" s="37"/>
      <c r="K197" s="7"/>
    </row>
    <row r="198" spans="1:11" ht="30" customHeight="1">
      <c r="A198" s="33">
        <v>14701353</v>
      </c>
      <c r="B198" s="33">
        <v>14657703</v>
      </c>
      <c r="C198" s="34">
        <v>14615688</v>
      </c>
      <c r="E198" s="33">
        <v>17487467</v>
      </c>
      <c r="F198" s="33">
        <v>18100131</v>
      </c>
      <c r="G198" s="35" t="s">
        <v>197</v>
      </c>
      <c r="H198" s="36">
        <v>1159</v>
      </c>
      <c r="I198" s="37"/>
      <c r="K198" s="7"/>
    </row>
    <row r="199" spans="1:11" ht="30" customHeight="1">
      <c r="A199" s="33">
        <v>8640572</v>
      </c>
      <c r="B199" s="33">
        <v>8610152</v>
      </c>
      <c r="C199" s="34">
        <v>9295880</v>
      </c>
      <c r="E199" s="33">
        <v>4723035</v>
      </c>
      <c r="F199" s="33">
        <v>5011151</v>
      </c>
      <c r="G199" s="35" t="s">
        <v>198</v>
      </c>
      <c r="H199" s="36">
        <v>1160</v>
      </c>
      <c r="I199" s="37"/>
      <c r="K199" s="7"/>
    </row>
    <row r="200" spans="1:11" ht="30" customHeight="1">
      <c r="A200" s="33">
        <v>10568125</v>
      </c>
      <c r="B200" s="33">
        <v>10538630</v>
      </c>
      <c r="C200" s="34">
        <v>10510138</v>
      </c>
      <c r="E200" s="33">
        <v>9318070</v>
      </c>
      <c r="F200" s="33">
        <v>9451542</v>
      </c>
      <c r="G200" s="35" t="s">
        <v>199</v>
      </c>
      <c r="H200" s="36">
        <v>1161</v>
      </c>
      <c r="I200" s="37"/>
      <c r="K200" s="7"/>
    </row>
    <row r="201" spans="1:11" ht="30" customHeight="1">
      <c r="A201" s="33">
        <v>10226361</v>
      </c>
      <c r="B201" s="33">
        <v>10200763</v>
      </c>
      <c r="C201" s="34">
        <v>10176353</v>
      </c>
      <c r="E201" s="33">
        <v>8944867</v>
      </c>
      <c r="F201" s="33">
        <v>8223742</v>
      </c>
      <c r="G201" s="35" t="s">
        <v>200</v>
      </c>
      <c r="H201" s="36">
        <v>1162</v>
      </c>
      <c r="I201" s="37"/>
      <c r="K201" s="7"/>
    </row>
    <row r="202" spans="1:11" ht="30" customHeight="1">
      <c r="A202" s="33">
        <v>14306827</v>
      </c>
      <c r="B202" s="33">
        <v>14265006</v>
      </c>
      <c r="C202" s="34">
        <v>14225199</v>
      </c>
      <c r="E202" s="33">
        <v>11996013</v>
      </c>
      <c r="F202" s="33">
        <v>9318547</v>
      </c>
      <c r="G202" s="35" t="s">
        <v>201</v>
      </c>
      <c r="H202" s="36">
        <v>1274</v>
      </c>
      <c r="I202" s="37"/>
      <c r="K202" s="7"/>
    </row>
    <row r="203" spans="1:11" ht="30" customHeight="1">
      <c r="A203" s="33">
        <v>14255276</v>
      </c>
      <c r="B203" s="33">
        <v>14224221</v>
      </c>
      <c r="C203" s="34">
        <v>14194173</v>
      </c>
      <c r="E203" s="33">
        <v>9160323</v>
      </c>
      <c r="F203" s="33">
        <v>14338631</v>
      </c>
      <c r="G203" s="35" t="s">
        <v>202</v>
      </c>
      <c r="H203" s="36">
        <v>1519</v>
      </c>
      <c r="I203" s="37"/>
      <c r="K203" s="7"/>
    </row>
    <row r="204" spans="1:11" ht="30" customHeight="1">
      <c r="A204" s="33">
        <v>24206815</v>
      </c>
      <c r="B204" s="33">
        <v>24172593</v>
      </c>
      <c r="C204" s="34">
        <v>24136331</v>
      </c>
      <c r="E204" s="33">
        <v>14467223</v>
      </c>
      <c r="F204" s="33">
        <v>9466706</v>
      </c>
      <c r="G204" s="35" t="s">
        <v>203</v>
      </c>
      <c r="H204" s="36">
        <v>1525</v>
      </c>
      <c r="I204" s="37"/>
      <c r="K204" s="7"/>
    </row>
    <row r="205" spans="1:11" ht="30" customHeight="1">
      <c r="A205" s="33">
        <v>3674986</v>
      </c>
      <c r="B205" s="33">
        <v>2593902</v>
      </c>
      <c r="C205" s="34">
        <v>2578447</v>
      </c>
      <c r="E205" s="33">
        <v>532755</v>
      </c>
      <c r="F205" s="33">
        <v>0</v>
      </c>
      <c r="G205" s="35" t="s">
        <v>204</v>
      </c>
      <c r="H205" s="36">
        <v>1536</v>
      </c>
      <c r="I205" s="37"/>
      <c r="K205" s="7"/>
    </row>
    <row r="206" spans="1:11" ht="30" customHeight="1">
      <c r="A206" s="38">
        <v>0</v>
      </c>
      <c r="B206" s="38">
        <v>0</v>
      </c>
      <c r="C206" s="39">
        <v>0</v>
      </c>
      <c r="E206" s="38">
        <v>3180</v>
      </c>
      <c r="F206" s="38">
        <v>0</v>
      </c>
      <c r="G206" s="40" t="s">
        <v>205</v>
      </c>
      <c r="H206" s="41">
        <v>1538</v>
      </c>
      <c r="I206" s="42"/>
      <c r="K206" s="7"/>
    </row>
    <row r="207" spans="1:11" ht="30" customHeight="1">
      <c r="A207" s="14">
        <f>SUM(A208:A230)</f>
        <v>1729034088</v>
      </c>
      <c r="B207" s="14">
        <f>SUM(B208:B230)</f>
        <v>1717012529</v>
      </c>
      <c r="C207" s="15">
        <f>SUM(C208:C230)</f>
        <v>1900682457</v>
      </c>
      <c r="E207" s="14">
        <f>SUM(E208:E230)</f>
        <v>1952712354</v>
      </c>
      <c r="F207" s="14">
        <f>SUM(F208:F230)</f>
        <v>1522685519</v>
      </c>
      <c r="G207" s="16"/>
      <c r="H207" s="17" t="s">
        <v>206</v>
      </c>
      <c r="I207" s="18" t="s">
        <v>207</v>
      </c>
      <c r="J207" s="1" t="s">
        <v>8</v>
      </c>
      <c r="K207" s="7"/>
    </row>
    <row r="208" spans="1:11" ht="30" customHeight="1">
      <c r="A208" s="28">
        <v>425274532</v>
      </c>
      <c r="B208" s="28">
        <v>421132026</v>
      </c>
      <c r="C208" s="29">
        <v>622542851</v>
      </c>
      <c r="E208" s="28">
        <v>716966543</v>
      </c>
      <c r="F208" s="28">
        <v>398292876</v>
      </c>
      <c r="G208" s="30" t="s">
        <v>206</v>
      </c>
      <c r="H208" s="31">
        <v>1163</v>
      </c>
      <c r="I208" s="32"/>
      <c r="K208" s="7"/>
    </row>
    <row r="209" spans="1:11" ht="30" customHeight="1">
      <c r="A209" s="33">
        <v>33486936</v>
      </c>
      <c r="B209" s="33">
        <v>33186044</v>
      </c>
      <c r="C209" s="34">
        <v>33509590</v>
      </c>
      <c r="E209" s="33">
        <v>32293985</v>
      </c>
      <c r="F209" s="33">
        <v>23181412</v>
      </c>
      <c r="G209" s="35" t="s">
        <v>208</v>
      </c>
      <c r="H209" s="36">
        <v>1164</v>
      </c>
      <c r="I209" s="37"/>
      <c r="K209" s="7"/>
    </row>
    <row r="210" spans="1:11" ht="30" customHeight="1">
      <c r="A210" s="33">
        <v>25715327</v>
      </c>
      <c r="B210" s="33">
        <v>25617905</v>
      </c>
      <c r="C210" s="34">
        <v>27675029</v>
      </c>
      <c r="E210" s="33">
        <v>24288682</v>
      </c>
      <c r="F210" s="33">
        <v>21307330</v>
      </c>
      <c r="G210" s="35" t="s">
        <v>209</v>
      </c>
      <c r="H210" s="36">
        <v>1191</v>
      </c>
      <c r="I210" s="37"/>
      <c r="K210" s="7"/>
    </row>
    <row r="211" spans="1:11" ht="30" customHeight="1">
      <c r="A211" s="33">
        <v>25961482</v>
      </c>
      <c r="B211" s="33">
        <v>25479027</v>
      </c>
      <c r="C211" s="34">
        <v>24922714</v>
      </c>
      <c r="E211" s="33">
        <v>24314503</v>
      </c>
      <c r="F211" s="33">
        <v>21330447</v>
      </c>
      <c r="G211" s="35" t="s">
        <v>210</v>
      </c>
      <c r="H211" s="36">
        <v>1507</v>
      </c>
      <c r="I211" s="37"/>
      <c r="K211" s="7"/>
    </row>
    <row r="212" spans="1:11" ht="30" customHeight="1">
      <c r="A212" s="33">
        <v>126168255</v>
      </c>
      <c r="B212" s="33">
        <v>125274277</v>
      </c>
      <c r="C212" s="34">
        <v>122909260</v>
      </c>
      <c r="E212" s="33">
        <v>118517536</v>
      </c>
      <c r="F212" s="33">
        <v>102436963</v>
      </c>
      <c r="G212" s="35" t="s">
        <v>211</v>
      </c>
      <c r="H212" s="36">
        <v>1168</v>
      </c>
      <c r="I212" s="37"/>
      <c r="K212" s="7"/>
    </row>
    <row r="213" spans="1:11" ht="30" customHeight="1">
      <c r="A213" s="33">
        <v>49861527</v>
      </c>
      <c r="B213" s="33">
        <v>49519790</v>
      </c>
      <c r="C213" s="34">
        <v>48641456</v>
      </c>
      <c r="E213" s="33">
        <v>46070877</v>
      </c>
      <c r="F213" s="33">
        <v>43910644</v>
      </c>
      <c r="G213" s="35" t="s">
        <v>212</v>
      </c>
      <c r="H213" s="36">
        <v>1170</v>
      </c>
      <c r="I213" s="37"/>
      <c r="K213" s="7"/>
    </row>
    <row r="214" spans="1:11" ht="30" customHeight="1">
      <c r="A214" s="33">
        <v>107459896</v>
      </c>
      <c r="B214" s="33">
        <v>106651104</v>
      </c>
      <c r="C214" s="34">
        <v>104283617</v>
      </c>
      <c r="E214" s="33">
        <v>99836283</v>
      </c>
      <c r="F214" s="33">
        <v>82947048</v>
      </c>
      <c r="G214" s="35" t="s">
        <v>213</v>
      </c>
      <c r="H214" s="36">
        <v>1172</v>
      </c>
      <c r="I214" s="37"/>
      <c r="K214" s="7"/>
    </row>
    <row r="215" spans="1:11" ht="30" customHeight="1">
      <c r="A215" s="33">
        <v>116967118</v>
      </c>
      <c r="B215" s="33">
        <v>116054319</v>
      </c>
      <c r="C215" s="34">
        <v>113844062</v>
      </c>
      <c r="E215" s="33">
        <v>112591517</v>
      </c>
      <c r="F215" s="33">
        <v>96228620</v>
      </c>
      <c r="G215" s="35" t="s">
        <v>214</v>
      </c>
      <c r="H215" s="36">
        <v>1171</v>
      </c>
      <c r="I215" s="37"/>
      <c r="K215" s="7"/>
    </row>
    <row r="216" spans="1:11" ht="30" customHeight="1">
      <c r="A216" s="33">
        <v>86406398</v>
      </c>
      <c r="B216" s="33">
        <v>86062172</v>
      </c>
      <c r="C216" s="34">
        <v>84879000</v>
      </c>
      <c r="E216" s="33">
        <v>82386023</v>
      </c>
      <c r="F216" s="33">
        <v>78129541</v>
      </c>
      <c r="G216" s="35" t="s">
        <v>215</v>
      </c>
      <c r="H216" s="36">
        <v>1173</v>
      </c>
      <c r="I216" s="37"/>
      <c r="K216" s="7"/>
    </row>
    <row r="217" spans="1:11" ht="30" customHeight="1">
      <c r="A217" s="33">
        <v>84774889</v>
      </c>
      <c r="B217" s="33">
        <v>84447257</v>
      </c>
      <c r="C217" s="34">
        <v>83247767</v>
      </c>
      <c r="E217" s="33">
        <v>79756653</v>
      </c>
      <c r="F217" s="33">
        <v>73792142</v>
      </c>
      <c r="G217" s="35" t="s">
        <v>216</v>
      </c>
      <c r="H217" s="36">
        <v>1174</v>
      </c>
      <c r="I217" s="37"/>
      <c r="K217" s="7"/>
    </row>
    <row r="218" spans="1:11" ht="30" customHeight="1">
      <c r="A218" s="33">
        <v>68171608</v>
      </c>
      <c r="B218" s="33">
        <v>67849091</v>
      </c>
      <c r="C218" s="34">
        <v>66682479</v>
      </c>
      <c r="E218" s="33">
        <v>62968607</v>
      </c>
      <c r="F218" s="33">
        <v>60613666</v>
      </c>
      <c r="G218" s="35" t="s">
        <v>217</v>
      </c>
      <c r="H218" s="36">
        <v>1175</v>
      </c>
      <c r="I218" s="37"/>
      <c r="K218" s="7"/>
    </row>
    <row r="219" spans="1:11" ht="30" customHeight="1">
      <c r="A219" s="33">
        <v>66798367</v>
      </c>
      <c r="B219" s="33">
        <v>66390066</v>
      </c>
      <c r="C219" s="34">
        <v>65164959</v>
      </c>
      <c r="E219" s="33">
        <v>62145932</v>
      </c>
      <c r="F219" s="33">
        <v>59241097</v>
      </c>
      <c r="G219" s="35" t="s">
        <v>218</v>
      </c>
      <c r="H219" s="36">
        <v>1176</v>
      </c>
      <c r="I219" s="37"/>
      <c r="K219" s="7"/>
    </row>
    <row r="220" spans="1:11" ht="30" customHeight="1">
      <c r="A220" s="33">
        <v>53670579</v>
      </c>
      <c r="B220" s="33">
        <v>53358195</v>
      </c>
      <c r="C220" s="34">
        <v>52555361</v>
      </c>
      <c r="E220" s="33">
        <v>49476607</v>
      </c>
      <c r="F220" s="33">
        <v>45654108</v>
      </c>
      <c r="G220" s="35" t="s">
        <v>219</v>
      </c>
      <c r="H220" s="36">
        <v>1177</v>
      </c>
      <c r="I220" s="37"/>
      <c r="K220" s="7"/>
    </row>
    <row r="221" spans="1:11" ht="30" customHeight="1">
      <c r="A221" s="33">
        <v>54802654</v>
      </c>
      <c r="B221" s="33">
        <v>54599944</v>
      </c>
      <c r="C221" s="34">
        <v>53513050</v>
      </c>
      <c r="E221" s="33">
        <v>49107767</v>
      </c>
      <c r="F221" s="33">
        <v>46108355</v>
      </c>
      <c r="G221" s="35" t="s">
        <v>220</v>
      </c>
      <c r="H221" s="36">
        <v>1497</v>
      </c>
      <c r="I221" s="37"/>
      <c r="K221" s="7"/>
    </row>
    <row r="222" spans="1:11" ht="30" customHeight="1">
      <c r="A222" s="33">
        <v>44314660</v>
      </c>
      <c r="B222" s="33">
        <v>44067764</v>
      </c>
      <c r="C222" s="34">
        <v>43643483</v>
      </c>
      <c r="E222" s="33">
        <v>41317887</v>
      </c>
      <c r="F222" s="33">
        <v>39431831</v>
      </c>
      <c r="G222" s="35" t="s">
        <v>221</v>
      </c>
      <c r="H222" s="36">
        <v>1178</v>
      </c>
      <c r="I222" s="37"/>
      <c r="K222" s="7"/>
    </row>
    <row r="223" spans="1:11" ht="30" customHeight="1">
      <c r="A223" s="33">
        <v>55815828</v>
      </c>
      <c r="B223" s="33">
        <v>55579126</v>
      </c>
      <c r="C223" s="34">
        <v>54890074</v>
      </c>
      <c r="E223" s="33">
        <v>53056325</v>
      </c>
      <c r="F223" s="33">
        <v>50075919</v>
      </c>
      <c r="G223" s="35" t="s">
        <v>222</v>
      </c>
      <c r="H223" s="36">
        <v>1179</v>
      </c>
      <c r="I223" s="37"/>
      <c r="K223" s="7"/>
    </row>
    <row r="224" spans="1:11" ht="30" customHeight="1">
      <c r="A224" s="33">
        <v>21088048</v>
      </c>
      <c r="B224" s="33">
        <v>20916407</v>
      </c>
      <c r="C224" s="34">
        <v>20454353</v>
      </c>
      <c r="E224" s="33">
        <v>19831292</v>
      </c>
      <c r="F224" s="33">
        <v>18841790</v>
      </c>
      <c r="G224" s="35" t="s">
        <v>223</v>
      </c>
      <c r="H224" s="36">
        <v>1180</v>
      </c>
      <c r="I224" s="37"/>
      <c r="K224" s="7"/>
    </row>
    <row r="225" spans="1:11" ht="30" customHeight="1">
      <c r="A225" s="33">
        <v>42804040</v>
      </c>
      <c r="B225" s="33">
        <v>42569171</v>
      </c>
      <c r="C225" s="34">
        <v>42017328</v>
      </c>
      <c r="E225" s="33">
        <v>40083410</v>
      </c>
      <c r="F225" s="33">
        <v>36727551</v>
      </c>
      <c r="G225" s="35" t="s">
        <v>224</v>
      </c>
      <c r="H225" s="36">
        <v>1181</v>
      </c>
      <c r="I225" s="37"/>
      <c r="K225" s="7"/>
    </row>
    <row r="226" spans="1:11" ht="30" customHeight="1">
      <c r="A226" s="33">
        <v>46817699</v>
      </c>
      <c r="B226" s="33">
        <v>46515834</v>
      </c>
      <c r="C226" s="34">
        <v>45776488</v>
      </c>
      <c r="E226" s="33">
        <v>45576747</v>
      </c>
      <c r="F226" s="33">
        <v>45934671</v>
      </c>
      <c r="G226" s="35" t="s">
        <v>225</v>
      </c>
      <c r="H226" s="36">
        <v>1182</v>
      </c>
      <c r="I226" s="37"/>
      <c r="K226" s="7"/>
    </row>
    <row r="227" spans="1:11" ht="30" customHeight="1">
      <c r="A227" s="33">
        <v>79817099</v>
      </c>
      <c r="B227" s="33">
        <v>79527822</v>
      </c>
      <c r="C227" s="34">
        <v>78314184</v>
      </c>
      <c r="E227" s="33">
        <v>77884021</v>
      </c>
      <c r="F227" s="33">
        <v>71342651</v>
      </c>
      <c r="G227" s="35" t="s">
        <v>226</v>
      </c>
      <c r="H227" s="36">
        <v>1183</v>
      </c>
      <c r="I227" s="37"/>
      <c r="K227" s="7"/>
    </row>
    <row r="228" spans="1:11" ht="30" customHeight="1">
      <c r="A228" s="33">
        <v>70388000</v>
      </c>
      <c r="B228" s="33">
        <v>70027931</v>
      </c>
      <c r="C228" s="34">
        <v>68854593</v>
      </c>
      <c r="E228" s="33">
        <v>73082771</v>
      </c>
      <c r="F228" s="33">
        <v>69112030</v>
      </c>
      <c r="G228" s="35" t="s">
        <v>227</v>
      </c>
      <c r="H228" s="36">
        <v>1184</v>
      </c>
      <c r="I228" s="37"/>
      <c r="K228" s="7"/>
    </row>
    <row r="229" spans="1:11" ht="30" customHeight="1">
      <c r="A229" s="33">
        <v>36210466</v>
      </c>
      <c r="B229" s="33">
        <v>35955915</v>
      </c>
      <c r="C229" s="34">
        <v>35035343</v>
      </c>
      <c r="E229" s="33">
        <v>35290067</v>
      </c>
      <c r="F229" s="33">
        <v>32286128</v>
      </c>
      <c r="G229" s="35" t="s">
        <v>228</v>
      </c>
      <c r="H229" s="36">
        <v>1185</v>
      </c>
      <c r="I229" s="37"/>
      <c r="K229" s="7"/>
    </row>
    <row r="230" spans="1:11" ht="30" customHeight="1">
      <c r="A230" s="38">
        <v>6258680</v>
      </c>
      <c r="B230" s="38">
        <v>6231342</v>
      </c>
      <c r="C230" s="39">
        <v>7325416</v>
      </c>
      <c r="E230" s="38">
        <v>5868319</v>
      </c>
      <c r="F230" s="38">
        <v>5758699</v>
      </c>
      <c r="G230" s="40" t="s">
        <v>229</v>
      </c>
      <c r="H230" s="41">
        <v>1186</v>
      </c>
      <c r="I230" s="42"/>
      <c r="K230" s="7"/>
    </row>
    <row r="231" spans="1:11" ht="30" customHeight="1">
      <c r="A231" s="14">
        <f t="shared" ref="A231:C233" si="38">SUM(A232)</f>
        <v>197776799</v>
      </c>
      <c r="B231" s="14">
        <f t="shared" si="38"/>
        <v>191898817</v>
      </c>
      <c r="C231" s="15">
        <f t="shared" si="38"/>
        <v>184595783</v>
      </c>
      <c r="E231" s="14">
        <f>SUM(E232)</f>
        <v>130693582</v>
      </c>
      <c r="F231" s="14">
        <f>SUM(F232)</f>
        <v>113882974</v>
      </c>
      <c r="G231" s="16"/>
      <c r="H231" s="17" t="s">
        <v>230</v>
      </c>
      <c r="I231" s="18" t="s">
        <v>231</v>
      </c>
      <c r="J231" s="1" t="s">
        <v>8</v>
      </c>
      <c r="K231" s="7"/>
    </row>
    <row r="232" spans="1:11" ht="30" customHeight="1">
      <c r="A232" s="19">
        <v>197776799</v>
      </c>
      <c r="B232" s="19">
        <v>191898817</v>
      </c>
      <c r="C232" s="20">
        <v>184595783</v>
      </c>
      <c r="E232" s="19">
        <v>130693582</v>
      </c>
      <c r="F232" s="19">
        <v>113882974</v>
      </c>
      <c r="G232" s="21" t="s">
        <v>230</v>
      </c>
      <c r="H232" s="22">
        <v>1167</v>
      </c>
      <c r="I232" s="27"/>
      <c r="K232" s="7"/>
    </row>
    <row r="233" spans="1:11" ht="30" customHeight="1">
      <c r="A233" s="14">
        <f t="shared" si="38"/>
        <v>201346623</v>
      </c>
      <c r="B233" s="14">
        <f t="shared" si="38"/>
        <v>198148520</v>
      </c>
      <c r="C233" s="15">
        <f t="shared" si="38"/>
        <v>192473027</v>
      </c>
      <c r="E233" s="14">
        <f>SUM(E234)</f>
        <v>135578053</v>
      </c>
      <c r="F233" s="14">
        <f>SUM(F234)</f>
        <v>90071285</v>
      </c>
      <c r="G233" s="16"/>
      <c r="H233" s="17" t="s">
        <v>232</v>
      </c>
      <c r="I233" s="18" t="s">
        <v>233</v>
      </c>
      <c r="J233" s="1" t="s">
        <v>8</v>
      </c>
      <c r="K233" s="7"/>
    </row>
    <row r="234" spans="1:11" ht="30" customHeight="1">
      <c r="A234" s="19">
        <v>201346623</v>
      </c>
      <c r="B234" s="19">
        <v>198148520</v>
      </c>
      <c r="C234" s="20">
        <v>192473027</v>
      </c>
      <c r="E234" s="19">
        <v>135578053</v>
      </c>
      <c r="F234" s="19">
        <v>90071285</v>
      </c>
      <c r="G234" s="21" t="s">
        <v>232</v>
      </c>
      <c r="H234" s="22">
        <v>1169</v>
      </c>
      <c r="I234" s="27"/>
      <c r="K234" s="7"/>
    </row>
    <row r="235" spans="1:11" ht="30" customHeight="1">
      <c r="A235" s="14">
        <f t="shared" ref="A235:C235" si="39">SUM(A236:A239)</f>
        <v>1293981405</v>
      </c>
      <c r="B235" s="14">
        <f t="shared" si="39"/>
        <v>1268837545</v>
      </c>
      <c r="C235" s="15">
        <f t="shared" si="39"/>
        <v>1242378532</v>
      </c>
      <c r="E235" s="14">
        <f>SUM(E236:E239)</f>
        <v>1494480585</v>
      </c>
      <c r="F235" s="14">
        <f>SUM(F236:F239)</f>
        <v>1334278864</v>
      </c>
      <c r="G235" s="16"/>
      <c r="H235" s="17" t="s">
        <v>234</v>
      </c>
      <c r="I235" s="18" t="s">
        <v>235</v>
      </c>
      <c r="J235" s="1" t="s">
        <v>8</v>
      </c>
      <c r="K235" s="7"/>
    </row>
    <row r="236" spans="1:11" ht="30" customHeight="1">
      <c r="A236" s="28">
        <v>977433204</v>
      </c>
      <c r="B236" s="28">
        <v>958872985</v>
      </c>
      <c r="C236" s="29">
        <v>939890200</v>
      </c>
      <c r="E236" s="28">
        <v>1072045497</v>
      </c>
      <c r="F236" s="28">
        <v>1001272667</v>
      </c>
      <c r="G236" s="30" t="s">
        <v>236</v>
      </c>
      <c r="H236" s="31">
        <v>1166</v>
      </c>
      <c r="I236" s="32"/>
      <c r="K236" s="7"/>
    </row>
    <row r="237" spans="1:11" ht="30" customHeight="1">
      <c r="A237" s="33">
        <v>31316588</v>
      </c>
      <c r="B237" s="33">
        <v>30880701</v>
      </c>
      <c r="C237" s="34">
        <v>29238347</v>
      </c>
      <c r="E237" s="33">
        <v>27734950</v>
      </c>
      <c r="F237" s="33">
        <v>21814778</v>
      </c>
      <c r="G237" s="35" t="s">
        <v>237</v>
      </c>
      <c r="H237" s="36">
        <v>1187</v>
      </c>
      <c r="I237" s="37"/>
      <c r="K237" s="7"/>
    </row>
    <row r="238" spans="1:11" ht="30" customHeight="1">
      <c r="A238" s="33">
        <v>0</v>
      </c>
      <c r="B238" s="33">
        <v>0</v>
      </c>
      <c r="C238" s="34">
        <v>0</v>
      </c>
      <c r="E238" s="33">
        <v>150800550</v>
      </c>
      <c r="F238" s="33">
        <v>33222933</v>
      </c>
      <c r="G238" s="35" t="s">
        <v>238</v>
      </c>
      <c r="H238" s="36">
        <v>1528</v>
      </c>
      <c r="I238" s="37"/>
      <c r="K238" s="7"/>
    </row>
    <row r="239" spans="1:11" ht="30" customHeight="1">
      <c r="A239" s="38">
        <v>285231613</v>
      </c>
      <c r="B239" s="38">
        <v>279083859</v>
      </c>
      <c r="C239" s="39">
        <v>273249985</v>
      </c>
      <c r="E239" s="38">
        <v>243899588</v>
      </c>
      <c r="F239" s="38">
        <v>277968486</v>
      </c>
      <c r="G239" s="40" t="s">
        <v>239</v>
      </c>
      <c r="H239" s="41">
        <v>1188</v>
      </c>
      <c r="I239" s="42"/>
      <c r="K239" s="7"/>
    </row>
    <row r="240" spans="1:11" ht="30" customHeight="1">
      <c r="A240" s="14">
        <f t="shared" ref="A240:C240" si="40">SUM(A241)</f>
        <v>1315211241</v>
      </c>
      <c r="B240" s="14">
        <f t="shared" si="40"/>
        <v>1249856639</v>
      </c>
      <c r="C240" s="15">
        <f t="shared" si="40"/>
        <v>1199688894</v>
      </c>
      <c r="E240" s="14">
        <f>SUM(E241)</f>
        <v>1381803050</v>
      </c>
      <c r="F240" s="14">
        <f>SUM(F241)</f>
        <v>1678351514</v>
      </c>
      <c r="G240" s="16"/>
      <c r="H240" s="17" t="s">
        <v>240</v>
      </c>
      <c r="I240" s="18" t="s">
        <v>241</v>
      </c>
      <c r="J240" s="1" t="s">
        <v>8</v>
      </c>
      <c r="K240" s="7"/>
    </row>
    <row r="241" spans="1:11" ht="30" customHeight="1">
      <c r="A241" s="19">
        <v>1315211241</v>
      </c>
      <c r="B241" s="19">
        <v>1249856639</v>
      </c>
      <c r="C241" s="20">
        <v>1199688894</v>
      </c>
      <c r="E241" s="19">
        <v>1381803050</v>
      </c>
      <c r="F241" s="19">
        <v>1678351514</v>
      </c>
      <c r="G241" s="21" t="s">
        <v>240</v>
      </c>
      <c r="H241" s="22">
        <v>1250</v>
      </c>
      <c r="I241" s="27"/>
      <c r="K241" s="7"/>
    </row>
    <row r="242" spans="1:11" ht="30" customHeight="1">
      <c r="A242" s="14">
        <f t="shared" ref="A242:C242" si="41">SUM(A243:A245)</f>
        <v>192227061</v>
      </c>
      <c r="B242" s="14">
        <f t="shared" si="41"/>
        <v>235016624</v>
      </c>
      <c r="C242" s="15">
        <f t="shared" si="41"/>
        <v>341498856</v>
      </c>
      <c r="E242" s="14">
        <f>SUM(E243:E245)</f>
        <v>105403157</v>
      </c>
      <c r="F242" s="14">
        <f>SUM(F243:F245)</f>
        <v>58668010</v>
      </c>
      <c r="G242" s="16"/>
      <c r="H242" s="17" t="s">
        <v>242</v>
      </c>
      <c r="I242" s="18" t="s">
        <v>243</v>
      </c>
      <c r="J242" s="1" t="s">
        <v>8</v>
      </c>
      <c r="K242" s="7"/>
    </row>
    <row r="243" spans="1:11" ht="30" customHeight="1">
      <c r="A243" s="28">
        <v>179225301</v>
      </c>
      <c r="B243" s="28">
        <v>222167221</v>
      </c>
      <c r="C243" s="29">
        <v>328795950</v>
      </c>
      <c r="E243" s="28">
        <v>93600769</v>
      </c>
      <c r="F243" s="28">
        <v>48836490</v>
      </c>
      <c r="G243" s="30" t="s">
        <v>242</v>
      </c>
      <c r="H243" s="31">
        <v>1202</v>
      </c>
      <c r="I243" s="32"/>
      <c r="K243" s="7"/>
    </row>
    <row r="244" spans="1:11" ht="30" customHeight="1">
      <c r="A244" s="33">
        <v>1286603</v>
      </c>
      <c r="B244" s="33">
        <v>1268660</v>
      </c>
      <c r="C244" s="34">
        <v>1249770</v>
      </c>
      <c r="E244" s="33">
        <v>1119960</v>
      </c>
      <c r="F244" s="33">
        <v>924881</v>
      </c>
      <c r="G244" s="35" t="s">
        <v>244</v>
      </c>
      <c r="H244" s="36">
        <v>1517</v>
      </c>
      <c r="I244" s="37"/>
      <c r="K244" s="7"/>
    </row>
    <row r="245" spans="1:11" ht="30" customHeight="1">
      <c r="A245" s="38">
        <v>11715157</v>
      </c>
      <c r="B245" s="38">
        <v>11580743</v>
      </c>
      <c r="C245" s="39">
        <v>11453136</v>
      </c>
      <c r="E245" s="38">
        <v>10682428</v>
      </c>
      <c r="F245" s="38">
        <v>8906639</v>
      </c>
      <c r="G245" s="40" t="s">
        <v>245</v>
      </c>
      <c r="H245" s="41">
        <v>1511</v>
      </c>
      <c r="I245" s="42"/>
      <c r="K245" s="7"/>
    </row>
    <row r="246" spans="1:11" ht="30" customHeight="1">
      <c r="A246" s="14">
        <f t="shared" ref="A246:C246" si="42">SUM(A247:A249)</f>
        <v>48375542</v>
      </c>
      <c r="B246" s="14">
        <f t="shared" si="42"/>
        <v>46945418</v>
      </c>
      <c r="C246" s="15">
        <f t="shared" si="42"/>
        <v>44093989</v>
      </c>
      <c r="E246" s="14">
        <f>SUM(E247:E249)</f>
        <v>96720416</v>
      </c>
      <c r="F246" s="14">
        <f>SUM(F247:F249)</f>
        <v>82667093</v>
      </c>
      <c r="G246" s="16"/>
      <c r="H246" s="17" t="s">
        <v>246</v>
      </c>
      <c r="I246" s="18" t="s">
        <v>247</v>
      </c>
      <c r="J246" s="1" t="s">
        <v>8</v>
      </c>
      <c r="K246" s="7"/>
    </row>
    <row r="247" spans="1:11" ht="30" customHeight="1">
      <c r="A247" s="28">
        <v>31586376</v>
      </c>
      <c r="B247" s="28">
        <v>30634689</v>
      </c>
      <c r="C247" s="29">
        <v>28231853</v>
      </c>
      <c r="E247" s="28">
        <v>24621412</v>
      </c>
      <c r="F247" s="28">
        <v>6772197</v>
      </c>
      <c r="G247" s="30" t="s">
        <v>246</v>
      </c>
      <c r="H247" s="31">
        <v>1530</v>
      </c>
      <c r="I247" s="32"/>
      <c r="K247" s="7"/>
    </row>
    <row r="248" spans="1:11" ht="30" customHeight="1">
      <c r="A248" s="33">
        <v>0</v>
      </c>
      <c r="B248" s="33">
        <v>0</v>
      </c>
      <c r="C248" s="34">
        <v>0</v>
      </c>
      <c r="E248" s="33">
        <v>61049553</v>
      </c>
      <c r="F248" s="33">
        <v>58380236</v>
      </c>
      <c r="G248" s="35" t="s">
        <v>248</v>
      </c>
      <c r="H248" s="36">
        <v>1226</v>
      </c>
      <c r="I248" s="37"/>
      <c r="K248" s="7"/>
    </row>
    <row r="249" spans="1:11" ht="30" customHeight="1">
      <c r="A249" s="38">
        <v>16789166</v>
      </c>
      <c r="B249" s="38">
        <v>16310729</v>
      </c>
      <c r="C249" s="39">
        <v>15862136</v>
      </c>
      <c r="E249" s="38">
        <v>11049451</v>
      </c>
      <c r="F249" s="38">
        <v>17514660</v>
      </c>
      <c r="G249" s="40" t="s">
        <v>249</v>
      </c>
      <c r="H249" s="41">
        <v>1232</v>
      </c>
      <c r="I249" s="42"/>
      <c r="K249" s="7"/>
    </row>
    <row r="250" spans="1:11" ht="30" customHeight="1">
      <c r="A250" s="14">
        <f t="shared" ref="A250" si="43">SUM(A251)</f>
        <v>30046825</v>
      </c>
      <c r="B250" s="14">
        <f t="shared" ref="B250:C250" si="44">SUM(B251)</f>
        <v>28633140</v>
      </c>
      <c r="C250" s="15">
        <f t="shared" si="44"/>
        <v>26474807</v>
      </c>
      <c r="E250" s="14">
        <f>SUM(E251)</f>
        <v>41969962</v>
      </c>
      <c r="F250" s="14">
        <f>SUM(F251)</f>
        <v>44180429</v>
      </c>
      <c r="G250" s="16"/>
      <c r="H250" s="17" t="s">
        <v>250</v>
      </c>
      <c r="I250" s="18" t="s">
        <v>251</v>
      </c>
      <c r="J250" s="1" t="s">
        <v>8</v>
      </c>
      <c r="K250" s="7"/>
    </row>
    <row r="251" spans="1:11" ht="30" customHeight="1">
      <c r="A251" s="19">
        <v>30046825</v>
      </c>
      <c r="B251" s="19">
        <v>28633140</v>
      </c>
      <c r="C251" s="20">
        <v>26474807</v>
      </c>
      <c r="E251" s="19">
        <v>41969962</v>
      </c>
      <c r="F251" s="19">
        <v>44180429</v>
      </c>
      <c r="G251" s="21" t="s">
        <v>250</v>
      </c>
      <c r="H251" s="22">
        <v>1204</v>
      </c>
      <c r="I251" s="27"/>
      <c r="K251" s="7"/>
    </row>
    <row r="252" spans="1:11" ht="30" customHeight="1">
      <c r="A252" s="14">
        <f t="shared" ref="A252:C252" si="45">SUM(A253)</f>
        <v>161281028</v>
      </c>
      <c r="B252" s="14">
        <f t="shared" si="45"/>
        <v>159054613</v>
      </c>
      <c r="C252" s="15">
        <f t="shared" si="45"/>
        <v>154064220</v>
      </c>
      <c r="E252" s="14">
        <f>SUM(E253)</f>
        <v>147506161</v>
      </c>
      <c r="F252" s="14">
        <f>SUM(F253)</f>
        <v>177648223</v>
      </c>
      <c r="G252" s="16"/>
      <c r="H252" s="17" t="s">
        <v>252</v>
      </c>
      <c r="I252" s="18" t="s">
        <v>253</v>
      </c>
      <c r="J252" s="1" t="s">
        <v>8</v>
      </c>
      <c r="K252" s="7"/>
    </row>
    <row r="253" spans="1:11" ht="30" customHeight="1">
      <c r="A253" s="19">
        <v>161281028</v>
      </c>
      <c r="B253" s="19">
        <v>159054613</v>
      </c>
      <c r="C253" s="20">
        <v>154064220</v>
      </c>
      <c r="E253" s="19">
        <v>147506161</v>
      </c>
      <c r="F253" s="19">
        <v>177648223</v>
      </c>
      <c r="G253" s="21" t="s">
        <v>254</v>
      </c>
      <c r="H253" s="22">
        <v>1215</v>
      </c>
      <c r="I253" s="27"/>
      <c r="K253" s="7"/>
    </row>
    <row r="254" spans="1:11" ht="30" customHeight="1">
      <c r="A254" s="14">
        <f t="shared" ref="A254:C254" si="46">SUM(A255:A261)</f>
        <v>53091636</v>
      </c>
      <c r="B254" s="14">
        <f t="shared" si="46"/>
        <v>51598002</v>
      </c>
      <c r="C254" s="15">
        <f t="shared" si="46"/>
        <v>52887638</v>
      </c>
      <c r="E254" s="14">
        <f>SUM(E255:E261)</f>
        <v>52124035</v>
      </c>
      <c r="F254" s="14">
        <f>SUM(F255:F261)</f>
        <v>57013568</v>
      </c>
      <c r="G254" s="16"/>
      <c r="H254" s="17" t="s">
        <v>255</v>
      </c>
      <c r="I254" s="18" t="s">
        <v>256</v>
      </c>
      <c r="J254" s="1" t="s">
        <v>8</v>
      </c>
      <c r="K254" s="7"/>
    </row>
    <row r="255" spans="1:11" ht="30" customHeight="1">
      <c r="A255" s="28">
        <v>15765420</v>
      </c>
      <c r="B255" s="28">
        <v>15376811</v>
      </c>
      <c r="C255" s="29">
        <v>15086054</v>
      </c>
      <c r="E255" s="28">
        <v>15223834</v>
      </c>
      <c r="F255" s="28">
        <v>10700036</v>
      </c>
      <c r="G255" s="30" t="s">
        <v>257</v>
      </c>
      <c r="H255" s="31">
        <v>1532</v>
      </c>
      <c r="I255" s="32"/>
      <c r="K255" s="7"/>
    </row>
    <row r="256" spans="1:11" ht="30" customHeight="1">
      <c r="A256" s="33">
        <v>11641208</v>
      </c>
      <c r="B256" s="33">
        <v>11225266</v>
      </c>
      <c r="C256" s="34">
        <v>12341995</v>
      </c>
      <c r="E256" s="33">
        <v>13997272</v>
      </c>
      <c r="F256" s="33">
        <v>16715199</v>
      </c>
      <c r="G256" s="35" t="s">
        <v>258</v>
      </c>
      <c r="H256" s="36">
        <v>1271</v>
      </c>
      <c r="I256" s="37"/>
      <c r="K256" s="7"/>
    </row>
    <row r="257" spans="1:11" ht="30" customHeight="1">
      <c r="A257" s="33">
        <v>7207148</v>
      </c>
      <c r="B257" s="33">
        <v>7013495</v>
      </c>
      <c r="C257" s="34">
        <v>6938246</v>
      </c>
      <c r="E257" s="33">
        <v>6679995</v>
      </c>
      <c r="F257" s="33">
        <v>7667231</v>
      </c>
      <c r="G257" s="35" t="s">
        <v>259</v>
      </c>
      <c r="H257" s="36">
        <v>1269</v>
      </c>
      <c r="I257" s="37"/>
      <c r="K257" s="7"/>
    </row>
    <row r="258" spans="1:11" ht="30" customHeight="1">
      <c r="A258" s="33">
        <v>6807904</v>
      </c>
      <c r="B258" s="33">
        <v>6645613</v>
      </c>
      <c r="C258" s="34">
        <v>6227491</v>
      </c>
      <c r="E258" s="33">
        <v>5490582</v>
      </c>
      <c r="F258" s="33">
        <v>9966346</v>
      </c>
      <c r="G258" s="35" t="s">
        <v>260</v>
      </c>
      <c r="H258" s="36">
        <v>1210</v>
      </c>
      <c r="I258" s="37"/>
      <c r="K258" s="7"/>
    </row>
    <row r="259" spans="1:11" ht="30" customHeight="1">
      <c r="A259" s="33">
        <v>5225459</v>
      </c>
      <c r="B259" s="33">
        <v>5150627</v>
      </c>
      <c r="C259" s="34">
        <v>5982032</v>
      </c>
      <c r="E259" s="33">
        <v>4699237</v>
      </c>
      <c r="F259" s="33">
        <v>5746461</v>
      </c>
      <c r="G259" s="35" t="s">
        <v>261</v>
      </c>
      <c r="H259" s="36">
        <v>1211</v>
      </c>
      <c r="I259" s="37"/>
      <c r="K259" s="7"/>
    </row>
    <row r="260" spans="1:11" ht="30" customHeight="1">
      <c r="A260" s="33">
        <v>2021938</v>
      </c>
      <c r="B260" s="33">
        <v>2014619</v>
      </c>
      <c r="C260" s="34">
        <v>2009834</v>
      </c>
      <c r="E260" s="33">
        <v>2346229</v>
      </c>
      <c r="F260" s="33">
        <v>2437245</v>
      </c>
      <c r="G260" s="35" t="s">
        <v>262</v>
      </c>
      <c r="H260" s="36">
        <v>1213</v>
      </c>
      <c r="I260" s="37"/>
      <c r="K260" s="7"/>
    </row>
    <row r="261" spans="1:11" ht="30" customHeight="1">
      <c r="A261" s="38">
        <v>4422559</v>
      </c>
      <c r="B261" s="38">
        <v>4171571</v>
      </c>
      <c r="C261" s="39">
        <v>4301986</v>
      </c>
      <c r="E261" s="38">
        <v>3686886</v>
      </c>
      <c r="F261" s="38">
        <v>3781050</v>
      </c>
      <c r="G261" s="40" t="s">
        <v>263</v>
      </c>
      <c r="H261" s="41">
        <v>1506</v>
      </c>
      <c r="I261" s="42"/>
      <c r="K261" s="7"/>
    </row>
    <row r="262" spans="1:11" ht="30" customHeight="1">
      <c r="A262" s="14">
        <f t="shared" ref="A262:C262" si="47">SUM(A263:A267)</f>
        <v>256088020</v>
      </c>
      <c r="B262" s="14">
        <f t="shared" si="47"/>
        <v>269686042</v>
      </c>
      <c r="C262" s="15">
        <f t="shared" si="47"/>
        <v>257890434</v>
      </c>
      <c r="E262" s="14">
        <f>SUM(E263:E267)</f>
        <v>227790460</v>
      </c>
      <c r="F262" s="14">
        <f>SUM(F263:F267)</f>
        <v>228933642</v>
      </c>
      <c r="G262" s="16"/>
      <c r="H262" s="17" t="s">
        <v>264</v>
      </c>
      <c r="I262" s="18" t="s">
        <v>265</v>
      </c>
      <c r="J262" s="1" t="s">
        <v>8</v>
      </c>
      <c r="K262" s="7"/>
    </row>
    <row r="263" spans="1:11" ht="30" customHeight="1">
      <c r="A263" s="28">
        <v>210030076</v>
      </c>
      <c r="B263" s="28">
        <v>206514879</v>
      </c>
      <c r="C263" s="29">
        <v>211540371</v>
      </c>
      <c r="E263" s="28">
        <v>192020421</v>
      </c>
      <c r="F263" s="28">
        <v>194766027</v>
      </c>
      <c r="G263" s="30" t="s">
        <v>264</v>
      </c>
      <c r="H263" s="31">
        <v>1224</v>
      </c>
      <c r="I263" s="32"/>
      <c r="K263" s="7"/>
    </row>
    <row r="264" spans="1:11" ht="30" customHeight="1">
      <c r="A264" s="33">
        <v>14514715</v>
      </c>
      <c r="B264" s="33">
        <v>14079283</v>
      </c>
      <c r="C264" s="34">
        <v>11476677</v>
      </c>
      <c r="E264" s="33">
        <v>5267544</v>
      </c>
      <c r="F264" s="33">
        <v>6798130</v>
      </c>
      <c r="G264" s="35" t="s">
        <v>266</v>
      </c>
      <c r="H264" s="36">
        <v>1483</v>
      </c>
      <c r="I264" s="37"/>
      <c r="K264" s="7"/>
    </row>
    <row r="265" spans="1:11" ht="30" customHeight="1">
      <c r="A265" s="33">
        <v>0</v>
      </c>
      <c r="B265" s="33">
        <v>0</v>
      </c>
      <c r="C265" s="34">
        <v>0</v>
      </c>
      <c r="E265" s="33">
        <v>0</v>
      </c>
      <c r="F265" s="33">
        <v>2684649</v>
      </c>
      <c r="G265" s="35" t="s">
        <v>267</v>
      </c>
      <c r="H265" s="36">
        <v>1496</v>
      </c>
      <c r="I265" s="37"/>
      <c r="K265" s="7"/>
    </row>
    <row r="266" spans="1:11" ht="30" customHeight="1">
      <c r="A266" s="33">
        <v>13636971</v>
      </c>
      <c r="B266" s="33">
        <v>32773717</v>
      </c>
      <c r="C266" s="34">
        <v>19126119</v>
      </c>
      <c r="E266" s="33">
        <v>21077042</v>
      </c>
      <c r="F266" s="33">
        <v>12012974</v>
      </c>
      <c r="G266" s="35" t="s">
        <v>268</v>
      </c>
      <c r="H266" s="36">
        <v>1011</v>
      </c>
      <c r="I266" s="37"/>
      <c r="K266" s="7"/>
    </row>
    <row r="267" spans="1:11" ht="30" customHeight="1">
      <c r="A267" s="38">
        <v>17906258</v>
      </c>
      <c r="B267" s="38">
        <v>16318163</v>
      </c>
      <c r="C267" s="39">
        <v>15747267</v>
      </c>
      <c r="E267" s="38">
        <v>9425453</v>
      </c>
      <c r="F267" s="38">
        <v>12671862</v>
      </c>
      <c r="G267" s="40" t="s">
        <v>269</v>
      </c>
      <c r="H267" s="41">
        <v>1026</v>
      </c>
      <c r="I267" s="42"/>
      <c r="K267" s="7"/>
    </row>
    <row r="268" spans="1:11" ht="30" customHeight="1">
      <c r="A268" s="14">
        <f t="shared" ref="A268" si="48">SUM(A269)</f>
        <v>0</v>
      </c>
      <c r="B268" s="14">
        <f t="shared" ref="B268:C268" si="49">SUM(B269)</f>
        <v>0</v>
      </c>
      <c r="C268" s="15">
        <f t="shared" si="49"/>
        <v>0</v>
      </c>
      <c r="E268" s="14">
        <f>SUM(E269)</f>
        <v>15495796</v>
      </c>
      <c r="F268" s="14">
        <f>SUM(F269)</f>
        <v>64207933</v>
      </c>
      <c r="G268" s="16"/>
      <c r="H268" s="17" t="s">
        <v>270</v>
      </c>
      <c r="I268" s="18" t="s">
        <v>271</v>
      </c>
      <c r="J268" s="1" t="s">
        <v>8</v>
      </c>
      <c r="K268" s="7"/>
    </row>
    <row r="269" spans="1:11" ht="30" customHeight="1">
      <c r="A269" s="19">
        <v>0</v>
      </c>
      <c r="B269" s="19">
        <v>0</v>
      </c>
      <c r="C269" s="20">
        <v>0</v>
      </c>
      <c r="E269" s="19">
        <v>15495796</v>
      </c>
      <c r="F269" s="19">
        <v>64207933</v>
      </c>
      <c r="G269" s="21" t="s">
        <v>270</v>
      </c>
      <c r="H269" s="22">
        <v>1529</v>
      </c>
      <c r="I269" s="27"/>
      <c r="K269" s="7"/>
    </row>
    <row r="270" spans="1:11" ht="30" customHeight="1">
      <c r="A270" s="14">
        <f t="shared" ref="A270:C270" si="50">SUM(A271:A273)</f>
        <v>97213213</v>
      </c>
      <c r="B270" s="14">
        <f t="shared" si="50"/>
        <v>103817713</v>
      </c>
      <c r="C270" s="15">
        <f t="shared" si="50"/>
        <v>94401384</v>
      </c>
      <c r="E270" s="14">
        <f>SUM(E271:E273)</f>
        <v>54644644</v>
      </c>
      <c r="F270" s="14">
        <f>SUM(F271:F273)</f>
        <v>62676682</v>
      </c>
      <c r="G270" s="16"/>
      <c r="H270" s="17" t="s">
        <v>272</v>
      </c>
      <c r="I270" s="18" t="s">
        <v>273</v>
      </c>
      <c r="J270" s="1" t="s">
        <v>8</v>
      </c>
      <c r="K270" s="7"/>
    </row>
    <row r="271" spans="1:11" ht="30" customHeight="1">
      <c r="A271" s="28">
        <v>16592749</v>
      </c>
      <c r="B271" s="28">
        <v>16026837</v>
      </c>
      <c r="C271" s="29">
        <v>14895740</v>
      </c>
      <c r="E271" s="28">
        <v>14292878</v>
      </c>
      <c r="F271" s="28">
        <v>15722675</v>
      </c>
      <c r="G271" s="30" t="s">
        <v>272</v>
      </c>
      <c r="H271" s="31">
        <v>1531</v>
      </c>
      <c r="I271" s="32"/>
      <c r="K271" s="7"/>
    </row>
    <row r="272" spans="1:11" ht="30" customHeight="1">
      <c r="A272" s="33">
        <v>72462974</v>
      </c>
      <c r="B272" s="33">
        <v>80051134</v>
      </c>
      <c r="C272" s="34">
        <v>71093982</v>
      </c>
      <c r="E272" s="33">
        <v>34923644</v>
      </c>
      <c r="F272" s="33">
        <v>41549181</v>
      </c>
      <c r="G272" s="35" t="s">
        <v>274</v>
      </c>
      <c r="H272" s="36">
        <v>1238</v>
      </c>
      <c r="I272" s="37"/>
      <c r="K272" s="7"/>
    </row>
    <row r="273" spans="1:11" ht="30" customHeight="1">
      <c r="A273" s="38">
        <v>8157490</v>
      </c>
      <c r="B273" s="38">
        <v>7739742</v>
      </c>
      <c r="C273" s="39">
        <v>8411662</v>
      </c>
      <c r="E273" s="38">
        <v>5428122</v>
      </c>
      <c r="F273" s="38">
        <v>5404826</v>
      </c>
      <c r="G273" s="40" t="s">
        <v>275</v>
      </c>
      <c r="H273" s="41">
        <v>1239</v>
      </c>
      <c r="I273" s="42"/>
      <c r="K273" s="7"/>
    </row>
    <row r="274" spans="1:11" ht="30" customHeight="1">
      <c r="A274" s="14">
        <f t="shared" ref="A274" si="51">SUM(A275)</f>
        <v>52089914</v>
      </c>
      <c r="B274" s="14">
        <f t="shared" ref="B274:C274" si="52">SUM(B275)</f>
        <v>51244960</v>
      </c>
      <c r="C274" s="15">
        <f t="shared" si="52"/>
        <v>53198411</v>
      </c>
      <c r="E274" s="14">
        <f>SUM(E275)</f>
        <v>46985106</v>
      </c>
      <c r="F274" s="14">
        <f>SUM(F275)</f>
        <v>53950524</v>
      </c>
      <c r="G274" s="16"/>
      <c r="H274" s="17" t="s">
        <v>276</v>
      </c>
      <c r="I274" s="18" t="s">
        <v>277</v>
      </c>
      <c r="J274" s="1" t="s">
        <v>8</v>
      </c>
      <c r="K274" s="7"/>
    </row>
    <row r="275" spans="1:11" ht="30" customHeight="1">
      <c r="A275" s="19">
        <v>52089914</v>
      </c>
      <c r="B275" s="19">
        <v>51244960</v>
      </c>
      <c r="C275" s="20">
        <v>53198411</v>
      </c>
      <c r="E275" s="19">
        <v>46985106</v>
      </c>
      <c r="F275" s="19">
        <v>53950524</v>
      </c>
      <c r="G275" s="21" t="s">
        <v>278</v>
      </c>
      <c r="H275" s="22">
        <v>1233</v>
      </c>
      <c r="I275" s="27"/>
      <c r="K275" s="7"/>
    </row>
    <row r="276" spans="1:11" ht="30" customHeight="1">
      <c r="A276" s="14">
        <f t="shared" ref="A276:C276" si="53">SUM(A277:A279)</f>
        <v>158859771</v>
      </c>
      <c r="B276" s="14">
        <f t="shared" si="53"/>
        <v>157583661</v>
      </c>
      <c r="C276" s="15">
        <f t="shared" si="53"/>
        <v>160186495</v>
      </c>
      <c r="E276" s="14">
        <f>SUM(E277:E279)</f>
        <v>138511773</v>
      </c>
      <c r="F276" s="14">
        <f>SUM(F277:F279)</f>
        <v>185515238</v>
      </c>
      <c r="G276" s="16"/>
      <c r="H276" s="17" t="s">
        <v>279</v>
      </c>
      <c r="I276" s="18" t="s">
        <v>280</v>
      </c>
      <c r="J276" s="1" t="s">
        <v>8</v>
      </c>
      <c r="K276" s="7"/>
    </row>
    <row r="277" spans="1:11" ht="30" customHeight="1">
      <c r="A277" s="28">
        <v>148651128</v>
      </c>
      <c r="B277" s="28">
        <v>147484289</v>
      </c>
      <c r="C277" s="29">
        <v>150186495</v>
      </c>
      <c r="E277" s="28">
        <v>130213908</v>
      </c>
      <c r="F277" s="28">
        <v>176651831</v>
      </c>
      <c r="G277" s="30" t="s">
        <v>279</v>
      </c>
      <c r="H277" s="31">
        <v>1240</v>
      </c>
      <c r="I277" s="32"/>
      <c r="K277" s="7"/>
    </row>
    <row r="278" spans="1:11" ht="30" customHeight="1">
      <c r="A278" s="33">
        <v>7152350</v>
      </c>
      <c r="B278" s="33">
        <v>7075396</v>
      </c>
      <c r="C278" s="34">
        <v>7000000</v>
      </c>
      <c r="E278" s="33">
        <v>6053706</v>
      </c>
      <c r="F278" s="33">
        <v>6595723</v>
      </c>
      <c r="G278" s="35" t="s">
        <v>281</v>
      </c>
      <c r="H278" s="36">
        <v>1241</v>
      </c>
      <c r="I278" s="37"/>
      <c r="K278" s="7"/>
    </row>
    <row r="279" spans="1:11" ht="30" customHeight="1">
      <c r="A279" s="38">
        <v>3056293</v>
      </c>
      <c r="B279" s="38">
        <v>3023976</v>
      </c>
      <c r="C279" s="39">
        <v>3000000</v>
      </c>
      <c r="E279" s="38">
        <v>2244159</v>
      </c>
      <c r="F279" s="38">
        <v>2267684</v>
      </c>
      <c r="G279" s="40" t="s">
        <v>282</v>
      </c>
      <c r="H279" s="41">
        <v>1534</v>
      </c>
      <c r="I279" s="42"/>
      <c r="K279" s="7"/>
    </row>
    <row r="280" spans="1:11" ht="30" customHeight="1">
      <c r="A280" s="14">
        <f t="shared" ref="A280:C280" si="54">SUM(A281:A284)</f>
        <v>99708144</v>
      </c>
      <c r="B280" s="14">
        <f t="shared" si="54"/>
        <v>110343740</v>
      </c>
      <c r="C280" s="15">
        <f t="shared" si="54"/>
        <v>144119108</v>
      </c>
      <c r="E280" s="14">
        <f>SUM(E281:E284)</f>
        <v>98136137</v>
      </c>
      <c r="F280" s="14">
        <f>SUM(F281:F284)</f>
        <v>102165578</v>
      </c>
      <c r="G280" s="16"/>
      <c r="H280" s="17" t="s">
        <v>283</v>
      </c>
      <c r="I280" s="18" t="s">
        <v>284</v>
      </c>
      <c r="J280" s="1" t="s">
        <v>8</v>
      </c>
      <c r="K280" s="7"/>
    </row>
    <row r="281" spans="1:11" ht="30" customHeight="1">
      <c r="A281" s="28">
        <v>45605784</v>
      </c>
      <c r="B281" s="28">
        <v>57968875</v>
      </c>
      <c r="C281" s="29">
        <v>92746509</v>
      </c>
      <c r="E281" s="28">
        <v>55118500</v>
      </c>
      <c r="F281" s="28">
        <v>58533997</v>
      </c>
      <c r="G281" s="30" t="s">
        <v>283</v>
      </c>
      <c r="H281" s="31">
        <v>1229</v>
      </c>
      <c r="I281" s="32"/>
      <c r="K281" s="7"/>
    </row>
    <row r="282" spans="1:11" ht="30" customHeight="1">
      <c r="A282" s="33">
        <v>32969305</v>
      </c>
      <c r="B282" s="33">
        <v>32799306</v>
      </c>
      <c r="C282" s="34">
        <v>32360136</v>
      </c>
      <c r="E282" s="33">
        <v>30013744</v>
      </c>
      <c r="F282" s="33">
        <v>30054647</v>
      </c>
      <c r="G282" s="35" t="s">
        <v>285</v>
      </c>
      <c r="H282" s="36">
        <v>1228</v>
      </c>
      <c r="I282" s="37"/>
      <c r="K282" s="7"/>
    </row>
    <row r="283" spans="1:11" ht="30" customHeight="1">
      <c r="A283" s="33">
        <v>3155097</v>
      </c>
      <c r="B283" s="33">
        <v>3126836</v>
      </c>
      <c r="C283" s="34">
        <v>3108400</v>
      </c>
      <c r="E283" s="33">
        <v>1985087</v>
      </c>
      <c r="F283" s="33">
        <v>1779420</v>
      </c>
      <c r="G283" s="35" t="s">
        <v>286</v>
      </c>
      <c r="H283" s="36">
        <v>1230</v>
      </c>
      <c r="I283" s="37"/>
      <c r="K283" s="7"/>
    </row>
    <row r="284" spans="1:11" ht="30" customHeight="1">
      <c r="A284" s="38">
        <v>17977958</v>
      </c>
      <c r="B284" s="38">
        <v>16448723</v>
      </c>
      <c r="C284" s="39">
        <v>15904063</v>
      </c>
      <c r="E284" s="38">
        <v>11018806</v>
      </c>
      <c r="F284" s="38">
        <v>11797514</v>
      </c>
      <c r="G284" s="40" t="s">
        <v>287</v>
      </c>
      <c r="H284" s="41">
        <v>1231</v>
      </c>
      <c r="I284" s="42"/>
      <c r="K284" s="7"/>
    </row>
    <row r="285" spans="1:11" ht="30" customHeight="1">
      <c r="A285" s="14">
        <f t="shared" ref="A285:C285" si="55">SUM(A286:A293)</f>
        <v>258996597</v>
      </c>
      <c r="B285" s="14">
        <f t="shared" si="55"/>
        <v>256839833</v>
      </c>
      <c r="C285" s="15">
        <f t="shared" si="55"/>
        <v>289869613</v>
      </c>
      <c r="E285" s="14">
        <f>SUM(E286:E293)</f>
        <v>233004318</v>
      </c>
      <c r="F285" s="14">
        <f>SUM(F286:F293)</f>
        <v>205323350</v>
      </c>
      <c r="G285" s="16"/>
      <c r="H285" s="17" t="s">
        <v>288</v>
      </c>
      <c r="I285" s="18" t="s">
        <v>289</v>
      </c>
      <c r="J285" s="1" t="s">
        <v>8</v>
      </c>
      <c r="K285" s="7"/>
    </row>
    <row r="286" spans="1:11" ht="30" customHeight="1">
      <c r="A286" s="28">
        <v>41605988</v>
      </c>
      <c r="B286" s="28">
        <v>41067997</v>
      </c>
      <c r="C286" s="29">
        <v>76918928</v>
      </c>
      <c r="E286" s="28">
        <v>29307400</v>
      </c>
      <c r="F286" s="28">
        <v>25475370</v>
      </c>
      <c r="G286" s="30" t="s">
        <v>288</v>
      </c>
      <c r="H286" s="31">
        <v>1510</v>
      </c>
      <c r="I286" s="32"/>
      <c r="K286" s="7"/>
    </row>
    <row r="287" spans="1:11" ht="30" customHeight="1">
      <c r="A287" s="33">
        <v>43140505</v>
      </c>
      <c r="B287" s="33">
        <v>42903029</v>
      </c>
      <c r="C287" s="34">
        <v>44191798</v>
      </c>
      <c r="E287" s="33">
        <v>35970358</v>
      </c>
      <c r="F287" s="33">
        <v>25561726</v>
      </c>
      <c r="G287" s="35" t="s">
        <v>290</v>
      </c>
      <c r="H287" s="36">
        <v>1196</v>
      </c>
      <c r="I287" s="37"/>
      <c r="K287" s="7"/>
    </row>
    <row r="288" spans="1:11" ht="30" customHeight="1">
      <c r="A288" s="33">
        <v>13185348</v>
      </c>
      <c r="B288" s="33">
        <v>13087738</v>
      </c>
      <c r="C288" s="34">
        <v>12850959</v>
      </c>
      <c r="E288" s="33">
        <v>5663642</v>
      </c>
      <c r="F288" s="33">
        <v>0</v>
      </c>
      <c r="G288" s="35" t="s">
        <v>291</v>
      </c>
      <c r="H288" s="36">
        <v>1539</v>
      </c>
      <c r="I288" s="37"/>
      <c r="K288" s="7"/>
    </row>
    <row r="289" spans="1:11" ht="30" customHeight="1">
      <c r="A289" s="33">
        <v>10515209</v>
      </c>
      <c r="B289" s="33">
        <v>10515209</v>
      </c>
      <c r="C289" s="34">
        <v>10515209</v>
      </c>
      <c r="E289" s="33">
        <v>18520028</v>
      </c>
      <c r="F289" s="33">
        <v>18713272</v>
      </c>
      <c r="G289" s="35" t="s">
        <v>292</v>
      </c>
      <c r="H289" s="36">
        <v>1197</v>
      </c>
      <c r="I289" s="37"/>
      <c r="K289" s="7"/>
    </row>
    <row r="290" spans="1:11" ht="30" customHeight="1">
      <c r="A290" s="33">
        <v>19220454</v>
      </c>
      <c r="B290" s="33">
        <v>19036113</v>
      </c>
      <c r="C290" s="34">
        <v>18859298</v>
      </c>
      <c r="E290" s="33">
        <v>22917026</v>
      </c>
      <c r="F290" s="33">
        <v>19723077</v>
      </c>
      <c r="G290" s="35" t="s">
        <v>293</v>
      </c>
      <c r="H290" s="36">
        <v>1516</v>
      </c>
      <c r="I290" s="37"/>
      <c r="K290" s="7"/>
    </row>
    <row r="291" spans="1:11" ht="30" customHeight="1">
      <c r="A291" s="33">
        <v>0</v>
      </c>
      <c r="B291" s="33">
        <v>0</v>
      </c>
      <c r="C291" s="34">
        <v>0</v>
      </c>
      <c r="E291" s="33">
        <v>0</v>
      </c>
      <c r="F291" s="33">
        <v>2129267</v>
      </c>
      <c r="G291" s="35" t="s">
        <v>294</v>
      </c>
      <c r="H291" s="36">
        <v>1078</v>
      </c>
      <c r="I291" s="37"/>
      <c r="K291" s="7"/>
    </row>
    <row r="292" spans="1:11" ht="30" customHeight="1">
      <c r="A292" s="33">
        <v>97589713</v>
      </c>
      <c r="B292" s="33">
        <v>96755613</v>
      </c>
      <c r="C292" s="34">
        <v>93342287</v>
      </c>
      <c r="E292" s="33">
        <v>84558484</v>
      </c>
      <c r="F292" s="33">
        <v>78726817</v>
      </c>
      <c r="G292" s="35" t="s">
        <v>295</v>
      </c>
      <c r="H292" s="36">
        <v>1192</v>
      </c>
      <c r="I292" s="37"/>
      <c r="K292" s="7"/>
    </row>
    <row r="293" spans="1:11" ht="30" customHeight="1">
      <c r="A293" s="38">
        <v>33739380</v>
      </c>
      <c r="B293" s="38">
        <v>33474134</v>
      </c>
      <c r="C293" s="39">
        <v>33191134</v>
      </c>
      <c r="E293" s="38">
        <v>36067380</v>
      </c>
      <c r="F293" s="38">
        <v>34993821</v>
      </c>
      <c r="G293" s="40" t="s">
        <v>296</v>
      </c>
      <c r="H293" s="41">
        <v>1194</v>
      </c>
      <c r="I293" s="42"/>
      <c r="K293" s="7"/>
    </row>
    <row r="294" spans="1:11" ht="30" customHeight="1">
      <c r="A294" s="14">
        <f t="shared" ref="A294:C294" si="56">SUM(A295:A494)</f>
        <v>1520658675</v>
      </c>
      <c r="B294" s="14">
        <f t="shared" si="56"/>
        <v>1286811787</v>
      </c>
      <c r="C294" s="15">
        <f t="shared" si="56"/>
        <v>1240621774</v>
      </c>
      <c r="E294" s="14">
        <f>SUM(E295:E494)</f>
        <v>942842070</v>
      </c>
      <c r="F294" s="14">
        <f>SUM(F295:F494)</f>
        <v>1013258631</v>
      </c>
      <c r="G294" s="16"/>
      <c r="H294" s="17" t="s">
        <v>297</v>
      </c>
      <c r="I294" s="18" t="s">
        <v>298</v>
      </c>
      <c r="J294" s="1" t="s">
        <v>8</v>
      </c>
    </row>
    <row r="295" spans="1:11" ht="30" customHeight="1">
      <c r="A295" s="28">
        <v>154405509</v>
      </c>
      <c r="B295" s="28">
        <v>130661030</v>
      </c>
      <c r="C295" s="29">
        <v>125970962</v>
      </c>
      <c r="E295" s="28">
        <v>137471055</v>
      </c>
      <c r="F295" s="28">
        <v>149785563</v>
      </c>
      <c r="G295" s="30" t="s">
        <v>299</v>
      </c>
      <c r="H295" s="31">
        <v>1477</v>
      </c>
      <c r="I295" s="32"/>
      <c r="K295" s="5">
        <f>C295-E295</f>
        <v>-11500093</v>
      </c>
    </row>
    <row r="296" spans="1:11" ht="30" customHeight="1">
      <c r="A296" s="33">
        <v>74166113</v>
      </c>
      <c r="B296" s="33">
        <v>62760848</v>
      </c>
      <c r="C296" s="34">
        <v>60508052</v>
      </c>
      <c r="E296" s="33">
        <v>49369518</v>
      </c>
      <c r="F296" s="33">
        <v>64546180</v>
      </c>
      <c r="G296" s="35" t="s">
        <v>300</v>
      </c>
      <c r="H296" s="36">
        <v>1277</v>
      </c>
      <c r="I296" s="37"/>
      <c r="K296" s="5">
        <f t="shared" ref="K296:K359" si="57">C296-E296</f>
        <v>11138534</v>
      </c>
    </row>
    <row r="297" spans="1:11" ht="30" customHeight="1">
      <c r="A297" s="33">
        <v>43043231</v>
      </c>
      <c r="B297" s="33">
        <v>36424043</v>
      </c>
      <c r="C297" s="34">
        <v>35116605</v>
      </c>
      <c r="E297" s="33">
        <v>30525000</v>
      </c>
      <c r="F297" s="33">
        <v>37719754</v>
      </c>
      <c r="G297" s="35" t="s">
        <v>301</v>
      </c>
      <c r="H297" s="36">
        <v>1476</v>
      </c>
      <c r="I297" s="37"/>
      <c r="K297" s="5">
        <f t="shared" si="57"/>
        <v>4591605</v>
      </c>
    </row>
    <row r="298" spans="1:11" ht="30" customHeight="1">
      <c r="A298" s="33">
        <v>32516883</v>
      </c>
      <c r="B298" s="33">
        <v>27516437</v>
      </c>
      <c r="C298" s="34">
        <v>26528736</v>
      </c>
      <c r="E298" s="33">
        <v>21215273</v>
      </c>
      <c r="F298" s="33">
        <v>15489094</v>
      </c>
      <c r="G298" s="35" t="s">
        <v>302</v>
      </c>
      <c r="H298" s="36">
        <v>1304</v>
      </c>
      <c r="I298" s="37"/>
      <c r="K298" s="5">
        <f t="shared" si="57"/>
        <v>5313463</v>
      </c>
    </row>
    <row r="299" spans="1:11" ht="30" customHeight="1">
      <c r="A299" s="33">
        <v>10156779</v>
      </c>
      <c r="B299" s="33">
        <v>8594870</v>
      </c>
      <c r="C299" s="34">
        <v>8286357</v>
      </c>
      <c r="E299" s="33">
        <v>6582395</v>
      </c>
      <c r="F299" s="33">
        <v>7001944</v>
      </c>
      <c r="G299" s="35" t="s">
        <v>303</v>
      </c>
      <c r="H299" s="36">
        <v>1281</v>
      </c>
      <c r="I299" s="37"/>
      <c r="K299" s="5">
        <f t="shared" si="57"/>
        <v>1703962</v>
      </c>
    </row>
    <row r="300" spans="1:11" ht="30" customHeight="1">
      <c r="A300" s="33">
        <v>4523785</v>
      </c>
      <c r="B300" s="33">
        <v>3828117</v>
      </c>
      <c r="C300" s="34">
        <v>3690707</v>
      </c>
      <c r="E300" s="33">
        <v>3103833</v>
      </c>
      <c r="F300" s="33">
        <v>3225032</v>
      </c>
      <c r="G300" s="35" t="s">
        <v>304</v>
      </c>
      <c r="H300" s="36">
        <v>1280</v>
      </c>
      <c r="I300" s="37"/>
      <c r="K300" s="5">
        <f t="shared" si="57"/>
        <v>586874</v>
      </c>
    </row>
    <row r="301" spans="1:11" ht="30" customHeight="1">
      <c r="A301" s="33">
        <v>4144919</v>
      </c>
      <c r="B301" s="33">
        <v>3507513</v>
      </c>
      <c r="C301" s="34">
        <v>3381611</v>
      </c>
      <c r="E301" s="33">
        <v>2184806</v>
      </c>
      <c r="F301" s="33">
        <v>2825433</v>
      </c>
      <c r="G301" s="35" t="s">
        <v>305</v>
      </c>
      <c r="H301" s="36">
        <v>1282</v>
      </c>
      <c r="I301" s="37"/>
      <c r="K301" s="5">
        <f t="shared" si="57"/>
        <v>1196805</v>
      </c>
    </row>
    <row r="302" spans="1:11" ht="30" customHeight="1">
      <c r="A302" s="33">
        <v>4404068</v>
      </c>
      <c r="B302" s="33">
        <v>3726810</v>
      </c>
      <c r="C302" s="34">
        <v>3593037</v>
      </c>
      <c r="E302" s="33">
        <v>2284546</v>
      </c>
      <c r="F302" s="33">
        <v>2781279</v>
      </c>
      <c r="G302" s="35" t="s">
        <v>306</v>
      </c>
      <c r="H302" s="36">
        <v>1283</v>
      </c>
      <c r="I302" s="37"/>
      <c r="K302" s="5">
        <f t="shared" si="57"/>
        <v>1308491</v>
      </c>
    </row>
    <row r="303" spans="1:11" ht="30" customHeight="1">
      <c r="A303" s="33">
        <v>3908697</v>
      </c>
      <c r="B303" s="33">
        <v>3307618</v>
      </c>
      <c r="C303" s="34">
        <v>3188891</v>
      </c>
      <c r="E303" s="33">
        <v>2040533</v>
      </c>
      <c r="F303" s="33">
        <v>3018372</v>
      </c>
      <c r="G303" s="35" t="s">
        <v>307</v>
      </c>
      <c r="H303" s="36">
        <v>1284</v>
      </c>
      <c r="I303" s="37"/>
      <c r="K303" s="5">
        <f t="shared" si="57"/>
        <v>1148358</v>
      </c>
    </row>
    <row r="304" spans="1:11" ht="30" customHeight="1">
      <c r="A304" s="33">
        <v>9571012</v>
      </c>
      <c r="B304" s="33">
        <v>8099182</v>
      </c>
      <c r="C304" s="34">
        <v>7808462</v>
      </c>
      <c r="E304" s="33">
        <v>6558787</v>
      </c>
      <c r="F304" s="33">
        <v>6840099</v>
      </c>
      <c r="G304" s="35" t="s">
        <v>308</v>
      </c>
      <c r="H304" s="36">
        <v>1285</v>
      </c>
      <c r="I304" s="37"/>
      <c r="K304" s="5">
        <f t="shared" si="57"/>
        <v>1249675</v>
      </c>
    </row>
    <row r="305" spans="1:11" ht="30" customHeight="1">
      <c r="A305" s="33">
        <v>12287893</v>
      </c>
      <c r="B305" s="33">
        <v>10398261</v>
      </c>
      <c r="C305" s="34">
        <v>10025016</v>
      </c>
      <c r="E305" s="33">
        <v>6975441</v>
      </c>
      <c r="F305" s="33">
        <v>6798953</v>
      </c>
      <c r="G305" s="35" t="s">
        <v>309</v>
      </c>
      <c r="H305" s="36">
        <v>1286</v>
      </c>
      <c r="I305" s="37"/>
      <c r="K305" s="5">
        <f t="shared" si="57"/>
        <v>3049575</v>
      </c>
    </row>
    <row r="306" spans="1:11" ht="30" customHeight="1">
      <c r="A306" s="33">
        <v>7786269</v>
      </c>
      <c r="B306" s="33">
        <v>6588897</v>
      </c>
      <c r="C306" s="34">
        <v>6352389</v>
      </c>
      <c r="E306" s="33">
        <v>4814532</v>
      </c>
      <c r="F306" s="33">
        <v>4194925</v>
      </c>
      <c r="G306" s="35" t="s">
        <v>310</v>
      </c>
      <c r="H306" s="36">
        <v>1287</v>
      </c>
      <c r="I306" s="37"/>
      <c r="K306" s="5">
        <f t="shared" si="57"/>
        <v>1537857</v>
      </c>
    </row>
    <row r="307" spans="1:11" ht="30" customHeight="1">
      <c r="A307" s="33">
        <v>3823791</v>
      </c>
      <c r="B307" s="33">
        <v>3235768</v>
      </c>
      <c r="C307" s="34">
        <v>3119621</v>
      </c>
      <c r="E307" s="33">
        <v>1921082</v>
      </c>
      <c r="F307" s="33">
        <v>2942405</v>
      </c>
      <c r="G307" s="35" t="s">
        <v>311</v>
      </c>
      <c r="H307" s="36">
        <v>1288</v>
      </c>
      <c r="I307" s="37"/>
      <c r="K307" s="5">
        <f t="shared" si="57"/>
        <v>1198539</v>
      </c>
    </row>
    <row r="308" spans="1:11" ht="30" customHeight="1">
      <c r="A308" s="33">
        <v>12977036</v>
      </c>
      <c r="B308" s="33">
        <v>10981428</v>
      </c>
      <c r="C308" s="34">
        <v>10587250</v>
      </c>
      <c r="E308" s="33">
        <v>7527246</v>
      </c>
      <c r="F308" s="33">
        <v>6230178</v>
      </c>
      <c r="G308" s="35" t="s">
        <v>312</v>
      </c>
      <c r="H308" s="36">
        <v>1289</v>
      </c>
      <c r="I308" s="37"/>
      <c r="K308" s="5">
        <f t="shared" si="57"/>
        <v>3060004</v>
      </c>
    </row>
    <row r="309" spans="1:11" ht="30" customHeight="1">
      <c r="A309" s="33">
        <v>6139657</v>
      </c>
      <c r="B309" s="33">
        <v>5195501</v>
      </c>
      <c r="C309" s="34">
        <v>5009009</v>
      </c>
      <c r="E309" s="33">
        <v>3333635</v>
      </c>
      <c r="F309" s="33">
        <v>2716218</v>
      </c>
      <c r="G309" s="35" t="s">
        <v>313</v>
      </c>
      <c r="H309" s="36">
        <v>1290</v>
      </c>
      <c r="I309" s="37"/>
      <c r="K309" s="5">
        <f t="shared" si="57"/>
        <v>1675374</v>
      </c>
    </row>
    <row r="310" spans="1:11" ht="30" customHeight="1">
      <c r="A310" s="33">
        <v>5060453</v>
      </c>
      <c r="B310" s="33">
        <v>4282257</v>
      </c>
      <c r="C310" s="34">
        <v>4128545</v>
      </c>
      <c r="E310" s="33">
        <v>2667612</v>
      </c>
      <c r="F310" s="33">
        <v>3315123</v>
      </c>
      <c r="G310" s="35" t="s">
        <v>314</v>
      </c>
      <c r="H310" s="36">
        <v>1291</v>
      </c>
      <c r="I310" s="37"/>
      <c r="K310" s="5">
        <f t="shared" si="57"/>
        <v>1460933</v>
      </c>
    </row>
    <row r="311" spans="1:11" ht="30" customHeight="1">
      <c r="A311" s="33">
        <v>3667612</v>
      </c>
      <c r="B311" s="33">
        <v>3103607</v>
      </c>
      <c r="C311" s="34">
        <v>2992203</v>
      </c>
      <c r="E311" s="33">
        <v>1833016</v>
      </c>
      <c r="F311" s="33">
        <v>2149932</v>
      </c>
      <c r="G311" s="35" t="s">
        <v>315</v>
      </c>
      <c r="H311" s="36">
        <v>1292</v>
      </c>
      <c r="I311" s="37"/>
      <c r="K311" s="5">
        <f t="shared" si="57"/>
        <v>1159187</v>
      </c>
    </row>
    <row r="312" spans="1:11" ht="30" customHeight="1">
      <c r="A312" s="33">
        <v>4080729</v>
      </c>
      <c r="B312" s="33">
        <v>3453195</v>
      </c>
      <c r="C312" s="34">
        <v>3329243</v>
      </c>
      <c r="E312" s="33">
        <v>2163492</v>
      </c>
      <c r="F312" s="33">
        <v>2382781</v>
      </c>
      <c r="G312" s="35" t="s">
        <v>316</v>
      </c>
      <c r="H312" s="36">
        <v>1293</v>
      </c>
      <c r="I312" s="37"/>
      <c r="K312" s="5">
        <f t="shared" si="57"/>
        <v>1165751</v>
      </c>
    </row>
    <row r="313" spans="1:11" ht="30" customHeight="1">
      <c r="A313" s="33">
        <v>8434079</v>
      </c>
      <c r="B313" s="33">
        <v>7137086</v>
      </c>
      <c r="C313" s="34">
        <v>6880901</v>
      </c>
      <c r="E313" s="33">
        <v>4699040</v>
      </c>
      <c r="F313" s="33">
        <v>3635624</v>
      </c>
      <c r="G313" s="35" t="s">
        <v>317</v>
      </c>
      <c r="H313" s="36">
        <v>1294</v>
      </c>
      <c r="I313" s="37"/>
      <c r="K313" s="5">
        <f t="shared" si="57"/>
        <v>2181861</v>
      </c>
    </row>
    <row r="314" spans="1:11" ht="30" customHeight="1">
      <c r="A314" s="33">
        <v>9128263</v>
      </c>
      <c r="B314" s="33">
        <v>7724519</v>
      </c>
      <c r="C314" s="34">
        <v>7447248</v>
      </c>
      <c r="E314" s="33">
        <v>6445650</v>
      </c>
      <c r="F314" s="33">
        <v>6811732</v>
      </c>
      <c r="G314" s="35" t="s">
        <v>318</v>
      </c>
      <c r="H314" s="36">
        <v>1295</v>
      </c>
      <c r="I314" s="37"/>
      <c r="K314" s="5">
        <f t="shared" si="57"/>
        <v>1001598</v>
      </c>
    </row>
    <row r="315" spans="1:11" ht="30" customHeight="1">
      <c r="A315" s="33">
        <v>10425534</v>
      </c>
      <c r="B315" s="33">
        <v>8822296</v>
      </c>
      <c r="C315" s="34">
        <v>8505620</v>
      </c>
      <c r="E315" s="33">
        <v>5888746</v>
      </c>
      <c r="F315" s="33">
        <v>3437679</v>
      </c>
      <c r="G315" s="35" t="s">
        <v>319</v>
      </c>
      <c r="H315" s="36">
        <v>1296</v>
      </c>
      <c r="I315" s="37"/>
      <c r="K315" s="5">
        <f t="shared" si="57"/>
        <v>2616874</v>
      </c>
    </row>
    <row r="316" spans="1:11" ht="30" customHeight="1">
      <c r="A316" s="33">
        <v>4110027</v>
      </c>
      <c r="B316" s="33">
        <v>3477987</v>
      </c>
      <c r="C316" s="34">
        <v>3353145</v>
      </c>
      <c r="E316" s="33">
        <v>2097846</v>
      </c>
      <c r="F316" s="33">
        <v>1987815</v>
      </c>
      <c r="G316" s="35" t="s">
        <v>320</v>
      </c>
      <c r="H316" s="36">
        <v>1297</v>
      </c>
      <c r="I316" s="37"/>
      <c r="K316" s="5">
        <f t="shared" si="57"/>
        <v>1255299</v>
      </c>
    </row>
    <row r="317" spans="1:11" ht="30" customHeight="1">
      <c r="A317" s="33">
        <v>3857369</v>
      </c>
      <c r="B317" s="33">
        <v>3264183</v>
      </c>
      <c r="C317" s="34">
        <v>3147016</v>
      </c>
      <c r="E317" s="33">
        <v>1945783</v>
      </c>
      <c r="F317" s="33">
        <v>2147856</v>
      </c>
      <c r="G317" s="35" t="s">
        <v>321</v>
      </c>
      <c r="H317" s="36">
        <v>1298</v>
      </c>
      <c r="I317" s="37"/>
      <c r="K317" s="5">
        <f t="shared" si="57"/>
        <v>1201233</v>
      </c>
    </row>
    <row r="318" spans="1:11" ht="30" customHeight="1">
      <c r="A318" s="33">
        <v>3406331</v>
      </c>
      <c r="B318" s="33">
        <v>2882505</v>
      </c>
      <c r="C318" s="34">
        <v>2779038</v>
      </c>
      <c r="E318" s="33">
        <v>2416151</v>
      </c>
      <c r="F318" s="33">
        <v>2578754</v>
      </c>
      <c r="G318" s="35" t="s">
        <v>322</v>
      </c>
      <c r="H318" s="36">
        <v>1299</v>
      </c>
      <c r="I318" s="37"/>
      <c r="K318" s="5">
        <f t="shared" si="57"/>
        <v>362887</v>
      </c>
    </row>
    <row r="319" spans="1:11" ht="30" customHeight="1">
      <c r="A319" s="33">
        <v>7084106</v>
      </c>
      <c r="B319" s="33">
        <v>5994712</v>
      </c>
      <c r="C319" s="34">
        <v>5779533</v>
      </c>
      <c r="E319" s="33">
        <v>3882857</v>
      </c>
      <c r="F319" s="33">
        <v>3627872</v>
      </c>
      <c r="G319" s="35" t="s">
        <v>323</v>
      </c>
      <c r="H319" s="36">
        <v>1300</v>
      </c>
      <c r="I319" s="37"/>
      <c r="K319" s="5">
        <f t="shared" si="57"/>
        <v>1896676</v>
      </c>
    </row>
    <row r="320" spans="1:11" ht="30" customHeight="1">
      <c r="A320" s="33">
        <v>5439183</v>
      </c>
      <c r="B320" s="33">
        <v>4602745</v>
      </c>
      <c r="C320" s="34">
        <v>4437530</v>
      </c>
      <c r="E320" s="33">
        <v>2884926</v>
      </c>
      <c r="F320" s="33">
        <v>3425936</v>
      </c>
      <c r="G320" s="35" t="s">
        <v>324</v>
      </c>
      <c r="H320" s="36">
        <v>1301</v>
      </c>
      <c r="I320" s="37"/>
      <c r="K320" s="5">
        <f t="shared" si="57"/>
        <v>1552604</v>
      </c>
    </row>
    <row r="321" spans="1:11" ht="30" customHeight="1">
      <c r="A321" s="33">
        <v>10615304</v>
      </c>
      <c r="B321" s="33">
        <v>8982883</v>
      </c>
      <c r="C321" s="34">
        <v>8660443</v>
      </c>
      <c r="E321" s="33">
        <v>5990418</v>
      </c>
      <c r="F321" s="33">
        <v>3958591</v>
      </c>
      <c r="G321" s="35" t="s">
        <v>325</v>
      </c>
      <c r="H321" s="36">
        <v>1302</v>
      </c>
      <c r="I321" s="37"/>
      <c r="K321" s="5">
        <f t="shared" si="57"/>
        <v>2670025</v>
      </c>
    </row>
    <row r="322" spans="1:11" ht="30" customHeight="1">
      <c r="A322" s="33">
        <v>4053848</v>
      </c>
      <c r="B322" s="33">
        <v>3430447</v>
      </c>
      <c r="C322" s="34">
        <v>3307312</v>
      </c>
      <c r="E322" s="33">
        <v>2764869</v>
      </c>
      <c r="F322" s="33">
        <v>2501595</v>
      </c>
      <c r="G322" s="35" t="s">
        <v>326</v>
      </c>
      <c r="H322" s="36">
        <v>1303</v>
      </c>
      <c r="I322" s="37"/>
      <c r="K322" s="5">
        <f t="shared" si="57"/>
        <v>542443</v>
      </c>
    </row>
    <row r="323" spans="1:11" ht="30" customHeight="1">
      <c r="A323" s="33">
        <v>6506580</v>
      </c>
      <c r="B323" s="33">
        <v>5505998</v>
      </c>
      <c r="C323" s="34">
        <v>5308361</v>
      </c>
      <c r="E323" s="33">
        <v>3535306</v>
      </c>
      <c r="F323" s="33">
        <v>3310485</v>
      </c>
      <c r="G323" s="35" t="s">
        <v>327</v>
      </c>
      <c r="H323" s="36">
        <v>1305</v>
      </c>
      <c r="I323" s="37"/>
      <c r="K323" s="5">
        <f t="shared" si="57"/>
        <v>1773055</v>
      </c>
    </row>
    <row r="324" spans="1:11" ht="30" customHeight="1">
      <c r="A324" s="33">
        <v>5945615</v>
      </c>
      <c r="B324" s="33">
        <v>5031299</v>
      </c>
      <c r="C324" s="34">
        <v>4850701</v>
      </c>
      <c r="E324" s="33">
        <v>3293812</v>
      </c>
      <c r="F324" s="33">
        <v>3014638</v>
      </c>
      <c r="G324" s="35" t="s">
        <v>328</v>
      </c>
      <c r="H324" s="36">
        <v>1306</v>
      </c>
      <c r="I324" s="37"/>
      <c r="K324" s="5">
        <f t="shared" si="57"/>
        <v>1556889</v>
      </c>
    </row>
    <row r="325" spans="1:11" ht="30" customHeight="1">
      <c r="A325" s="33">
        <v>5704000</v>
      </c>
      <c r="B325" s="33">
        <v>4826839</v>
      </c>
      <c r="C325" s="34">
        <v>4653580</v>
      </c>
      <c r="E325" s="33">
        <v>3550623</v>
      </c>
      <c r="F325" s="33">
        <v>4438807</v>
      </c>
      <c r="G325" s="35" t="s">
        <v>329</v>
      </c>
      <c r="H325" s="36">
        <v>1307</v>
      </c>
      <c r="I325" s="37"/>
      <c r="K325" s="5">
        <f t="shared" si="57"/>
        <v>1102957</v>
      </c>
    </row>
    <row r="326" spans="1:11" ht="30" customHeight="1">
      <c r="A326" s="33">
        <v>7445813</v>
      </c>
      <c r="B326" s="33">
        <v>6300796</v>
      </c>
      <c r="C326" s="34">
        <v>6074630</v>
      </c>
      <c r="E326" s="33">
        <v>4092370</v>
      </c>
      <c r="F326" s="33">
        <v>3679515</v>
      </c>
      <c r="G326" s="35" t="s">
        <v>330</v>
      </c>
      <c r="H326" s="36">
        <v>1308</v>
      </c>
      <c r="I326" s="37"/>
      <c r="K326" s="5">
        <f t="shared" si="57"/>
        <v>1982260</v>
      </c>
    </row>
    <row r="327" spans="1:11" ht="30" customHeight="1">
      <c r="A327" s="33">
        <v>10742859</v>
      </c>
      <c r="B327" s="33">
        <v>9090822</v>
      </c>
      <c r="C327" s="34">
        <v>8764508</v>
      </c>
      <c r="E327" s="33">
        <v>5969619</v>
      </c>
      <c r="F327" s="33">
        <v>6423313</v>
      </c>
      <c r="G327" s="35" t="s">
        <v>331</v>
      </c>
      <c r="H327" s="36">
        <v>1309</v>
      </c>
      <c r="I327" s="37"/>
      <c r="K327" s="5">
        <f t="shared" si="57"/>
        <v>2794889</v>
      </c>
    </row>
    <row r="328" spans="1:11" ht="30" customHeight="1">
      <c r="A328" s="33">
        <v>7218133</v>
      </c>
      <c r="B328" s="33">
        <v>6108129</v>
      </c>
      <c r="C328" s="34">
        <v>5888878</v>
      </c>
      <c r="E328" s="33">
        <v>3966618</v>
      </c>
      <c r="F328" s="33">
        <v>3721282</v>
      </c>
      <c r="G328" s="35" t="s">
        <v>332</v>
      </c>
      <c r="H328" s="36">
        <v>1310</v>
      </c>
      <c r="I328" s="37"/>
      <c r="K328" s="5">
        <f t="shared" si="57"/>
        <v>1922260</v>
      </c>
    </row>
    <row r="329" spans="1:11" ht="30" customHeight="1">
      <c r="A329" s="33">
        <v>3653359</v>
      </c>
      <c r="B329" s="33">
        <v>3091546</v>
      </c>
      <c r="C329" s="34">
        <v>2980575</v>
      </c>
      <c r="E329" s="33">
        <v>1825105</v>
      </c>
      <c r="F329" s="33">
        <v>1673438</v>
      </c>
      <c r="G329" s="35" t="s">
        <v>333</v>
      </c>
      <c r="H329" s="36">
        <v>1311</v>
      </c>
      <c r="I329" s="37"/>
      <c r="K329" s="5">
        <f t="shared" si="57"/>
        <v>1155470</v>
      </c>
    </row>
    <row r="330" spans="1:11" ht="30" customHeight="1">
      <c r="A330" s="33">
        <v>5090058</v>
      </c>
      <c r="B330" s="33">
        <v>4307309</v>
      </c>
      <c r="C330" s="34">
        <v>4152698</v>
      </c>
      <c r="E330" s="33">
        <v>3193843</v>
      </c>
      <c r="F330" s="33">
        <v>2522353</v>
      </c>
      <c r="G330" s="35" t="s">
        <v>334</v>
      </c>
      <c r="H330" s="36">
        <v>1312</v>
      </c>
      <c r="I330" s="37"/>
      <c r="K330" s="5">
        <f t="shared" si="57"/>
        <v>958855</v>
      </c>
    </row>
    <row r="331" spans="1:11" ht="30" customHeight="1">
      <c r="A331" s="33">
        <v>5719528</v>
      </c>
      <c r="B331" s="33">
        <v>4839979</v>
      </c>
      <c r="C331" s="34">
        <v>4666248</v>
      </c>
      <c r="E331" s="33">
        <v>3068002</v>
      </c>
      <c r="F331" s="33">
        <v>2803670</v>
      </c>
      <c r="G331" s="35" t="s">
        <v>335</v>
      </c>
      <c r="H331" s="36">
        <v>1313</v>
      </c>
      <c r="I331" s="37"/>
      <c r="K331" s="5">
        <f t="shared" si="57"/>
        <v>1598246</v>
      </c>
    </row>
    <row r="332" spans="1:11" ht="30" customHeight="1">
      <c r="A332" s="33">
        <v>5039737</v>
      </c>
      <c r="B332" s="33">
        <v>4264726</v>
      </c>
      <c r="C332" s="34">
        <v>4111644</v>
      </c>
      <c r="E332" s="33">
        <v>2655557</v>
      </c>
      <c r="F332" s="33">
        <v>3135339</v>
      </c>
      <c r="G332" s="35" t="s">
        <v>336</v>
      </c>
      <c r="H332" s="36">
        <v>1314</v>
      </c>
      <c r="I332" s="37"/>
      <c r="K332" s="5">
        <f t="shared" si="57"/>
        <v>1456087</v>
      </c>
    </row>
    <row r="333" spans="1:11" ht="30" customHeight="1">
      <c r="A333" s="33">
        <v>4329932</v>
      </c>
      <c r="B333" s="33">
        <v>3664075</v>
      </c>
      <c r="C333" s="34">
        <v>3532553</v>
      </c>
      <c r="E333" s="33">
        <v>2559244</v>
      </c>
      <c r="F333" s="33">
        <v>3140976</v>
      </c>
      <c r="G333" s="35" t="s">
        <v>337</v>
      </c>
      <c r="H333" s="36">
        <v>1315</v>
      </c>
      <c r="I333" s="37"/>
      <c r="K333" s="5">
        <f t="shared" si="57"/>
        <v>973309</v>
      </c>
    </row>
    <row r="334" spans="1:11" ht="30" customHeight="1">
      <c r="A334" s="33">
        <v>7566020</v>
      </c>
      <c r="B334" s="33">
        <v>6402517</v>
      </c>
      <c r="C334" s="34">
        <v>6172699</v>
      </c>
      <c r="E334" s="33">
        <v>4155264</v>
      </c>
      <c r="F334" s="33">
        <v>3512682</v>
      </c>
      <c r="G334" s="35" t="s">
        <v>338</v>
      </c>
      <c r="H334" s="36">
        <v>1316</v>
      </c>
      <c r="I334" s="37"/>
      <c r="K334" s="5">
        <f t="shared" si="57"/>
        <v>2017435</v>
      </c>
    </row>
    <row r="335" spans="1:11" ht="30" customHeight="1">
      <c r="A335" s="33">
        <v>4195845</v>
      </c>
      <c r="B335" s="33">
        <v>3550608</v>
      </c>
      <c r="C335" s="34">
        <v>3423159</v>
      </c>
      <c r="E335" s="33">
        <v>2394468</v>
      </c>
      <c r="F335" s="33">
        <v>2921005</v>
      </c>
      <c r="G335" s="35" t="s">
        <v>339</v>
      </c>
      <c r="H335" s="36">
        <v>1317</v>
      </c>
      <c r="I335" s="37"/>
      <c r="K335" s="5">
        <f t="shared" si="57"/>
        <v>1028691</v>
      </c>
    </row>
    <row r="336" spans="1:11" ht="30" customHeight="1">
      <c r="A336" s="33">
        <v>4177330</v>
      </c>
      <c r="B336" s="33">
        <v>3534940</v>
      </c>
      <c r="C336" s="34">
        <v>3408054</v>
      </c>
      <c r="E336" s="33">
        <v>2247525</v>
      </c>
      <c r="F336" s="33">
        <v>3476573</v>
      </c>
      <c r="G336" s="35" t="s">
        <v>340</v>
      </c>
      <c r="H336" s="36">
        <v>1318</v>
      </c>
      <c r="I336" s="37"/>
      <c r="K336" s="5">
        <f t="shared" si="57"/>
        <v>1160529</v>
      </c>
    </row>
    <row r="337" spans="1:11" ht="30" customHeight="1">
      <c r="A337" s="33">
        <v>4429540</v>
      </c>
      <c r="B337" s="33">
        <v>3748365</v>
      </c>
      <c r="C337" s="34">
        <v>3613818</v>
      </c>
      <c r="E337" s="33">
        <v>2316040</v>
      </c>
      <c r="F337" s="33">
        <v>2585385</v>
      </c>
      <c r="G337" s="35" t="s">
        <v>341</v>
      </c>
      <c r="H337" s="36">
        <v>1319</v>
      </c>
      <c r="I337" s="37"/>
      <c r="K337" s="5">
        <f t="shared" si="57"/>
        <v>1297778</v>
      </c>
    </row>
    <row r="338" spans="1:11" ht="30" customHeight="1">
      <c r="A338" s="33">
        <v>6284837</v>
      </c>
      <c r="B338" s="33">
        <v>5318355</v>
      </c>
      <c r="C338" s="34">
        <v>5127453</v>
      </c>
      <c r="E338" s="33">
        <v>3389186</v>
      </c>
      <c r="F338" s="33">
        <v>3863067</v>
      </c>
      <c r="G338" s="35" t="s">
        <v>342</v>
      </c>
      <c r="H338" s="36">
        <v>1320</v>
      </c>
      <c r="I338" s="37"/>
      <c r="K338" s="5">
        <f t="shared" si="57"/>
        <v>1738267</v>
      </c>
    </row>
    <row r="339" spans="1:11" ht="30" customHeight="1">
      <c r="A339" s="33">
        <v>5119367</v>
      </c>
      <c r="B339" s="33">
        <v>4332111</v>
      </c>
      <c r="C339" s="34">
        <v>4176610</v>
      </c>
      <c r="E339" s="33">
        <v>2691407</v>
      </c>
      <c r="F339" s="33">
        <v>2965141</v>
      </c>
      <c r="G339" s="35" t="s">
        <v>343</v>
      </c>
      <c r="H339" s="36">
        <v>1321</v>
      </c>
      <c r="I339" s="37"/>
      <c r="K339" s="5">
        <f t="shared" si="57"/>
        <v>1485203</v>
      </c>
    </row>
    <row r="340" spans="1:11" ht="30" customHeight="1">
      <c r="A340" s="33">
        <v>11010284</v>
      </c>
      <c r="B340" s="33">
        <v>9317122</v>
      </c>
      <c r="C340" s="34">
        <v>8982685</v>
      </c>
      <c r="E340" s="33">
        <v>6222176</v>
      </c>
      <c r="F340" s="33">
        <v>4174497</v>
      </c>
      <c r="G340" s="35" t="s">
        <v>344</v>
      </c>
      <c r="H340" s="36">
        <v>1322</v>
      </c>
      <c r="I340" s="37"/>
      <c r="K340" s="5">
        <f t="shared" si="57"/>
        <v>2760509</v>
      </c>
    </row>
    <row r="341" spans="1:11" ht="30" customHeight="1">
      <c r="A341" s="33">
        <v>10018572</v>
      </c>
      <c r="B341" s="33">
        <v>8477916</v>
      </c>
      <c r="C341" s="34">
        <v>8173602</v>
      </c>
      <c r="E341" s="33">
        <v>5628995</v>
      </c>
      <c r="F341" s="33">
        <v>5013033</v>
      </c>
      <c r="G341" s="35" t="s">
        <v>345</v>
      </c>
      <c r="H341" s="36">
        <v>1323</v>
      </c>
      <c r="I341" s="37"/>
      <c r="K341" s="5">
        <f t="shared" si="57"/>
        <v>2544607</v>
      </c>
    </row>
    <row r="342" spans="1:11" ht="30" customHeight="1">
      <c r="A342" s="33">
        <v>8728162</v>
      </c>
      <c r="B342" s="33">
        <v>7385945</v>
      </c>
      <c r="C342" s="34">
        <v>7120827</v>
      </c>
      <c r="E342" s="33">
        <v>4656832</v>
      </c>
      <c r="F342" s="33">
        <v>5750538</v>
      </c>
      <c r="G342" s="35" t="s">
        <v>346</v>
      </c>
      <c r="H342" s="36">
        <v>1324</v>
      </c>
      <c r="I342" s="37"/>
      <c r="K342" s="5">
        <f t="shared" si="57"/>
        <v>2463995</v>
      </c>
    </row>
    <row r="343" spans="1:11" ht="30" customHeight="1">
      <c r="A343" s="33">
        <v>3975278</v>
      </c>
      <c r="B343" s="33">
        <v>3363960</v>
      </c>
      <c r="C343" s="34">
        <v>3243211</v>
      </c>
      <c r="E343" s="33">
        <v>2127817</v>
      </c>
      <c r="F343" s="33">
        <v>2629051</v>
      </c>
      <c r="G343" s="35" t="s">
        <v>347</v>
      </c>
      <c r="H343" s="36">
        <v>1325</v>
      </c>
      <c r="I343" s="37"/>
      <c r="K343" s="5">
        <f t="shared" si="57"/>
        <v>1115394</v>
      </c>
    </row>
    <row r="344" spans="1:11" ht="30" customHeight="1">
      <c r="A344" s="33">
        <v>8525631</v>
      </c>
      <c r="B344" s="33">
        <v>7214560</v>
      </c>
      <c r="C344" s="34">
        <v>6955594</v>
      </c>
      <c r="E344" s="33">
        <v>4747345</v>
      </c>
      <c r="F344" s="33">
        <v>3906740</v>
      </c>
      <c r="G344" s="35" t="s">
        <v>348</v>
      </c>
      <c r="H344" s="36">
        <v>1326</v>
      </c>
      <c r="I344" s="37"/>
      <c r="K344" s="5">
        <f t="shared" si="57"/>
        <v>2208249</v>
      </c>
    </row>
    <row r="345" spans="1:11" ht="30" customHeight="1">
      <c r="A345" s="33">
        <v>4531949</v>
      </c>
      <c r="B345" s="33">
        <v>3835026</v>
      </c>
      <c r="C345" s="34">
        <v>3697368</v>
      </c>
      <c r="E345" s="33">
        <v>2339914</v>
      </c>
      <c r="F345" s="33">
        <v>2543231</v>
      </c>
      <c r="G345" s="35" t="s">
        <v>349</v>
      </c>
      <c r="H345" s="36">
        <v>1327</v>
      </c>
      <c r="I345" s="37"/>
      <c r="K345" s="5">
        <f t="shared" si="57"/>
        <v>1357454</v>
      </c>
    </row>
    <row r="346" spans="1:11" ht="30" customHeight="1">
      <c r="A346" s="33">
        <v>3661649</v>
      </c>
      <c r="B346" s="33">
        <v>3098561</v>
      </c>
      <c r="C346" s="34">
        <v>2987338</v>
      </c>
      <c r="E346" s="33">
        <v>2016811</v>
      </c>
      <c r="F346" s="33">
        <v>2419997</v>
      </c>
      <c r="G346" s="35" t="s">
        <v>350</v>
      </c>
      <c r="H346" s="36">
        <v>1328</v>
      </c>
      <c r="I346" s="37"/>
      <c r="K346" s="5">
        <f t="shared" si="57"/>
        <v>970527</v>
      </c>
    </row>
    <row r="347" spans="1:11" ht="30" customHeight="1">
      <c r="A347" s="33">
        <v>4909216</v>
      </c>
      <c r="B347" s="33">
        <v>4154277</v>
      </c>
      <c r="C347" s="34">
        <v>4005159</v>
      </c>
      <c r="E347" s="33">
        <v>2723229</v>
      </c>
      <c r="F347" s="33">
        <v>3319999</v>
      </c>
      <c r="G347" s="35" t="s">
        <v>351</v>
      </c>
      <c r="H347" s="36">
        <v>1329</v>
      </c>
      <c r="I347" s="37"/>
      <c r="K347" s="5">
        <f t="shared" si="57"/>
        <v>1281930</v>
      </c>
    </row>
    <row r="348" spans="1:11" ht="30" customHeight="1">
      <c r="A348" s="33">
        <v>5277487</v>
      </c>
      <c r="B348" s="33">
        <v>4465915</v>
      </c>
      <c r="C348" s="34">
        <v>4305612</v>
      </c>
      <c r="E348" s="33">
        <v>2790858</v>
      </c>
      <c r="F348" s="33">
        <v>3307097</v>
      </c>
      <c r="G348" s="35" t="s">
        <v>352</v>
      </c>
      <c r="H348" s="36">
        <v>1330</v>
      </c>
      <c r="I348" s="37"/>
      <c r="K348" s="5">
        <f t="shared" si="57"/>
        <v>1514754</v>
      </c>
    </row>
    <row r="349" spans="1:11" ht="30" customHeight="1">
      <c r="A349" s="33">
        <v>4265214</v>
      </c>
      <c r="B349" s="33">
        <v>3609309</v>
      </c>
      <c r="C349" s="34">
        <v>3479753</v>
      </c>
      <c r="E349" s="33">
        <v>2179876</v>
      </c>
      <c r="F349" s="33">
        <v>2426817</v>
      </c>
      <c r="G349" s="35" t="s">
        <v>353</v>
      </c>
      <c r="H349" s="36">
        <v>1331</v>
      </c>
      <c r="I349" s="37"/>
      <c r="K349" s="5">
        <f t="shared" si="57"/>
        <v>1299877</v>
      </c>
    </row>
    <row r="350" spans="1:11" ht="30" customHeight="1">
      <c r="A350" s="33">
        <v>5107070</v>
      </c>
      <c r="B350" s="33">
        <v>4321704</v>
      </c>
      <c r="C350" s="34">
        <v>4166577</v>
      </c>
      <c r="E350" s="33">
        <v>2960217</v>
      </c>
      <c r="F350" s="33">
        <v>3714715</v>
      </c>
      <c r="G350" s="35" t="s">
        <v>354</v>
      </c>
      <c r="H350" s="36">
        <v>1332</v>
      </c>
      <c r="I350" s="37"/>
      <c r="K350" s="5">
        <f t="shared" si="57"/>
        <v>1206360</v>
      </c>
    </row>
    <row r="351" spans="1:11" ht="30" customHeight="1">
      <c r="A351" s="33">
        <v>2947685</v>
      </c>
      <c r="B351" s="33">
        <v>2494390</v>
      </c>
      <c r="C351" s="34">
        <v>2404854</v>
      </c>
      <c r="E351" s="33">
        <v>1670672</v>
      </c>
      <c r="F351" s="33">
        <v>2460031</v>
      </c>
      <c r="G351" s="35" t="s">
        <v>355</v>
      </c>
      <c r="H351" s="36">
        <v>1333</v>
      </c>
      <c r="I351" s="37"/>
      <c r="K351" s="5">
        <f t="shared" si="57"/>
        <v>734182</v>
      </c>
    </row>
    <row r="352" spans="1:11" ht="30" customHeight="1">
      <c r="A352" s="33">
        <v>7520699</v>
      </c>
      <c r="B352" s="33">
        <v>6364166</v>
      </c>
      <c r="C352" s="34">
        <v>6135725</v>
      </c>
      <c r="E352" s="33">
        <v>4125972</v>
      </c>
      <c r="F352" s="33">
        <v>3770787</v>
      </c>
      <c r="G352" s="35" t="s">
        <v>356</v>
      </c>
      <c r="H352" s="36">
        <v>1334</v>
      </c>
      <c r="I352" s="37"/>
      <c r="K352" s="5">
        <f t="shared" si="57"/>
        <v>2009753</v>
      </c>
    </row>
    <row r="353" spans="1:11" ht="30" customHeight="1">
      <c r="A353" s="33">
        <v>7961703</v>
      </c>
      <c r="B353" s="33">
        <v>6737352</v>
      </c>
      <c r="C353" s="34">
        <v>6495515</v>
      </c>
      <c r="E353" s="33">
        <v>4384685</v>
      </c>
      <c r="F353" s="33">
        <v>3783199</v>
      </c>
      <c r="G353" s="35" t="s">
        <v>357</v>
      </c>
      <c r="H353" s="36">
        <v>1335</v>
      </c>
      <c r="I353" s="37"/>
      <c r="K353" s="5">
        <f t="shared" si="57"/>
        <v>2110830</v>
      </c>
    </row>
    <row r="354" spans="1:11" ht="30" customHeight="1">
      <c r="A354" s="33">
        <v>2913789</v>
      </c>
      <c r="B354" s="33">
        <v>2465707</v>
      </c>
      <c r="C354" s="34">
        <v>2377200</v>
      </c>
      <c r="E354" s="33">
        <v>2054631</v>
      </c>
      <c r="F354" s="33">
        <v>2059751</v>
      </c>
      <c r="G354" s="35" t="s">
        <v>358</v>
      </c>
      <c r="H354" s="36">
        <v>1336</v>
      </c>
      <c r="I354" s="37"/>
      <c r="K354" s="5">
        <f t="shared" si="57"/>
        <v>322569</v>
      </c>
    </row>
    <row r="355" spans="1:11" ht="30" customHeight="1">
      <c r="A355" s="33">
        <v>8918238</v>
      </c>
      <c r="B355" s="33">
        <v>7546791</v>
      </c>
      <c r="C355" s="34">
        <v>7275900</v>
      </c>
      <c r="E355" s="33">
        <v>4960027</v>
      </c>
      <c r="F355" s="33">
        <v>5231163</v>
      </c>
      <c r="G355" s="35" t="s">
        <v>359</v>
      </c>
      <c r="H355" s="36">
        <v>1337</v>
      </c>
      <c r="I355" s="37"/>
      <c r="K355" s="5">
        <f t="shared" si="57"/>
        <v>2315873</v>
      </c>
    </row>
    <row r="356" spans="1:11" ht="30" customHeight="1">
      <c r="A356" s="33">
        <v>10522760</v>
      </c>
      <c r="B356" s="33">
        <v>8904570</v>
      </c>
      <c r="C356" s="34">
        <v>8584941</v>
      </c>
      <c r="E356" s="33">
        <v>6481651</v>
      </c>
      <c r="F356" s="33">
        <v>6294424</v>
      </c>
      <c r="G356" s="35" t="s">
        <v>360</v>
      </c>
      <c r="H356" s="36">
        <v>1338</v>
      </c>
      <c r="I356" s="37"/>
      <c r="K356" s="5">
        <f t="shared" si="57"/>
        <v>2103290</v>
      </c>
    </row>
    <row r="357" spans="1:11" ht="30" customHeight="1">
      <c r="A357" s="33">
        <v>8900704</v>
      </c>
      <c r="B357" s="33">
        <v>7531953</v>
      </c>
      <c r="C357" s="34">
        <v>7261595</v>
      </c>
      <c r="E357" s="33">
        <v>4961013</v>
      </c>
      <c r="F357" s="33">
        <v>4634805</v>
      </c>
      <c r="G357" s="35" t="s">
        <v>361</v>
      </c>
      <c r="H357" s="36">
        <v>1339</v>
      </c>
      <c r="I357" s="37"/>
      <c r="K357" s="5">
        <f t="shared" si="57"/>
        <v>2300582</v>
      </c>
    </row>
    <row r="358" spans="1:11" ht="30" customHeight="1">
      <c r="A358" s="33">
        <v>3861200</v>
      </c>
      <c r="B358" s="33">
        <v>3267425</v>
      </c>
      <c r="C358" s="34">
        <v>3150141</v>
      </c>
      <c r="E358" s="33">
        <v>2249775</v>
      </c>
      <c r="F358" s="33">
        <v>2565928</v>
      </c>
      <c r="G358" s="35" t="s">
        <v>362</v>
      </c>
      <c r="H358" s="36">
        <v>1340</v>
      </c>
      <c r="I358" s="37"/>
      <c r="K358" s="5">
        <f t="shared" si="57"/>
        <v>900366</v>
      </c>
    </row>
    <row r="359" spans="1:11" ht="30" customHeight="1">
      <c r="A359" s="33">
        <v>4053142</v>
      </c>
      <c r="B359" s="33">
        <v>3429850</v>
      </c>
      <c r="C359" s="34">
        <v>3306736</v>
      </c>
      <c r="E359" s="33">
        <v>2880726</v>
      </c>
      <c r="F359" s="33">
        <v>2808594</v>
      </c>
      <c r="G359" s="35" t="s">
        <v>363</v>
      </c>
      <c r="H359" s="36">
        <v>1341</v>
      </c>
      <c r="I359" s="37"/>
      <c r="K359" s="5">
        <f t="shared" si="57"/>
        <v>426010</v>
      </c>
    </row>
    <row r="360" spans="1:11" ht="30" customHeight="1">
      <c r="A360" s="33">
        <v>3741842</v>
      </c>
      <c r="B360" s="33">
        <v>3166422</v>
      </c>
      <c r="C360" s="34">
        <v>3052763</v>
      </c>
      <c r="E360" s="33">
        <v>2161743</v>
      </c>
      <c r="F360" s="33">
        <v>2904875</v>
      </c>
      <c r="G360" s="35" t="s">
        <v>364</v>
      </c>
      <c r="H360" s="36">
        <v>1342</v>
      </c>
      <c r="I360" s="37"/>
      <c r="K360" s="5">
        <f t="shared" ref="K360:K423" si="58">C360-E360</f>
        <v>891020</v>
      </c>
    </row>
    <row r="361" spans="1:11" ht="30" customHeight="1">
      <c r="A361" s="33">
        <v>6679590</v>
      </c>
      <c r="B361" s="33">
        <v>5652403</v>
      </c>
      <c r="C361" s="34">
        <v>5449510</v>
      </c>
      <c r="E361" s="33">
        <v>4144050</v>
      </c>
      <c r="F361" s="33">
        <v>3422255</v>
      </c>
      <c r="G361" s="35" t="s">
        <v>365</v>
      </c>
      <c r="H361" s="36">
        <v>1343</v>
      </c>
      <c r="I361" s="37"/>
      <c r="K361" s="5">
        <f t="shared" si="58"/>
        <v>1305460</v>
      </c>
    </row>
    <row r="362" spans="1:11" ht="30" customHeight="1">
      <c r="A362" s="33">
        <v>7544612</v>
      </c>
      <c r="B362" s="33">
        <v>6384402</v>
      </c>
      <c r="C362" s="34">
        <v>6155234</v>
      </c>
      <c r="E362" s="33">
        <v>7935352</v>
      </c>
      <c r="F362" s="33">
        <v>4018247</v>
      </c>
      <c r="G362" s="35" t="s">
        <v>366</v>
      </c>
      <c r="H362" s="36">
        <v>1344</v>
      </c>
      <c r="I362" s="37"/>
      <c r="K362" s="5">
        <f t="shared" si="58"/>
        <v>-1780118</v>
      </c>
    </row>
    <row r="363" spans="1:11" ht="30" customHeight="1">
      <c r="A363" s="33">
        <v>13459960</v>
      </c>
      <c r="B363" s="33">
        <v>11390087</v>
      </c>
      <c r="C363" s="34">
        <v>10981241</v>
      </c>
      <c r="E363" s="33">
        <v>7656691</v>
      </c>
      <c r="F363" s="33">
        <v>3973131</v>
      </c>
      <c r="G363" s="35" t="s">
        <v>367</v>
      </c>
      <c r="H363" s="36">
        <v>1345</v>
      </c>
      <c r="I363" s="37"/>
      <c r="K363" s="5">
        <f t="shared" si="58"/>
        <v>3324550</v>
      </c>
    </row>
    <row r="364" spans="1:11" ht="30" customHeight="1">
      <c r="A364" s="33">
        <v>4881702</v>
      </c>
      <c r="B364" s="33">
        <v>4130994</v>
      </c>
      <c r="C364" s="34">
        <v>3982712</v>
      </c>
      <c r="E364" s="33">
        <v>2592502</v>
      </c>
      <c r="F364" s="33">
        <v>3962832</v>
      </c>
      <c r="G364" s="35" t="s">
        <v>368</v>
      </c>
      <c r="H364" s="36">
        <v>1346</v>
      </c>
      <c r="I364" s="37"/>
      <c r="K364" s="5">
        <f t="shared" si="58"/>
        <v>1390210</v>
      </c>
    </row>
    <row r="365" spans="1:11" ht="30" customHeight="1">
      <c r="A365" s="33">
        <v>4019699</v>
      </c>
      <c r="B365" s="33">
        <v>3401550</v>
      </c>
      <c r="C365" s="34">
        <v>3279451</v>
      </c>
      <c r="E365" s="33">
        <v>2044913</v>
      </c>
      <c r="F365" s="33">
        <v>2442327</v>
      </c>
      <c r="G365" s="35" t="s">
        <v>369</v>
      </c>
      <c r="H365" s="36">
        <v>1347</v>
      </c>
      <c r="I365" s="37"/>
      <c r="K365" s="5">
        <f t="shared" si="58"/>
        <v>1234538</v>
      </c>
    </row>
    <row r="366" spans="1:11" ht="30" customHeight="1">
      <c r="A366" s="33">
        <v>3810690</v>
      </c>
      <c r="B366" s="33">
        <v>3224682</v>
      </c>
      <c r="C366" s="34">
        <v>3108933</v>
      </c>
      <c r="E366" s="33">
        <v>1904481</v>
      </c>
      <c r="F366" s="33">
        <v>2374012</v>
      </c>
      <c r="G366" s="35" t="s">
        <v>370</v>
      </c>
      <c r="H366" s="36">
        <v>1348</v>
      </c>
      <c r="I366" s="37"/>
      <c r="K366" s="5">
        <f t="shared" si="58"/>
        <v>1204452</v>
      </c>
    </row>
    <row r="367" spans="1:11" ht="30" customHeight="1">
      <c r="A367" s="33">
        <v>7640385</v>
      </c>
      <c r="B367" s="33">
        <v>6465446</v>
      </c>
      <c r="C367" s="34">
        <v>6233370</v>
      </c>
      <c r="E367" s="33">
        <v>4197504</v>
      </c>
      <c r="F367" s="33">
        <v>4382218</v>
      </c>
      <c r="G367" s="35" t="s">
        <v>371</v>
      </c>
      <c r="H367" s="36">
        <v>1349</v>
      </c>
      <c r="I367" s="37"/>
      <c r="K367" s="5">
        <f t="shared" si="58"/>
        <v>2035866</v>
      </c>
    </row>
    <row r="368" spans="1:11" ht="30" customHeight="1">
      <c r="A368" s="33">
        <v>6628762</v>
      </c>
      <c r="B368" s="33">
        <v>5609391</v>
      </c>
      <c r="C368" s="34">
        <v>5408042</v>
      </c>
      <c r="E368" s="33">
        <v>3593948</v>
      </c>
      <c r="F368" s="33">
        <v>3437075</v>
      </c>
      <c r="G368" s="35" t="s">
        <v>372</v>
      </c>
      <c r="H368" s="36">
        <v>1350</v>
      </c>
      <c r="I368" s="37"/>
      <c r="K368" s="5">
        <f t="shared" si="58"/>
        <v>1814094</v>
      </c>
    </row>
    <row r="369" spans="1:11" ht="30" customHeight="1">
      <c r="A369" s="33">
        <v>8920841</v>
      </c>
      <c r="B369" s="33">
        <v>7548994</v>
      </c>
      <c r="C369" s="34">
        <v>7278023</v>
      </c>
      <c r="E369" s="33">
        <v>4965182</v>
      </c>
      <c r="F369" s="33">
        <v>3786546</v>
      </c>
      <c r="G369" s="35" t="s">
        <v>373</v>
      </c>
      <c r="H369" s="36">
        <v>1351</v>
      </c>
      <c r="I369" s="37"/>
      <c r="K369" s="5">
        <f t="shared" si="58"/>
        <v>2312841</v>
      </c>
    </row>
    <row r="370" spans="1:11" ht="30" customHeight="1">
      <c r="A370" s="33">
        <v>3620616</v>
      </c>
      <c r="B370" s="33">
        <v>3063837</v>
      </c>
      <c r="C370" s="34">
        <v>2953861</v>
      </c>
      <c r="E370" s="33">
        <v>1856502</v>
      </c>
      <c r="F370" s="33">
        <v>2412595</v>
      </c>
      <c r="G370" s="35" t="s">
        <v>374</v>
      </c>
      <c r="H370" s="36">
        <v>1352</v>
      </c>
      <c r="I370" s="37"/>
      <c r="K370" s="5">
        <f t="shared" si="58"/>
        <v>1097359</v>
      </c>
    </row>
    <row r="371" spans="1:11" ht="30" customHeight="1">
      <c r="A371" s="33">
        <v>4196796</v>
      </c>
      <c r="B371" s="33">
        <v>3551412</v>
      </c>
      <c r="C371" s="34">
        <v>3423935</v>
      </c>
      <c r="E371" s="33">
        <v>3443849</v>
      </c>
      <c r="F371" s="33">
        <v>2809005</v>
      </c>
      <c r="G371" s="35" t="s">
        <v>375</v>
      </c>
      <c r="H371" s="36">
        <v>1353</v>
      </c>
      <c r="I371" s="37"/>
      <c r="K371" s="5">
        <f t="shared" si="58"/>
        <v>-19914</v>
      </c>
    </row>
    <row r="372" spans="1:11" ht="30" customHeight="1">
      <c r="A372" s="33">
        <v>8504158</v>
      </c>
      <c r="B372" s="33">
        <v>7196388</v>
      </c>
      <c r="C372" s="34">
        <v>6938074</v>
      </c>
      <c r="E372" s="33">
        <v>4996433</v>
      </c>
      <c r="F372" s="33">
        <v>5352247</v>
      </c>
      <c r="G372" s="35" t="s">
        <v>376</v>
      </c>
      <c r="H372" s="36">
        <v>1354</v>
      </c>
      <c r="I372" s="37"/>
      <c r="K372" s="5">
        <f t="shared" si="58"/>
        <v>1941641</v>
      </c>
    </row>
    <row r="373" spans="1:11" ht="30" customHeight="1">
      <c r="A373" s="33">
        <v>3730008</v>
      </c>
      <c r="B373" s="33">
        <v>3156407</v>
      </c>
      <c r="C373" s="34">
        <v>3043108</v>
      </c>
      <c r="E373" s="33">
        <v>2100959</v>
      </c>
      <c r="F373" s="33">
        <v>2500002</v>
      </c>
      <c r="G373" s="35" t="s">
        <v>377</v>
      </c>
      <c r="H373" s="36">
        <v>1355</v>
      </c>
      <c r="I373" s="37"/>
      <c r="K373" s="5">
        <f t="shared" si="58"/>
        <v>942149</v>
      </c>
    </row>
    <row r="374" spans="1:11" ht="30" customHeight="1">
      <c r="A374" s="33">
        <v>3331431</v>
      </c>
      <c r="B374" s="33">
        <v>2819124</v>
      </c>
      <c r="C374" s="34">
        <v>2717931</v>
      </c>
      <c r="E374" s="33">
        <v>1660962</v>
      </c>
      <c r="F374" s="33">
        <v>2114926</v>
      </c>
      <c r="G374" s="35" t="s">
        <v>378</v>
      </c>
      <c r="H374" s="36">
        <v>1356</v>
      </c>
      <c r="I374" s="37"/>
      <c r="K374" s="5">
        <f t="shared" si="58"/>
        <v>1056969</v>
      </c>
    </row>
    <row r="375" spans="1:11" ht="30" customHeight="1">
      <c r="A375" s="33">
        <v>5386226</v>
      </c>
      <c r="B375" s="33">
        <v>4557932</v>
      </c>
      <c r="C375" s="34">
        <v>4394326</v>
      </c>
      <c r="E375" s="33">
        <v>2903053</v>
      </c>
      <c r="F375" s="33">
        <v>3841283</v>
      </c>
      <c r="G375" s="35" t="s">
        <v>379</v>
      </c>
      <c r="H375" s="36">
        <v>1357</v>
      </c>
      <c r="I375" s="37"/>
      <c r="K375" s="5">
        <f t="shared" si="58"/>
        <v>1491273</v>
      </c>
    </row>
    <row r="376" spans="1:11" ht="30" customHeight="1">
      <c r="A376" s="33">
        <v>3381010</v>
      </c>
      <c r="B376" s="33">
        <v>2861078</v>
      </c>
      <c r="C376" s="34">
        <v>2758380</v>
      </c>
      <c r="E376" s="33">
        <v>1666312</v>
      </c>
      <c r="F376" s="33">
        <v>2009500</v>
      </c>
      <c r="G376" s="35" t="s">
        <v>380</v>
      </c>
      <c r="H376" s="36">
        <v>1358</v>
      </c>
      <c r="I376" s="37"/>
      <c r="K376" s="5">
        <f t="shared" si="58"/>
        <v>1092068</v>
      </c>
    </row>
    <row r="377" spans="1:11" ht="30" customHeight="1">
      <c r="A377" s="33">
        <v>3295655</v>
      </c>
      <c r="B377" s="33">
        <v>2788849</v>
      </c>
      <c r="C377" s="34">
        <v>2688744</v>
      </c>
      <c r="E377" s="33">
        <v>1825116</v>
      </c>
      <c r="F377" s="33">
        <v>2329761</v>
      </c>
      <c r="G377" s="35" t="s">
        <v>381</v>
      </c>
      <c r="H377" s="36">
        <v>1359</v>
      </c>
      <c r="I377" s="37"/>
      <c r="K377" s="5">
        <f t="shared" si="58"/>
        <v>863628</v>
      </c>
    </row>
    <row r="378" spans="1:11" ht="30" customHeight="1">
      <c r="A378" s="33">
        <v>5106177</v>
      </c>
      <c r="B378" s="33">
        <v>4320949</v>
      </c>
      <c r="C378" s="34">
        <v>4165849</v>
      </c>
      <c r="E378" s="33">
        <v>2941059</v>
      </c>
      <c r="F378" s="33">
        <v>5003955</v>
      </c>
      <c r="G378" s="35" t="s">
        <v>382</v>
      </c>
      <c r="H378" s="36">
        <v>1360</v>
      </c>
      <c r="I378" s="37"/>
      <c r="K378" s="5">
        <f t="shared" si="58"/>
        <v>1224790</v>
      </c>
    </row>
    <row r="379" spans="1:11" ht="30" customHeight="1">
      <c r="A379" s="33">
        <v>3831105</v>
      </c>
      <c r="B379" s="33">
        <v>3241957</v>
      </c>
      <c r="C379" s="34">
        <v>3125588</v>
      </c>
      <c r="E379" s="33">
        <v>2266768</v>
      </c>
      <c r="F379" s="33">
        <v>2436838</v>
      </c>
      <c r="G379" s="35" t="s">
        <v>383</v>
      </c>
      <c r="H379" s="36">
        <v>1361</v>
      </c>
      <c r="I379" s="37"/>
      <c r="K379" s="5">
        <f t="shared" si="58"/>
        <v>858820</v>
      </c>
    </row>
    <row r="380" spans="1:11" ht="30" customHeight="1">
      <c r="A380" s="33">
        <v>12094069</v>
      </c>
      <c r="B380" s="33">
        <v>10234243</v>
      </c>
      <c r="C380" s="34">
        <v>9866886</v>
      </c>
      <c r="E380" s="33">
        <v>6846896</v>
      </c>
      <c r="F380" s="33">
        <v>4360451</v>
      </c>
      <c r="G380" s="35" t="s">
        <v>384</v>
      </c>
      <c r="H380" s="36">
        <v>1362</v>
      </c>
      <c r="I380" s="37"/>
      <c r="K380" s="5">
        <f t="shared" si="58"/>
        <v>3019990</v>
      </c>
    </row>
    <row r="381" spans="1:11" ht="30" customHeight="1">
      <c r="A381" s="33">
        <v>7731613</v>
      </c>
      <c r="B381" s="33">
        <v>6542645</v>
      </c>
      <c r="C381" s="34">
        <v>6307798</v>
      </c>
      <c r="E381" s="33">
        <v>4300881</v>
      </c>
      <c r="F381" s="33">
        <v>4348515</v>
      </c>
      <c r="G381" s="35" t="s">
        <v>385</v>
      </c>
      <c r="H381" s="36">
        <v>1363</v>
      </c>
      <c r="I381" s="37"/>
      <c r="K381" s="5">
        <f t="shared" si="58"/>
        <v>2006917</v>
      </c>
    </row>
    <row r="382" spans="1:11" ht="30" customHeight="1">
      <c r="A382" s="33">
        <v>4720662</v>
      </c>
      <c r="B382" s="33">
        <v>3994719</v>
      </c>
      <c r="C382" s="34">
        <v>3851329</v>
      </c>
      <c r="E382" s="33">
        <v>2854574</v>
      </c>
      <c r="F382" s="33">
        <v>2702938</v>
      </c>
      <c r="G382" s="35" t="s">
        <v>386</v>
      </c>
      <c r="H382" s="36">
        <v>1364</v>
      </c>
      <c r="I382" s="37"/>
      <c r="K382" s="5">
        <f t="shared" si="58"/>
        <v>996755</v>
      </c>
    </row>
    <row r="383" spans="1:11" ht="30" customHeight="1">
      <c r="A383" s="33">
        <v>2633307</v>
      </c>
      <c r="B383" s="33">
        <v>2228357</v>
      </c>
      <c r="C383" s="34">
        <v>2148371</v>
      </c>
      <c r="E383" s="33">
        <v>1207389</v>
      </c>
      <c r="F383" s="33">
        <v>1453544</v>
      </c>
      <c r="G383" s="35" t="s">
        <v>387</v>
      </c>
      <c r="H383" s="36">
        <v>1365</v>
      </c>
      <c r="I383" s="37"/>
      <c r="K383" s="5">
        <f t="shared" si="58"/>
        <v>940982</v>
      </c>
    </row>
    <row r="384" spans="1:11" ht="30" customHeight="1">
      <c r="A384" s="33">
        <v>2724812</v>
      </c>
      <c r="B384" s="33">
        <v>2305791</v>
      </c>
      <c r="C384" s="34">
        <v>2223024</v>
      </c>
      <c r="E384" s="33">
        <v>1401605</v>
      </c>
      <c r="F384" s="33">
        <v>1598306</v>
      </c>
      <c r="G384" s="35" t="s">
        <v>388</v>
      </c>
      <c r="H384" s="36">
        <v>1366</v>
      </c>
      <c r="I384" s="37"/>
      <c r="K384" s="5">
        <f t="shared" si="58"/>
        <v>821419</v>
      </c>
    </row>
    <row r="385" spans="1:11" ht="30" customHeight="1">
      <c r="A385" s="33">
        <v>5073655</v>
      </c>
      <c r="B385" s="33">
        <v>4293428</v>
      </c>
      <c r="C385" s="34">
        <v>4139316</v>
      </c>
      <c r="E385" s="33">
        <v>2683727</v>
      </c>
      <c r="F385" s="33">
        <v>2600905</v>
      </c>
      <c r="G385" s="35" t="s">
        <v>389</v>
      </c>
      <c r="H385" s="36">
        <v>1367</v>
      </c>
      <c r="I385" s="37"/>
      <c r="K385" s="5">
        <f t="shared" si="58"/>
        <v>1455589</v>
      </c>
    </row>
    <row r="386" spans="1:11" ht="30" customHeight="1">
      <c r="A386" s="33">
        <v>7379950</v>
      </c>
      <c r="B386" s="33">
        <v>6245061</v>
      </c>
      <c r="C386" s="34">
        <v>6020895</v>
      </c>
      <c r="E386" s="33">
        <v>4436810</v>
      </c>
      <c r="F386" s="33">
        <v>4980814</v>
      </c>
      <c r="G386" s="35" t="s">
        <v>390</v>
      </c>
      <c r="H386" s="36">
        <v>1368</v>
      </c>
      <c r="I386" s="37"/>
      <c r="K386" s="5">
        <f t="shared" si="58"/>
        <v>1584085</v>
      </c>
    </row>
    <row r="387" spans="1:11" ht="30" customHeight="1">
      <c r="A387" s="33">
        <v>11478901</v>
      </c>
      <c r="B387" s="33">
        <v>9713676</v>
      </c>
      <c r="C387" s="34">
        <v>9365004</v>
      </c>
      <c r="E387" s="33">
        <v>6475728</v>
      </c>
      <c r="F387" s="33">
        <v>5106815</v>
      </c>
      <c r="G387" s="35" t="s">
        <v>391</v>
      </c>
      <c r="H387" s="36">
        <v>1369</v>
      </c>
      <c r="I387" s="37"/>
      <c r="K387" s="5">
        <f t="shared" si="58"/>
        <v>2889276</v>
      </c>
    </row>
    <row r="388" spans="1:11" ht="30" customHeight="1">
      <c r="A388" s="33">
        <v>17370805</v>
      </c>
      <c r="B388" s="33">
        <v>14699523</v>
      </c>
      <c r="C388" s="34">
        <v>14171884</v>
      </c>
      <c r="E388" s="33">
        <v>9998567</v>
      </c>
      <c r="F388" s="33">
        <v>6295799</v>
      </c>
      <c r="G388" s="35" t="s">
        <v>392</v>
      </c>
      <c r="H388" s="36">
        <v>1370</v>
      </c>
      <c r="I388" s="37"/>
      <c r="K388" s="5">
        <f t="shared" si="58"/>
        <v>4173317</v>
      </c>
    </row>
    <row r="389" spans="1:11" ht="30" customHeight="1">
      <c r="A389" s="33">
        <v>6821010</v>
      </c>
      <c r="B389" s="33">
        <v>5772075</v>
      </c>
      <c r="C389" s="34">
        <v>5564887</v>
      </c>
      <c r="E389" s="33">
        <v>3709590</v>
      </c>
      <c r="F389" s="33">
        <v>5288316</v>
      </c>
      <c r="G389" s="35" t="s">
        <v>393</v>
      </c>
      <c r="H389" s="36">
        <v>1371</v>
      </c>
      <c r="I389" s="37"/>
      <c r="K389" s="5">
        <f t="shared" si="58"/>
        <v>1855297</v>
      </c>
    </row>
    <row r="390" spans="1:11" ht="30" customHeight="1">
      <c r="A390" s="33">
        <v>4162115</v>
      </c>
      <c r="B390" s="33">
        <v>3522065</v>
      </c>
      <c r="C390" s="34">
        <v>3395640</v>
      </c>
      <c r="E390" s="33">
        <v>2248182</v>
      </c>
      <c r="F390" s="33">
        <v>2603595</v>
      </c>
      <c r="G390" s="35" t="s">
        <v>394</v>
      </c>
      <c r="H390" s="36">
        <v>1372</v>
      </c>
      <c r="I390" s="37"/>
      <c r="K390" s="5">
        <f t="shared" si="58"/>
        <v>1147458</v>
      </c>
    </row>
    <row r="391" spans="1:11" ht="30" customHeight="1">
      <c r="A391" s="33">
        <v>9700799</v>
      </c>
      <c r="B391" s="33">
        <v>8209010</v>
      </c>
      <c r="C391" s="34">
        <v>7914348</v>
      </c>
      <c r="E391" s="33">
        <v>4373499</v>
      </c>
      <c r="F391" s="33">
        <v>4612000</v>
      </c>
      <c r="G391" s="35" t="s">
        <v>395</v>
      </c>
      <c r="H391" s="36">
        <v>1373</v>
      </c>
      <c r="I391" s="37"/>
      <c r="K391" s="5">
        <f t="shared" si="58"/>
        <v>3540849</v>
      </c>
    </row>
    <row r="392" spans="1:11" ht="30" customHeight="1">
      <c r="A392" s="33">
        <v>11179109</v>
      </c>
      <c r="B392" s="33">
        <v>9459985</v>
      </c>
      <c r="C392" s="34">
        <v>9120420</v>
      </c>
      <c r="E392" s="33">
        <v>6351850</v>
      </c>
      <c r="F392" s="33">
        <v>4721815</v>
      </c>
      <c r="G392" s="35" t="s">
        <v>396</v>
      </c>
      <c r="H392" s="36">
        <v>1279</v>
      </c>
      <c r="I392" s="37"/>
      <c r="K392" s="5">
        <f t="shared" si="58"/>
        <v>2768570</v>
      </c>
    </row>
    <row r="393" spans="1:11" ht="30" customHeight="1">
      <c r="A393" s="33">
        <v>6243228</v>
      </c>
      <c r="B393" s="33">
        <v>5283144</v>
      </c>
      <c r="C393" s="34">
        <v>5093506</v>
      </c>
      <c r="E393" s="33">
        <v>3368500</v>
      </c>
      <c r="F393" s="33">
        <v>3121986</v>
      </c>
      <c r="G393" s="35" t="s">
        <v>397</v>
      </c>
      <c r="H393" s="36">
        <v>1374</v>
      </c>
      <c r="I393" s="37"/>
      <c r="K393" s="5">
        <f t="shared" si="58"/>
        <v>1725006</v>
      </c>
    </row>
    <row r="394" spans="1:11" ht="30" customHeight="1">
      <c r="A394" s="33">
        <v>5909600</v>
      </c>
      <c r="B394" s="33">
        <v>5000822</v>
      </c>
      <c r="C394" s="34">
        <v>4821318</v>
      </c>
      <c r="E394" s="33">
        <v>3224417</v>
      </c>
      <c r="F394" s="33">
        <v>2209031</v>
      </c>
      <c r="G394" s="35" t="s">
        <v>398</v>
      </c>
      <c r="H394" s="36">
        <v>1375</v>
      </c>
      <c r="I394" s="37"/>
      <c r="K394" s="5">
        <f t="shared" si="58"/>
        <v>1596901</v>
      </c>
    </row>
    <row r="395" spans="1:11" ht="30" customHeight="1">
      <c r="A395" s="33">
        <v>6353849</v>
      </c>
      <c r="B395" s="33">
        <v>5376754</v>
      </c>
      <c r="C395" s="34">
        <v>5183756</v>
      </c>
      <c r="E395" s="33">
        <v>3420429</v>
      </c>
      <c r="F395" s="33">
        <v>3234436</v>
      </c>
      <c r="G395" s="35" t="s">
        <v>399</v>
      </c>
      <c r="H395" s="36">
        <v>1376</v>
      </c>
      <c r="I395" s="37"/>
      <c r="K395" s="5">
        <f t="shared" si="58"/>
        <v>1763327</v>
      </c>
    </row>
    <row r="396" spans="1:11" ht="30" customHeight="1">
      <c r="A396" s="33">
        <v>6373791</v>
      </c>
      <c r="B396" s="33">
        <v>5393629</v>
      </c>
      <c r="C396" s="34">
        <v>5200025</v>
      </c>
      <c r="E396" s="33">
        <v>3447831</v>
      </c>
      <c r="F396" s="33">
        <v>5608391</v>
      </c>
      <c r="G396" s="35" t="s">
        <v>400</v>
      </c>
      <c r="H396" s="36">
        <v>1377</v>
      </c>
      <c r="I396" s="37"/>
      <c r="K396" s="5">
        <f t="shared" si="58"/>
        <v>1752194</v>
      </c>
    </row>
    <row r="397" spans="1:11" ht="30" customHeight="1">
      <c r="A397" s="33">
        <v>7569816</v>
      </c>
      <c r="B397" s="33">
        <v>6405729</v>
      </c>
      <c r="C397" s="34">
        <v>6175796</v>
      </c>
      <c r="E397" s="33">
        <v>4156842</v>
      </c>
      <c r="F397" s="33">
        <v>3004245</v>
      </c>
      <c r="G397" s="35" t="s">
        <v>401</v>
      </c>
      <c r="H397" s="36">
        <v>1378</v>
      </c>
      <c r="I397" s="37"/>
      <c r="K397" s="5">
        <f t="shared" si="58"/>
        <v>2018954</v>
      </c>
    </row>
    <row r="398" spans="1:11" ht="30" customHeight="1">
      <c r="A398" s="33">
        <v>5196174</v>
      </c>
      <c r="B398" s="33">
        <v>4397106</v>
      </c>
      <c r="C398" s="34">
        <v>4239272</v>
      </c>
      <c r="E398" s="33">
        <v>2735963</v>
      </c>
      <c r="F398" s="33">
        <v>1922683</v>
      </c>
      <c r="G398" s="35" t="s">
        <v>402</v>
      </c>
      <c r="H398" s="36">
        <v>1379</v>
      </c>
      <c r="I398" s="37"/>
      <c r="K398" s="5">
        <f t="shared" si="58"/>
        <v>1503309</v>
      </c>
    </row>
    <row r="399" spans="1:11" ht="30" customHeight="1">
      <c r="A399" s="33">
        <v>12801530</v>
      </c>
      <c r="B399" s="33">
        <v>10832911</v>
      </c>
      <c r="C399" s="34">
        <v>10444064</v>
      </c>
      <c r="E399" s="33">
        <v>7283159</v>
      </c>
      <c r="F399" s="33">
        <v>3267107</v>
      </c>
      <c r="G399" s="35" t="s">
        <v>403</v>
      </c>
      <c r="H399" s="36">
        <v>1380</v>
      </c>
      <c r="I399" s="37"/>
      <c r="K399" s="5">
        <f t="shared" si="58"/>
        <v>3160905</v>
      </c>
    </row>
    <row r="400" spans="1:11" ht="30" customHeight="1">
      <c r="A400" s="33">
        <v>8751310</v>
      </c>
      <c r="B400" s="33">
        <v>7405533</v>
      </c>
      <c r="C400" s="34">
        <v>7139712</v>
      </c>
      <c r="E400" s="33">
        <v>4887907</v>
      </c>
      <c r="F400" s="33">
        <v>5121029</v>
      </c>
      <c r="G400" s="35" t="s">
        <v>404</v>
      </c>
      <c r="H400" s="36">
        <v>1381</v>
      </c>
      <c r="I400" s="37"/>
      <c r="K400" s="5">
        <f t="shared" si="58"/>
        <v>2251805</v>
      </c>
    </row>
    <row r="401" spans="1:11" ht="30" customHeight="1">
      <c r="A401" s="33">
        <v>7421792</v>
      </c>
      <c r="B401" s="33">
        <v>6280469</v>
      </c>
      <c r="C401" s="34">
        <v>6055032</v>
      </c>
      <c r="E401" s="33">
        <v>3959601</v>
      </c>
      <c r="F401" s="33">
        <v>7324112</v>
      </c>
      <c r="G401" s="35" t="s">
        <v>405</v>
      </c>
      <c r="H401" s="36">
        <v>1382</v>
      </c>
      <c r="I401" s="37"/>
      <c r="K401" s="5">
        <f t="shared" si="58"/>
        <v>2095431</v>
      </c>
    </row>
    <row r="402" spans="1:11" ht="30" customHeight="1">
      <c r="A402" s="33">
        <v>8283671</v>
      </c>
      <c r="B402" s="33">
        <v>7009808</v>
      </c>
      <c r="C402" s="34">
        <v>6758191</v>
      </c>
      <c r="E402" s="33">
        <v>5118288</v>
      </c>
      <c r="F402" s="33">
        <v>4071950</v>
      </c>
      <c r="G402" s="35" t="s">
        <v>406</v>
      </c>
      <c r="H402" s="36">
        <v>1383</v>
      </c>
      <c r="I402" s="37"/>
      <c r="K402" s="5">
        <f t="shared" si="58"/>
        <v>1639903</v>
      </c>
    </row>
    <row r="403" spans="1:11" ht="30" customHeight="1">
      <c r="A403" s="33">
        <v>5349536</v>
      </c>
      <c r="B403" s="33">
        <v>4526884</v>
      </c>
      <c r="C403" s="34">
        <v>4364392</v>
      </c>
      <c r="E403" s="33">
        <v>2951398</v>
      </c>
      <c r="F403" s="33">
        <v>3766345</v>
      </c>
      <c r="G403" s="35" t="s">
        <v>407</v>
      </c>
      <c r="H403" s="36">
        <v>1384</v>
      </c>
      <c r="I403" s="37"/>
      <c r="K403" s="5">
        <f t="shared" si="58"/>
        <v>1412994</v>
      </c>
    </row>
    <row r="404" spans="1:11" ht="30" customHeight="1">
      <c r="A404" s="33">
        <v>5852502</v>
      </c>
      <c r="B404" s="33">
        <v>4952504</v>
      </c>
      <c r="C404" s="34">
        <v>4774734</v>
      </c>
      <c r="E404" s="33">
        <v>3133655</v>
      </c>
      <c r="F404" s="33">
        <v>7930451</v>
      </c>
      <c r="G404" s="35" t="s">
        <v>408</v>
      </c>
      <c r="H404" s="36">
        <v>1385</v>
      </c>
      <c r="I404" s="37"/>
      <c r="K404" s="5">
        <f t="shared" si="58"/>
        <v>1641079</v>
      </c>
    </row>
    <row r="405" spans="1:11" ht="30" customHeight="1">
      <c r="A405" s="33">
        <v>4799412</v>
      </c>
      <c r="B405" s="33">
        <v>4061358</v>
      </c>
      <c r="C405" s="34">
        <v>3915576</v>
      </c>
      <c r="E405" s="33">
        <v>3150737</v>
      </c>
      <c r="F405" s="33">
        <v>3631761</v>
      </c>
      <c r="G405" s="35" t="s">
        <v>409</v>
      </c>
      <c r="H405" s="36">
        <v>1386</v>
      </c>
      <c r="I405" s="37"/>
      <c r="K405" s="5">
        <f t="shared" si="58"/>
        <v>764839</v>
      </c>
    </row>
    <row r="406" spans="1:11" ht="30" customHeight="1">
      <c r="A406" s="33">
        <v>4180704</v>
      </c>
      <c r="B406" s="33">
        <v>3537796</v>
      </c>
      <c r="C406" s="34">
        <v>3410807</v>
      </c>
      <c r="E406" s="33">
        <v>2128895</v>
      </c>
      <c r="F406" s="33">
        <v>2753199</v>
      </c>
      <c r="G406" s="35" t="s">
        <v>410</v>
      </c>
      <c r="H406" s="36">
        <v>1387</v>
      </c>
      <c r="I406" s="37"/>
      <c r="K406" s="5">
        <f t="shared" si="58"/>
        <v>1281912</v>
      </c>
    </row>
    <row r="407" spans="1:11" ht="30" customHeight="1">
      <c r="A407" s="33">
        <v>3991353</v>
      </c>
      <c r="B407" s="33">
        <v>3377562</v>
      </c>
      <c r="C407" s="34">
        <v>3256325</v>
      </c>
      <c r="E407" s="33">
        <v>2127473</v>
      </c>
      <c r="F407" s="33">
        <v>2815088</v>
      </c>
      <c r="G407" s="35" t="s">
        <v>411</v>
      </c>
      <c r="H407" s="36">
        <v>1388</v>
      </c>
      <c r="I407" s="37"/>
      <c r="K407" s="5">
        <f t="shared" si="58"/>
        <v>1128852</v>
      </c>
    </row>
    <row r="408" spans="1:11" ht="30" customHeight="1">
      <c r="A408" s="33">
        <v>3880310</v>
      </c>
      <c r="B408" s="33">
        <v>3283596</v>
      </c>
      <c r="C408" s="34">
        <v>3165732</v>
      </c>
      <c r="E408" s="33">
        <v>2763181</v>
      </c>
      <c r="F408" s="33">
        <v>2354614</v>
      </c>
      <c r="G408" s="35" t="s">
        <v>412</v>
      </c>
      <c r="H408" s="36">
        <v>1389</v>
      </c>
      <c r="I408" s="37"/>
      <c r="K408" s="5">
        <f t="shared" si="58"/>
        <v>402551</v>
      </c>
    </row>
    <row r="409" spans="1:11" ht="30" customHeight="1">
      <c r="A409" s="33">
        <v>4956968</v>
      </c>
      <c r="B409" s="33">
        <v>4194685</v>
      </c>
      <c r="C409" s="34">
        <v>4044117</v>
      </c>
      <c r="E409" s="33">
        <v>2654077</v>
      </c>
      <c r="F409" s="33">
        <v>2479150</v>
      </c>
      <c r="G409" s="35" t="s">
        <v>413</v>
      </c>
      <c r="H409" s="36">
        <v>1390</v>
      </c>
      <c r="I409" s="37"/>
      <c r="K409" s="5">
        <f t="shared" si="58"/>
        <v>1390040</v>
      </c>
    </row>
    <row r="410" spans="1:11" ht="30" customHeight="1">
      <c r="A410" s="33">
        <v>7990598</v>
      </c>
      <c r="B410" s="33">
        <v>6761804</v>
      </c>
      <c r="C410" s="34">
        <v>6519090</v>
      </c>
      <c r="E410" s="33">
        <v>4653731</v>
      </c>
      <c r="F410" s="33">
        <v>6754359</v>
      </c>
      <c r="G410" s="35" t="s">
        <v>414</v>
      </c>
      <c r="H410" s="36">
        <v>1391</v>
      </c>
      <c r="I410" s="37"/>
      <c r="K410" s="5">
        <f t="shared" si="58"/>
        <v>1865359</v>
      </c>
    </row>
    <row r="411" spans="1:11" ht="30" customHeight="1">
      <c r="A411" s="33">
        <v>3757951</v>
      </c>
      <c r="B411" s="33">
        <v>3180053</v>
      </c>
      <c r="C411" s="34">
        <v>3065906</v>
      </c>
      <c r="E411" s="33">
        <v>2491539</v>
      </c>
      <c r="F411" s="33">
        <v>2960188</v>
      </c>
      <c r="G411" s="35" t="s">
        <v>415</v>
      </c>
      <c r="H411" s="36">
        <v>1392</v>
      </c>
      <c r="I411" s="37"/>
      <c r="K411" s="5">
        <f t="shared" si="58"/>
        <v>574367</v>
      </c>
    </row>
    <row r="412" spans="1:11" ht="30" customHeight="1">
      <c r="A412" s="33">
        <v>4849542</v>
      </c>
      <c r="B412" s="33">
        <v>4103780</v>
      </c>
      <c r="C412" s="34">
        <v>3956475</v>
      </c>
      <c r="E412" s="33">
        <v>2516270</v>
      </c>
      <c r="F412" s="33">
        <v>2770208</v>
      </c>
      <c r="G412" s="35" t="s">
        <v>416</v>
      </c>
      <c r="H412" s="36">
        <v>1393</v>
      </c>
      <c r="I412" s="37"/>
      <c r="K412" s="5">
        <f t="shared" si="58"/>
        <v>1440205</v>
      </c>
    </row>
    <row r="413" spans="1:11" ht="30" customHeight="1">
      <c r="A413" s="33">
        <v>3396111</v>
      </c>
      <c r="B413" s="33">
        <v>2873857</v>
      </c>
      <c r="C413" s="34">
        <v>2770700</v>
      </c>
      <c r="E413" s="33">
        <v>1885946</v>
      </c>
      <c r="F413" s="33">
        <v>2154314</v>
      </c>
      <c r="G413" s="35" t="s">
        <v>417</v>
      </c>
      <c r="H413" s="36">
        <v>1394</v>
      </c>
      <c r="I413" s="37"/>
      <c r="K413" s="5">
        <f t="shared" si="58"/>
        <v>884754</v>
      </c>
    </row>
    <row r="414" spans="1:11" ht="30" customHeight="1">
      <c r="A414" s="33">
        <v>9432128</v>
      </c>
      <c r="B414" s="33">
        <v>7981655</v>
      </c>
      <c r="C414" s="34">
        <v>7695154</v>
      </c>
      <c r="E414" s="33">
        <v>5255548</v>
      </c>
      <c r="F414" s="33">
        <v>4325320</v>
      </c>
      <c r="G414" s="35" t="s">
        <v>418</v>
      </c>
      <c r="H414" s="36">
        <v>1395</v>
      </c>
      <c r="I414" s="37"/>
      <c r="K414" s="5">
        <f t="shared" si="58"/>
        <v>2439606</v>
      </c>
    </row>
    <row r="415" spans="1:11" ht="30" customHeight="1">
      <c r="A415" s="33">
        <v>3132112</v>
      </c>
      <c r="B415" s="33">
        <v>2650456</v>
      </c>
      <c r="C415" s="34">
        <v>2555318</v>
      </c>
      <c r="E415" s="33">
        <v>1504513</v>
      </c>
      <c r="F415" s="33">
        <v>1696717</v>
      </c>
      <c r="G415" s="35" t="s">
        <v>419</v>
      </c>
      <c r="H415" s="36">
        <v>1396</v>
      </c>
      <c r="I415" s="37"/>
      <c r="K415" s="5">
        <f t="shared" si="58"/>
        <v>1050805</v>
      </c>
    </row>
    <row r="416" spans="1:11" ht="30" customHeight="1">
      <c r="A416" s="33">
        <v>4503638</v>
      </c>
      <c r="B416" s="33">
        <v>3811069</v>
      </c>
      <c r="C416" s="34">
        <v>3674271</v>
      </c>
      <c r="E416" s="33">
        <v>2640825</v>
      </c>
      <c r="F416" s="33">
        <v>2909697</v>
      </c>
      <c r="G416" s="35" t="s">
        <v>420</v>
      </c>
      <c r="H416" s="36">
        <v>1397</v>
      </c>
      <c r="I416" s="37"/>
      <c r="K416" s="5">
        <f t="shared" si="58"/>
        <v>1033446</v>
      </c>
    </row>
    <row r="417" spans="1:11" ht="30" customHeight="1">
      <c r="A417" s="33">
        <v>4387377</v>
      </c>
      <c r="B417" s="33">
        <v>3712686</v>
      </c>
      <c r="C417" s="34">
        <v>3579420</v>
      </c>
      <c r="E417" s="33">
        <v>2504604</v>
      </c>
      <c r="F417" s="33">
        <v>3263123</v>
      </c>
      <c r="G417" s="35" t="s">
        <v>421</v>
      </c>
      <c r="H417" s="36">
        <v>1398</v>
      </c>
      <c r="I417" s="37"/>
      <c r="K417" s="5">
        <f t="shared" si="58"/>
        <v>1074816</v>
      </c>
    </row>
    <row r="418" spans="1:11" ht="30" customHeight="1">
      <c r="A418" s="33">
        <v>2387608</v>
      </c>
      <c r="B418" s="33">
        <v>2020442</v>
      </c>
      <c r="C418" s="34">
        <v>1947918</v>
      </c>
      <c r="E418" s="33">
        <v>1502844</v>
      </c>
      <c r="F418" s="33">
        <v>1792524</v>
      </c>
      <c r="G418" s="35" t="s">
        <v>422</v>
      </c>
      <c r="H418" s="36">
        <v>1399</v>
      </c>
      <c r="I418" s="37"/>
      <c r="K418" s="5">
        <f t="shared" si="58"/>
        <v>445074</v>
      </c>
    </row>
    <row r="419" spans="1:11" ht="30" customHeight="1">
      <c r="A419" s="33">
        <v>4827036</v>
      </c>
      <c r="B419" s="33">
        <v>4084734</v>
      </c>
      <c r="C419" s="34">
        <v>3938113</v>
      </c>
      <c r="E419" s="33">
        <v>3066779</v>
      </c>
      <c r="F419" s="33">
        <v>3348873</v>
      </c>
      <c r="G419" s="35" t="s">
        <v>423</v>
      </c>
      <c r="H419" s="36">
        <v>1400</v>
      </c>
      <c r="I419" s="37"/>
      <c r="K419" s="5">
        <f t="shared" si="58"/>
        <v>871334</v>
      </c>
    </row>
    <row r="420" spans="1:11" ht="30" customHeight="1">
      <c r="A420" s="33">
        <v>11641531</v>
      </c>
      <c r="B420" s="33">
        <v>9851297</v>
      </c>
      <c r="C420" s="34">
        <v>9497685</v>
      </c>
      <c r="E420" s="33">
        <v>6606066</v>
      </c>
      <c r="F420" s="33">
        <v>3792749</v>
      </c>
      <c r="G420" s="35" t="s">
        <v>424</v>
      </c>
      <c r="H420" s="36">
        <v>1401</v>
      </c>
      <c r="I420" s="37"/>
      <c r="K420" s="5">
        <f t="shared" si="58"/>
        <v>2891619</v>
      </c>
    </row>
    <row r="421" spans="1:11" ht="30" customHeight="1">
      <c r="A421" s="33">
        <v>5188012</v>
      </c>
      <c r="B421" s="33">
        <v>4390199</v>
      </c>
      <c r="C421" s="34">
        <v>4232613</v>
      </c>
      <c r="E421" s="33">
        <v>3703967</v>
      </c>
      <c r="F421" s="33">
        <v>4958506</v>
      </c>
      <c r="G421" s="35" t="s">
        <v>425</v>
      </c>
      <c r="H421" s="36">
        <v>1402</v>
      </c>
      <c r="I421" s="37"/>
      <c r="K421" s="5">
        <f t="shared" si="58"/>
        <v>528646</v>
      </c>
    </row>
    <row r="422" spans="1:11" ht="30" customHeight="1">
      <c r="A422" s="33">
        <v>3225735</v>
      </c>
      <c r="B422" s="33">
        <v>2729681</v>
      </c>
      <c r="C422" s="34">
        <v>2631700</v>
      </c>
      <c r="E422" s="33">
        <v>1736374</v>
      </c>
      <c r="F422" s="33">
        <v>2699658</v>
      </c>
      <c r="G422" s="35" t="s">
        <v>426</v>
      </c>
      <c r="H422" s="36">
        <v>1403</v>
      </c>
      <c r="I422" s="37"/>
      <c r="K422" s="5">
        <f t="shared" si="58"/>
        <v>895326</v>
      </c>
    </row>
    <row r="423" spans="1:11" ht="30" customHeight="1">
      <c r="A423" s="33">
        <v>1687022</v>
      </c>
      <c r="B423" s="33">
        <v>1427592</v>
      </c>
      <c r="C423" s="34">
        <v>1376348</v>
      </c>
      <c r="E423" s="33">
        <v>1275723</v>
      </c>
      <c r="F423" s="33">
        <v>1522025</v>
      </c>
      <c r="G423" s="35" t="s">
        <v>427</v>
      </c>
      <c r="H423" s="36">
        <v>1404</v>
      </c>
      <c r="I423" s="37"/>
      <c r="K423" s="5">
        <f t="shared" si="58"/>
        <v>100625</v>
      </c>
    </row>
    <row r="424" spans="1:11" ht="30" customHeight="1">
      <c r="A424" s="33">
        <v>3624634</v>
      </c>
      <c r="B424" s="33">
        <v>3067237</v>
      </c>
      <c r="C424" s="34">
        <v>2957139</v>
      </c>
      <c r="E424" s="33">
        <v>2061542</v>
      </c>
      <c r="F424" s="33">
        <v>2355203</v>
      </c>
      <c r="G424" s="35" t="s">
        <v>428</v>
      </c>
      <c r="H424" s="36">
        <v>1405</v>
      </c>
      <c r="I424" s="37"/>
      <c r="K424" s="5">
        <f t="shared" ref="K424:K487" si="59">C424-E424</f>
        <v>895597</v>
      </c>
    </row>
    <row r="425" spans="1:11" ht="30" customHeight="1">
      <c r="A425" s="33">
        <v>4295111</v>
      </c>
      <c r="B425" s="33">
        <v>3634609</v>
      </c>
      <c r="C425" s="34">
        <v>3504145</v>
      </c>
      <c r="E425" s="33">
        <v>2480611</v>
      </c>
      <c r="F425" s="33">
        <v>2453256</v>
      </c>
      <c r="G425" s="35" t="s">
        <v>429</v>
      </c>
      <c r="H425" s="36">
        <v>1406</v>
      </c>
      <c r="I425" s="37"/>
      <c r="K425" s="5">
        <f t="shared" si="59"/>
        <v>1023534</v>
      </c>
    </row>
    <row r="426" spans="1:11" ht="30" customHeight="1">
      <c r="A426" s="33">
        <v>1990523</v>
      </c>
      <c r="B426" s="33">
        <v>1684420</v>
      </c>
      <c r="C426" s="34">
        <v>1623958</v>
      </c>
      <c r="E426" s="33">
        <v>1172309</v>
      </c>
      <c r="F426" s="33">
        <v>1457169</v>
      </c>
      <c r="G426" s="35" t="s">
        <v>430</v>
      </c>
      <c r="H426" s="36">
        <v>1407</v>
      </c>
      <c r="I426" s="37"/>
      <c r="K426" s="5">
        <f t="shared" si="59"/>
        <v>451649</v>
      </c>
    </row>
    <row r="427" spans="1:11" ht="30" customHeight="1">
      <c r="A427" s="33">
        <v>6479078</v>
      </c>
      <c r="B427" s="33">
        <v>5482726</v>
      </c>
      <c r="C427" s="34">
        <v>5285923</v>
      </c>
      <c r="E427" s="33">
        <v>4733679</v>
      </c>
      <c r="F427" s="33">
        <v>7020323</v>
      </c>
      <c r="G427" s="35" t="s">
        <v>431</v>
      </c>
      <c r="H427" s="36">
        <v>1408</v>
      </c>
      <c r="I427" s="37"/>
      <c r="K427" s="5">
        <f t="shared" si="59"/>
        <v>552244</v>
      </c>
    </row>
    <row r="428" spans="1:11" ht="30" customHeight="1">
      <c r="A428" s="33">
        <v>2247381</v>
      </c>
      <c r="B428" s="33">
        <v>1901779</v>
      </c>
      <c r="C428" s="34">
        <v>1833515</v>
      </c>
      <c r="E428" s="33">
        <v>1782331</v>
      </c>
      <c r="F428" s="33">
        <v>2220509</v>
      </c>
      <c r="G428" s="35" t="s">
        <v>432</v>
      </c>
      <c r="H428" s="36">
        <v>1409</v>
      </c>
      <c r="I428" s="37"/>
      <c r="K428" s="5">
        <f t="shared" si="59"/>
        <v>51184</v>
      </c>
    </row>
    <row r="429" spans="1:11" ht="30" customHeight="1">
      <c r="A429" s="33">
        <v>2876944</v>
      </c>
      <c r="B429" s="33">
        <v>2434527</v>
      </c>
      <c r="C429" s="34">
        <v>2347140</v>
      </c>
      <c r="E429" s="33">
        <v>2127900</v>
      </c>
      <c r="F429" s="33">
        <v>2575156</v>
      </c>
      <c r="G429" s="35" t="s">
        <v>433</v>
      </c>
      <c r="H429" s="36">
        <v>1410</v>
      </c>
      <c r="I429" s="37"/>
      <c r="K429" s="5">
        <f t="shared" si="59"/>
        <v>219240</v>
      </c>
    </row>
    <row r="430" spans="1:11" ht="30" customHeight="1">
      <c r="A430" s="33">
        <v>6673086</v>
      </c>
      <c r="B430" s="33">
        <v>5646899</v>
      </c>
      <c r="C430" s="34">
        <v>5444204</v>
      </c>
      <c r="E430" s="33">
        <v>4285319</v>
      </c>
      <c r="F430" s="33">
        <v>3766284</v>
      </c>
      <c r="G430" s="35" t="s">
        <v>434</v>
      </c>
      <c r="H430" s="36">
        <v>1411</v>
      </c>
      <c r="I430" s="37"/>
      <c r="K430" s="5">
        <f t="shared" si="59"/>
        <v>1158885</v>
      </c>
    </row>
    <row r="431" spans="1:11" ht="30" customHeight="1">
      <c r="A431" s="33">
        <v>5255547</v>
      </c>
      <c r="B431" s="33">
        <v>4447349</v>
      </c>
      <c r="C431" s="34">
        <v>4287712</v>
      </c>
      <c r="E431" s="33">
        <v>2772441</v>
      </c>
      <c r="F431" s="33">
        <v>3127483</v>
      </c>
      <c r="G431" s="35" t="s">
        <v>435</v>
      </c>
      <c r="H431" s="36">
        <v>1412</v>
      </c>
      <c r="I431" s="37"/>
      <c r="K431" s="5">
        <f t="shared" si="59"/>
        <v>1515271</v>
      </c>
    </row>
    <row r="432" spans="1:11" ht="30" customHeight="1">
      <c r="A432" s="33">
        <v>3324338</v>
      </c>
      <c r="B432" s="33">
        <v>2813121</v>
      </c>
      <c r="C432" s="34">
        <v>2712145</v>
      </c>
      <c r="E432" s="33">
        <v>1803987</v>
      </c>
      <c r="F432" s="33">
        <v>3064200</v>
      </c>
      <c r="G432" s="35" t="s">
        <v>436</v>
      </c>
      <c r="H432" s="36">
        <v>1413</v>
      </c>
      <c r="I432" s="37"/>
      <c r="K432" s="5">
        <f t="shared" si="59"/>
        <v>908158</v>
      </c>
    </row>
    <row r="433" spans="1:11" ht="30" customHeight="1">
      <c r="A433" s="33">
        <v>5146907</v>
      </c>
      <c r="B433" s="33">
        <v>4355416</v>
      </c>
      <c r="C433" s="34">
        <v>4199078</v>
      </c>
      <c r="E433" s="33">
        <v>2866390</v>
      </c>
      <c r="F433" s="33">
        <v>4030521</v>
      </c>
      <c r="G433" s="35" t="s">
        <v>437</v>
      </c>
      <c r="H433" s="36">
        <v>1414</v>
      </c>
      <c r="I433" s="37"/>
      <c r="K433" s="5">
        <f t="shared" si="59"/>
        <v>1332688</v>
      </c>
    </row>
    <row r="434" spans="1:11" ht="30" customHeight="1">
      <c r="A434" s="33">
        <v>5406763</v>
      </c>
      <c r="B434" s="33">
        <v>4575311</v>
      </c>
      <c r="C434" s="34">
        <v>4411080</v>
      </c>
      <c r="E434" s="33">
        <v>2853228</v>
      </c>
      <c r="F434" s="33">
        <v>3355978</v>
      </c>
      <c r="G434" s="35" t="s">
        <v>438</v>
      </c>
      <c r="H434" s="36">
        <v>1415</v>
      </c>
      <c r="I434" s="37"/>
      <c r="K434" s="5">
        <f t="shared" si="59"/>
        <v>1557852</v>
      </c>
    </row>
    <row r="435" spans="1:11" ht="30" customHeight="1">
      <c r="A435" s="33">
        <v>3065867</v>
      </c>
      <c r="B435" s="33">
        <v>2594398</v>
      </c>
      <c r="C435" s="34">
        <v>2501273</v>
      </c>
      <c r="E435" s="33">
        <v>2406494</v>
      </c>
      <c r="F435" s="33">
        <v>2678166</v>
      </c>
      <c r="G435" s="35" t="s">
        <v>439</v>
      </c>
      <c r="H435" s="36">
        <v>1416</v>
      </c>
      <c r="I435" s="37"/>
      <c r="K435" s="5">
        <f t="shared" si="59"/>
        <v>94779</v>
      </c>
    </row>
    <row r="436" spans="1:11" ht="30" customHeight="1">
      <c r="A436" s="33">
        <v>6175095</v>
      </c>
      <c r="B436" s="33">
        <v>5225489</v>
      </c>
      <c r="C436" s="34">
        <v>5037920</v>
      </c>
      <c r="E436" s="33">
        <v>5144702</v>
      </c>
      <c r="F436" s="33">
        <v>5360667</v>
      </c>
      <c r="G436" s="35" t="s">
        <v>440</v>
      </c>
      <c r="H436" s="36">
        <v>1417</v>
      </c>
      <c r="I436" s="37"/>
      <c r="K436" s="5">
        <f t="shared" si="59"/>
        <v>-106782</v>
      </c>
    </row>
    <row r="437" spans="1:11" ht="30" customHeight="1">
      <c r="A437" s="33">
        <v>5551367</v>
      </c>
      <c r="B437" s="33">
        <v>4697678</v>
      </c>
      <c r="C437" s="34">
        <v>4529055</v>
      </c>
      <c r="E437" s="33">
        <v>3992698</v>
      </c>
      <c r="F437" s="33">
        <v>4130812</v>
      </c>
      <c r="G437" s="35" t="s">
        <v>441</v>
      </c>
      <c r="H437" s="36">
        <v>1418</v>
      </c>
      <c r="I437" s="37"/>
      <c r="K437" s="5">
        <f t="shared" si="59"/>
        <v>536357</v>
      </c>
    </row>
    <row r="438" spans="1:11" ht="30" customHeight="1">
      <c r="A438" s="33">
        <v>5363580</v>
      </c>
      <c r="B438" s="33">
        <v>4538769</v>
      </c>
      <c r="C438" s="34">
        <v>4375850</v>
      </c>
      <c r="E438" s="33">
        <v>3433513</v>
      </c>
      <c r="F438" s="33">
        <v>3551171</v>
      </c>
      <c r="G438" s="35" t="s">
        <v>442</v>
      </c>
      <c r="H438" s="36">
        <v>1419</v>
      </c>
      <c r="I438" s="37"/>
      <c r="K438" s="5">
        <f t="shared" si="59"/>
        <v>942337</v>
      </c>
    </row>
    <row r="439" spans="1:11" ht="30" customHeight="1">
      <c r="A439" s="33">
        <v>4041274</v>
      </c>
      <c r="B439" s="33">
        <v>3419807</v>
      </c>
      <c r="C439" s="34">
        <v>3297053</v>
      </c>
      <c r="E439" s="33">
        <v>3203833</v>
      </c>
      <c r="F439" s="33">
        <v>5571967</v>
      </c>
      <c r="G439" s="35" t="s">
        <v>443</v>
      </c>
      <c r="H439" s="36">
        <v>1420</v>
      </c>
      <c r="I439" s="37"/>
      <c r="K439" s="5">
        <f t="shared" si="59"/>
        <v>93220</v>
      </c>
    </row>
    <row r="440" spans="1:11" ht="30" customHeight="1">
      <c r="A440" s="33">
        <v>3445866</v>
      </c>
      <c r="B440" s="33">
        <v>2915961</v>
      </c>
      <c r="C440" s="34">
        <v>2811293</v>
      </c>
      <c r="E440" s="33">
        <v>2467786</v>
      </c>
      <c r="F440" s="33">
        <v>3056584</v>
      </c>
      <c r="G440" s="35" t="s">
        <v>444</v>
      </c>
      <c r="H440" s="36">
        <v>1421</v>
      </c>
      <c r="I440" s="37"/>
      <c r="K440" s="5">
        <f t="shared" si="59"/>
        <v>343507</v>
      </c>
    </row>
    <row r="441" spans="1:11" ht="30" customHeight="1">
      <c r="A441" s="33">
        <v>8714892</v>
      </c>
      <c r="B441" s="33">
        <v>7374716</v>
      </c>
      <c r="C441" s="34">
        <v>7110001</v>
      </c>
      <c r="E441" s="33">
        <v>4847070</v>
      </c>
      <c r="F441" s="33">
        <v>4995993</v>
      </c>
      <c r="G441" s="35" t="s">
        <v>445</v>
      </c>
      <c r="H441" s="36">
        <v>1422</v>
      </c>
      <c r="I441" s="37"/>
      <c r="K441" s="5">
        <f t="shared" si="59"/>
        <v>2262931</v>
      </c>
    </row>
    <row r="442" spans="1:11" ht="30" customHeight="1">
      <c r="A442" s="33">
        <v>6916075</v>
      </c>
      <c r="B442" s="33">
        <v>5852521</v>
      </c>
      <c r="C442" s="34">
        <v>5642445</v>
      </c>
      <c r="E442" s="33">
        <v>4898631</v>
      </c>
      <c r="F442" s="33">
        <v>5264100</v>
      </c>
      <c r="G442" s="35" t="s">
        <v>446</v>
      </c>
      <c r="H442" s="36">
        <v>1423</v>
      </c>
      <c r="I442" s="37"/>
      <c r="K442" s="5">
        <f t="shared" si="59"/>
        <v>743814</v>
      </c>
    </row>
    <row r="443" spans="1:11" ht="30" customHeight="1">
      <c r="A443" s="33">
        <v>5487961</v>
      </c>
      <c r="B443" s="33">
        <v>4644023</v>
      </c>
      <c r="C443" s="34">
        <v>4477326</v>
      </c>
      <c r="E443" s="33">
        <v>2913280</v>
      </c>
      <c r="F443" s="33">
        <v>4477832</v>
      </c>
      <c r="G443" s="35" t="s">
        <v>447</v>
      </c>
      <c r="H443" s="36">
        <v>1424</v>
      </c>
      <c r="I443" s="37"/>
      <c r="K443" s="5">
        <f t="shared" si="59"/>
        <v>1564046</v>
      </c>
    </row>
    <row r="444" spans="1:11" ht="30" customHeight="1">
      <c r="A444" s="33">
        <v>5100396</v>
      </c>
      <c r="B444" s="33">
        <v>4316057</v>
      </c>
      <c r="C444" s="34">
        <v>4161133</v>
      </c>
      <c r="E444" s="33">
        <v>2689115</v>
      </c>
      <c r="F444" s="33">
        <v>3345656</v>
      </c>
      <c r="G444" s="35" t="s">
        <v>448</v>
      </c>
      <c r="H444" s="36">
        <v>1425</v>
      </c>
      <c r="I444" s="37"/>
      <c r="K444" s="5">
        <f t="shared" si="59"/>
        <v>1472018</v>
      </c>
    </row>
    <row r="445" spans="1:11" ht="30" customHeight="1">
      <c r="A445" s="33">
        <v>3335989</v>
      </c>
      <c r="B445" s="33">
        <v>2822981</v>
      </c>
      <c r="C445" s="34">
        <v>2721650</v>
      </c>
      <c r="E445" s="33">
        <v>1987049</v>
      </c>
      <c r="F445" s="33">
        <v>2720600</v>
      </c>
      <c r="G445" s="35" t="s">
        <v>449</v>
      </c>
      <c r="H445" s="36">
        <v>1426</v>
      </c>
      <c r="I445" s="37"/>
      <c r="K445" s="5">
        <f t="shared" si="59"/>
        <v>734601</v>
      </c>
    </row>
    <row r="446" spans="1:11" ht="30" customHeight="1">
      <c r="A446" s="33">
        <v>4764652</v>
      </c>
      <c r="B446" s="33">
        <v>4031944</v>
      </c>
      <c r="C446" s="34">
        <v>3887217</v>
      </c>
      <c r="E446" s="33">
        <v>2481561</v>
      </c>
      <c r="F446" s="33">
        <v>3236909</v>
      </c>
      <c r="G446" s="35" t="s">
        <v>450</v>
      </c>
      <c r="H446" s="36">
        <v>1427</v>
      </c>
      <c r="I446" s="37"/>
      <c r="K446" s="5">
        <f t="shared" si="59"/>
        <v>1405656</v>
      </c>
    </row>
    <row r="447" spans="1:11" ht="30" customHeight="1">
      <c r="A447" s="33">
        <v>4356770</v>
      </c>
      <c r="B447" s="33">
        <v>3686786</v>
      </c>
      <c r="C447" s="34">
        <v>3554449</v>
      </c>
      <c r="E447" s="33">
        <v>2351127</v>
      </c>
      <c r="F447" s="33">
        <v>3365945</v>
      </c>
      <c r="G447" s="35" t="s">
        <v>451</v>
      </c>
      <c r="H447" s="36">
        <v>1429</v>
      </c>
      <c r="I447" s="37"/>
      <c r="K447" s="5">
        <f t="shared" si="59"/>
        <v>1203322</v>
      </c>
    </row>
    <row r="448" spans="1:11" ht="30" customHeight="1">
      <c r="A448" s="33">
        <v>11719109</v>
      </c>
      <c r="B448" s="33">
        <v>9916945</v>
      </c>
      <c r="C448" s="34">
        <v>9560977</v>
      </c>
      <c r="E448" s="33">
        <v>6989900</v>
      </c>
      <c r="F448" s="33">
        <v>7252494</v>
      </c>
      <c r="G448" s="35" t="s">
        <v>452</v>
      </c>
      <c r="H448" s="36">
        <v>1430</v>
      </c>
      <c r="I448" s="37"/>
      <c r="K448" s="5">
        <f t="shared" si="59"/>
        <v>2571077</v>
      </c>
    </row>
    <row r="449" spans="1:11" ht="30" customHeight="1">
      <c r="A449" s="33">
        <v>9048432</v>
      </c>
      <c r="B449" s="33">
        <v>7656964</v>
      </c>
      <c r="C449" s="34">
        <v>7382118</v>
      </c>
      <c r="E449" s="33">
        <v>5975973</v>
      </c>
      <c r="F449" s="33">
        <v>7309678</v>
      </c>
      <c r="G449" s="35" t="s">
        <v>453</v>
      </c>
      <c r="H449" s="36">
        <v>1431</v>
      </c>
      <c r="I449" s="37"/>
      <c r="K449" s="5">
        <f t="shared" si="59"/>
        <v>1406145</v>
      </c>
    </row>
    <row r="450" spans="1:11" ht="30" customHeight="1">
      <c r="A450" s="33">
        <v>3861738</v>
      </c>
      <c r="B450" s="33">
        <v>3267880</v>
      </c>
      <c r="C450" s="34">
        <v>3150580</v>
      </c>
      <c r="E450" s="33">
        <v>2501989</v>
      </c>
      <c r="F450" s="33">
        <v>3332521</v>
      </c>
      <c r="G450" s="35" t="s">
        <v>454</v>
      </c>
      <c r="H450" s="36">
        <v>1432</v>
      </c>
      <c r="I450" s="37"/>
      <c r="K450" s="5">
        <f t="shared" si="59"/>
        <v>648591</v>
      </c>
    </row>
    <row r="451" spans="1:11" ht="30" customHeight="1">
      <c r="A451" s="33">
        <v>6244661</v>
      </c>
      <c r="B451" s="33">
        <v>5284357</v>
      </c>
      <c r="C451" s="34">
        <v>5094676</v>
      </c>
      <c r="E451" s="33">
        <v>3420275</v>
      </c>
      <c r="F451" s="33">
        <v>3600516</v>
      </c>
      <c r="G451" s="35" t="s">
        <v>455</v>
      </c>
      <c r="H451" s="36">
        <v>1433</v>
      </c>
      <c r="I451" s="37"/>
      <c r="K451" s="5">
        <f t="shared" si="59"/>
        <v>1674401</v>
      </c>
    </row>
    <row r="452" spans="1:11" ht="30" customHeight="1">
      <c r="A452" s="33">
        <v>5538064</v>
      </c>
      <c r="B452" s="33">
        <v>4686421</v>
      </c>
      <c r="C452" s="34">
        <v>4518202</v>
      </c>
      <c r="E452" s="33">
        <v>2955321</v>
      </c>
      <c r="F452" s="33">
        <v>3680310</v>
      </c>
      <c r="G452" s="35" t="s">
        <v>456</v>
      </c>
      <c r="H452" s="36">
        <v>1434</v>
      </c>
      <c r="I452" s="37"/>
      <c r="K452" s="5">
        <f t="shared" si="59"/>
        <v>1562881</v>
      </c>
    </row>
    <row r="453" spans="1:11" ht="30" customHeight="1">
      <c r="A453" s="33">
        <v>4031950</v>
      </c>
      <c r="B453" s="33">
        <v>3411917</v>
      </c>
      <c r="C453" s="34">
        <v>3289446</v>
      </c>
      <c r="E453" s="33">
        <v>2450927</v>
      </c>
      <c r="F453" s="33">
        <v>3211839</v>
      </c>
      <c r="G453" s="35" t="s">
        <v>457</v>
      </c>
      <c r="H453" s="36">
        <v>1435</v>
      </c>
      <c r="I453" s="37"/>
      <c r="K453" s="5">
        <f t="shared" si="59"/>
        <v>838519</v>
      </c>
    </row>
    <row r="454" spans="1:11" ht="30" customHeight="1">
      <c r="A454" s="33">
        <v>7251257</v>
      </c>
      <c r="B454" s="33">
        <v>6136159</v>
      </c>
      <c r="C454" s="34">
        <v>5915902</v>
      </c>
      <c r="E454" s="33">
        <v>4055726</v>
      </c>
      <c r="F454" s="33">
        <v>4155774</v>
      </c>
      <c r="G454" s="35" t="s">
        <v>458</v>
      </c>
      <c r="H454" s="36">
        <v>1436</v>
      </c>
      <c r="I454" s="37"/>
      <c r="K454" s="5">
        <f t="shared" si="59"/>
        <v>1860176</v>
      </c>
    </row>
    <row r="455" spans="1:11" ht="30" customHeight="1">
      <c r="A455" s="33">
        <v>4065667</v>
      </c>
      <c r="B455" s="33">
        <v>3440449</v>
      </c>
      <c r="C455" s="34">
        <v>3316954</v>
      </c>
      <c r="E455" s="33">
        <v>2287659</v>
      </c>
      <c r="F455" s="33">
        <v>3579025</v>
      </c>
      <c r="G455" s="35" t="s">
        <v>459</v>
      </c>
      <c r="H455" s="36">
        <v>1437</v>
      </c>
      <c r="I455" s="37"/>
      <c r="K455" s="5">
        <f t="shared" si="59"/>
        <v>1029295</v>
      </c>
    </row>
    <row r="456" spans="1:11" ht="30" customHeight="1">
      <c r="A456" s="33">
        <v>3211155</v>
      </c>
      <c r="B456" s="33">
        <v>2717344</v>
      </c>
      <c r="C456" s="34">
        <v>2619805</v>
      </c>
      <c r="E456" s="33">
        <v>1667866</v>
      </c>
      <c r="F456" s="33">
        <v>2380142</v>
      </c>
      <c r="G456" s="35" t="s">
        <v>460</v>
      </c>
      <c r="H456" s="36">
        <v>1438</v>
      </c>
      <c r="I456" s="37"/>
      <c r="K456" s="5">
        <f t="shared" si="59"/>
        <v>951939</v>
      </c>
    </row>
    <row r="457" spans="1:11" ht="30" customHeight="1">
      <c r="A457" s="33">
        <v>6206198</v>
      </c>
      <c r="B457" s="33">
        <v>5251809</v>
      </c>
      <c r="C457" s="34">
        <v>5063296</v>
      </c>
      <c r="E457" s="33">
        <v>3762566</v>
      </c>
      <c r="F457" s="33">
        <v>4122219</v>
      </c>
      <c r="G457" s="35" t="s">
        <v>461</v>
      </c>
      <c r="H457" s="36">
        <v>1439</v>
      </c>
      <c r="I457" s="37"/>
      <c r="K457" s="5">
        <f t="shared" si="59"/>
        <v>1300730</v>
      </c>
    </row>
    <row r="458" spans="1:11" ht="30" customHeight="1">
      <c r="A458" s="33">
        <v>2683833</v>
      </c>
      <c r="B458" s="33">
        <v>2271113</v>
      </c>
      <c r="C458" s="34">
        <v>2189591</v>
      </c>
      <c r="E458" s="33">
        <v>1490905</v>
      </c>
      <c r="F458" s="33">
        <v>2033271</v>
      </c>
      <c r="G458" s="35" t="s">
        <v>462</v>
      </c>
      <c r="H458" s="36">
        <v>1440</v>
      </c>
      <c r="I458" s="37"/>
      <c r="K458" s="5">
        <f t="shared" si="59"/>
        <v>698686</v>
      </c>
    </row>
    <row r="459" spans="1:11" ht="30" customHeight="1">
      <c r="A459" s="33">
        <v>6561774</v>
      </c>
      <c r="B459" s="33">
        <v>5552704</v>
      </c>
      <c r="C459" s="34">
        <v>5353390</v>
      </c>
      <c r="E459" s="33">
        <v>3600719</v>
      </c>
      <c r="F459" s="33">
        <v>4383307</v>
      </c>
      <c r="G459" s="35" t="s">
        <v>463</v>
      </c>
      <c r="H459" s="36">
        <v>1441</v>
      </c>
      <c r="I459" s="37"/>
      <c r="K459" s="5">
        <f t="shared" si="59"/>
        <v>1752671</v>
      </c>
    </row>
    <row r="460" spans="1:11" ht="30" customHeight="1">
      <c r="A460" s="33">
        <v>6200231</v>
      </c>
      <c r="B460" s="33">
        <v>5246760</v>
      </c>
      <c r="C460" s="34">
        <v>5058428</v>
      </c>
      <c r="E460" s="33">
        <v>3333857</v>
      </c>
      <c r="F460" s="33">
        <v>2902570</v>
      </c>
      <c r="G460" s="35" t="s">
        <v>464</v>
      </c>
      <c r="H460" s="36">
        <v>1442</v>
      </c>
      <c r="I460" s="37"/>
      <c r="K460" s="5">
        <f t="shared" si="59"/>
        <v>1724571</v>
      </c>
    </row>
    <row r="461" spans="1:11" ht="30" customHeight="1">
      <c r="A461" s="33">
        <v>5027000</v>
      </c>
      <c r="B461" s="33">
        <v>4253948</v>
      </c>
      <c r="C461" s="34">
        <v>4101253</v>
      </c>
      <c r="E461" s="33">
        <v>3010063</v>
      </c>
      <c r="F461" s="33">
        <v>3391173</v>
      </c>
      <c r="G461" s="35" t="s">
        <v>465</v>
      </c>
      <c r="H461" s="36">
        <v>1443</v>
      </c>
      <c r="I461" s="37"/>
      <c r="K461" s="5">
        <f t="shared" si="59"/>
        <v>1091190</v>
      </c>
    </row>
    <row r="462" spans="1:11" ht="30" customHeight="1">
      <c r="A462" s="33">
        <v>3839959</v>
      </c>
      <c r="B462" s="33">
        <v>3249450</v>
      </c>
      <c r="C462" s="34">
        <v>3132812</v>
      </c>
      <c r="E462" s="33">
        <v>2591459</v>
      </c>
      <c r="F462" s="33">
        <v>2875777</v>
      </c>
      <c r="G462" s="35" t="s">
        <v>466</v>
      </c>
      <c r="H462" s="36">
        <v>1444</v>
      </c>
      <c r="I462" s="37"/>
      <c r="K462" s="5">
        <f t="shared" si="59"/>
        <v>541353</v>
      </c>
    </row>
    <row r="463" spans="1:11" ht="30" customHeight="1">
      <c r="A463" s="33">
        <v>9716932</v>
      </c>
      <c r="B463" s="33">
        <v>8222662</v>
      </c>
      <c r="C463" s="34">
        <v>7927510</v>
      </c>
      <c r="E463" s="33">
        <v>5898147</v>
      </c>
      <c r="F463" s="33">
        <v>11380834</v>
      </c>
      <c r="G463" s="35" t="s">
        <v>467</v>
      </c>
      <c r="H463" s="36">
        <v>1445</v>
      </c>
      <c r="I463" s="37"/>
      <c r="K463" s="5">
        <f t="shared" si="59"/>
        <v>2029363</v>
      </c>
    </row>
    <row r="464" spans="1:11" ht="30" customHeight="1">
      <c r="A464" s="33">
        <v>6809317</v>
      </c>
      <c r="B464" s="33">
        <v>5762180</v>
      </c>
      <c r="C464" s="34">
        <v>5555347</v>
      </c>
      <c r="E464" s="33">
        <v>3876438</v>
      </c>
      <c r="F464" s="33">
        <v>3114397</v>
      </c>
      <c r="G464" s="35" t="s">
        <v>468</v>
      </c>
      <c r="H464" s="36">
        <v>1446</v>
      </c>
      <c r="I464" s="37"/>
      <c r="K464" s="5">
        <f t="shared" si="59"/>
        <v>1678909</v>
      </c>
    </row>
    <row r="465" spans="1:11" ht="30" customHeight="1">
      <c r="A465" s="33">
        <v>4940639</v>
      </c>
      <c r="B465" s="33">
        <v>4180868</v>
      </c>
      <c r="C465" s="34">
        <v>4030796</v>
      </c>
      <c r="E465" s="33">
        <v>3251861</v>
      </c>
      <c r="F465" s="33">
        <v>2661551</v>
      </c>
      <c r="G465" s="35" t="s">
        <v>469</v>
      </c>
      <c r="H465" s="36">
        <v>1447</v>
      </c>
      <c r="I465" s="37"/>
      <c r="K465" s="5">
        <f t="shared" si="59"/>
        <v>778935</v>
      </c>
    </row>
    <row r="466" spans="1:11" ht="30" customHeight="1">
      <c r="A466" s="33">
        <v>5050857</v>
      </c>
      <c r="B466" s="33">
        <v>4274136</v>
      </c>
      <c r="C466" s="34">
        <v>4120716</v>
      </c>
      <c r="E466" s="33">
        <v>2765200</v>
      </c>
      <c r="F466" s="33">
        <v>4124005</v>
      </c>
      <c r="G466" s="35" t="s">
        <v>470</v>
      </c>
      <c r="H466" s="36">
        <v>1448</v>
      </c>
      <c r="I466" s="37"/>
      <c r="K466" s="5">
        <f t="shared" si="59"/>
        <v>1355516</v>
      </c>
    </row>
    <row r="467" spans="1:11" ht="30" customHeight="1">
      <c r="A467" s="33">
        <v>3004437</v>
      </c>
      <c r="B467" s="33">
        <v>2542415</v>
      </c>
      <c r="C467" s="34">
        <v>2451155</v>
      </c>
      <c r="E467" s="33">
        <v>1702422</v>
      </c>
      <c r="F467" s="33">
        <v>2435268</v>
      </c>
      <c r="G467" s="35" t="s">
        <v>471</v>
      </c>
      <c r="H467" s="36">
        <v>1449</v>
      </c>
      <c r="I467" s="37"/>
      <c r="K467" s="5">
        <f t="shared" si="59"/>
        <v>748733</v>
      </c>
    </row>
    <row r="468" spans="1:11" ht="30" customHeight="1">
      <c r="A468" s="33">
        <v>18023152</v>
      </c>
      <c r="B468" s="33">
        <v>15251552</v>
      </c>
      <c r="C468" s="34">
        <v>14704099</v>
      </c>
      <c r="E468" s="33">
        <v>10471548</v>
      </c>
      <c r="F468" s="33">
        <v>9571208</v>
      </c>
      <c r="G468" s="35" t="s">
        <v>472</v>
      </c>
      <c r="H468" s="36">
        <v>1450</v>
      </c>
      <c r="I468" s="37"/>
      <c r="K468" s="5">
        <f t="shared" si="59"/>
        <v>4232551</v>
      </c>
    </row>
    <row r="469" spans="1:11" ht="30" customHeight="1">
      <c r="A469" s="33">
        <v>8092014</v>
      </c>
      <c r="B469" s="33">
        <v>6847624</v>
      </c>
      <c r="C469" s="34">
        <v>6601829</v>
      </c>
      <c r="E469" s="33">
        <v>4476680</v>
      </c>
      <c r="F469" s="33">
        <v>4248291</v>
      </c>
      <c r="G469" s="35" t="s">
        <v>473</v>
      </c>
      <c r="H469" s="36">
        <v>1451</v>
      </c>
      <c r="I469" s="37"/>
      <c r="K469" s="5">
        <f t="shared" si="59"/>
        <v>2125149</v>
      </c>
    </row>
    <row r="470" spans="1:11" ht="30" customHeight="1">
      <c r="A470" s="33">
        <v>12144722</v>
      </c>
      <c r="B470" s="33">
        <v>10277107</v>
      </c>
      <c r="C470" s="34">
        <v>9908211</v>
      </c>
      <c r="E470" s="33">
        <v>6900982</v>
      </c>
      <c r="F470" s="33">
        <v>5257109</v>
      </c>
      <c r="G470" s="35" t="s">
        <v>474</v>
      </c>
      <c r="H470" s="36">
        <v>1452</v>
      </c>
      <c r="I470" s="37"/>
      <c r="K470" s="5">
        <f t="shared" si="59"/>
        <v>3007229</v>
      </c>
    </row>
    <row r="471" spans="1:11" ht="30" customHeight="1">
      <c r="A471" s="33">
        <v>5489078</v>
      </c>
      <c r="B471" s="33">
        <v>4644968</v>
      </c>
      <c r="C471" s="34">
        <v>4478237</v>
      </c>
      <c r="E471" s="33">
        <v>3351272</v>
      </c>
      <c r="F471" s="33">
        <v>4037372</v>
      </c>
      <c r="G471" s="35" t="s">
        <v>475</v>
      </c>
      <c r="H471" s="36">
        <v>1454</v>
      </c>
      <c r="I471" s="37"/>
      <c r="K471" s="5">
        <f t="shared" si="59"/>
        <v>1126965</v>
      </c>
    </row>
    <row r="472" spans="1:11" ht="30" customHeight="1">
      <c r="A472" s="33">
        <v>6521763</v>
      </c>
      <c r="B472" s="33">
        <v>5518846</v>
      </c>
      <c r="C472" s="34">
        <v>5320747</v>
      </c>
      <c r="E472" s="33">
        <v>3535578</v>
      </c>
      <c r="F472" s="33">
        <v>3142741</v>
      </c>
      <c r="G472" s="35" t="s">
        <v>476</v>
      </c>
      <c r="H472" s="36">
        <v>1455</v>
      </c>
      <c r="I472" s="37"/>
      <c r="K472" s="5">
        <f t="shared" si="59"/>
        <v>1785169</v>
      </c>
    </row>
    <row r="473" spans="1:11" ht="30" customHeight="1">
      <c r="A473" s="33">
        <v>5203749</v>
      </c>
      <c r="B473" s="33">
        <v>4403516</v>
      </c>
      <c r="C473" s="34">
        <v>4245452</v>
      </c>
      <c r="E473" s="33">
        <v>2755024</v>
      </c>
      <c r="F473" s="33">
        <v>2934017</v>
      </c>
      <c r="G473" s="35" t="s">
        <v>477</v>
      </c>
      <c r="H473" s="36">
        <v>1456</v>
      </c>
      <c r="I473" s="37"/>
      <c r="K473" s="5">
        <f t="shared" si="59"/>
        <v>1490428</v>
      </c>
    </row>
    <row r="474" spans="1:11" ht="30" customHeight="1">
      <c r="A474" s="33">
        <v>5956126</v>
      </c>
      <c r="B474" s="33">
        <v>5040193</v>
      </c>
      <c r="C474" s="34">
        <v>4859276</v>
      </c>
      <c r="E474" s="33">
        <v>3736553</v>
      </c>
      <c r="F474" s="33">
        <v>3308184</v>
      </c>
      <c r="G474" s="35" t="s">
        <v>478</v>
      </c>
      <c r="H474" s="36">
        <v>1508</v>
      </c>
      <c r="I474" s="37"/>
      <c r="K474" s="5">
        <f t="shared" si="59"/>
        <v>1122723</v>
      </c>
    </row>
    <row r="475" spans="1:11" ht="30" customHeight="1">
      <c r="A475" s="33">
        <v>8457549</v>
      </c>
      <c r="B475" s="33">
        <v>7156947</v>
      </c>
      <c r="C475" s="34">
        <v>6900049</v>
      </c>
      <c r="E475" s="33">
        <v>4859256</v>
      </c>
      <c r="F475" s="33">
        <v>6047357</v>
      </c>
      <c r="G475" s="35" t="s">
        <v>479</v>
      </c>
      <c r="H475" s="36">
        <v>1457</v>
      </c>
      <c r="I475" s="37"/>
      <c r="K475" s="5">
        <f t="shared" si="59"/>
        <v>2040793</v>
      </c>
    </row>
    <row r="476" spans="1:11" ht="30" customHeight="1">
      <c r="A476" s="33">
        <v>5930446</v>
      </c>
      <c r="B476" s="33">
        <v>5018462</v>
      </c>
      <c r="C476" s="34">
        <v>4838324</v>
      </c>
      <c r="E476" s="33">
        <v>3186510</v>
      </c>
      <c r="F476" s="33">
        <v>3367241</v>
      </c>
      <c r="G476" s="35" t="s">
        <v>480</v>
      </c>
      <c r="H476" s="36">
        <v>1458</v>
      </c>
      <c r="I476" s="37"/>
      <c r="K476" s="5">
        <f t="shared" si="59"/>
        <v>1651814</v>
      </c>
    </row>
    <row r="477" spans="1:11" ht="30" customHeight="1">
      <c r="A477" s="33">
        <v>12369036</v>
      </c>
      <c r="B477" s="33">
        <v>10466926</v>
      </c>
      <c r="C477" s="34">
        <v>10091216</v>
      </c>
      <c r="E477" s="33">
        <v>7018564</v>
      </c>
      <c r="F477" s="33">
        <v>9333045</v>
      </c>
      <c r="G477" s="35" t="s">
        <v>481</v>
      </c>
      <c r="H477" s="36">
        <v>1459</v>
      </c>
      <c r="I477" s="37"/>
      <c r="K477" s="5">
        <f t="shared" si="59"/>
        <v>3072652</v>
      </c>
    </row>
    <row r="478" spans="1:11" ht="30" customHeight="1">
      <c r="A478" s="33">
        <v>6468863</v>
      </c>
      <c r="B478" s="33">
        <v>5474082</v>
      </c>
      <c r="C478" s="34">
        <v>5277590</v>
      </c>
      <c r="E478" s="33">
        <v>3500228</v>
      </c>
      <c r="F478" s="33">
        <v>3713353</v>
      </c>
      <c r="G478" s="35" t="s">
        <v>482</v>
      </c>
      <c r="H478" s="36">
        <v>1460</v>
      </c>
      <c r="I478" s="37"/>
      <c r="K478" s="5">
        <f t="shared" si="59"/>
        <v>1777362</v>
      </c>
    </row>
    <row r="479" spans="1:11" ht="30" customHeight="1">
      <c r="A479" s="33">
        <v>4635008</v>
      </c>
      <c r="B479" s="33">
        <v>3922236</v>
      </c>
      <c r="C479" s="34">
        <v>3781448</v>
      </c>
      <c r="E479" s="33">
        <v>3211436</v>
      </c>
      <c r="F479" s="33">
        <v>3474730</v>
      </c>
      <c r="G479" s="35" t="s">
        <v>483</v>
      </c>
      <c r="H479" s="36">
        <v>1461</v>
      </c>
      <c r="I479" s="37"/>
      <c r="K479" s="5">
        <f t="shared" si="59"/>
        <v>570012</v>
      </c>
    </row>
    <row r="480" spans="1:11" ht="30" customHeight="1">
      <c r="A480" s="33">
        <v>6375887</v>
      </c>
      <c r="B480" s="33">
        <v>5395403</v>
      </c>
      <c r="C480" s="34">
        <v>5201736</v>
      </c>
      <c r="E480" s="33">
        <v>3549277</v>
      </c>
      <c r="F480" s="33">
        <v>4506029</v>
      </c>
      <c r="G480" s="35" t="s">
        <v>484</v>
      </c>
      <c r="H480" s="36">
        <v>1462</v>
      </c>
      <c r="I480" s="37"/>
      <c r="K480" s="5">
        <f t="shared" si="59"/>
        <v>1652459</v>
      </c>
    </row>
    <row r="481" spans="1:11" ht="30" customHeight="1">
      <c r="A481" s="33">
        <v>4351906</v>
      </c>
      <c r="B481" s="33">
        <v>3682670</v>
      </c>
      <c r="C481" s="34">
        <v>3550480</v>
      </c>
      <c r="E481" s="33">
        <v>3849840</v>
      </c>
      <c r="F481" s="33">
        <v>3004714</v>
      </c>
      <c r="G481" s="35" t="s">
        <v>485</v>
      </c>
      <c r="H481" s="36">
        <v>1463</v>
      </c>
      <c r="I481" s="37"/>
      <c r="K481" s="5">
        <f t="shared" si="59"/>
        <v>-299360</v>
      </c>
    </row>
    <row r="482" spans="1:11" ht="30" customHeight="1">
      <c r="A482" s="33">
        <v>4147550</v>
      </c>
      <c r="B482" s="33">
        <v>3509740</v>
      </c>
      <c r="C482" s="34">
        <v>3383758</v>
      </c>
      <c r="E482" s="33">
        <v>2135660</v>
      </c>
      <c r="F482" s="33">
        <v>2115216</v>
      </c>
      <c r="G482" s="35" t="s">
        <v>486</v>
      </c>
      <c r="H482" s="36">
        <v>1464</v>
      </c>
      <c r="I482" s="37"/>
      <c r="K482" s="5">
        <f t="shared" si="59"/>
        <v>1248098</v>
      </c>
    </row>
    <row r="483" spans="1:11" ht="30" customHeight="1">
      <c r="A483" s="33">
        <v>7367683</v>
      </c>
      <c r="B483" s="33">
        <v>6234681</v>
      </c>
      <c r="C483" s="34">
        <v>6010887</v>
      </c>
      <c r="E483" s="33">
        <v>4051488</v>
      </c>
      <c r="F483" s="33">
        <v>3964784</v>
      </c>
      <c r="G483" s="35" t="s">
        <v>487</v>
      </c>
      <c r="H483" s="36">
        <v>1465</v>
      </c>
      <c r="I483" s="37"/>
      <c r="K483" s="5">
        <f t="shared" si="59"/>
        <v>1959399</v>
      </c>
    </row>
    <row r="484" spans="1:11" ht="30" customHeight="1">
      <c r="A484" s="33">
        <v>4768683</v>
      </c>
      <c r="B484" s="33">
        <v>4035355</v>
      </c>
      <c r="C484" s="34">
        <v>3890506</v>
      </c>
      <c r="E484" s="33">
        <v>2503197</v>
      </c>
      <c r="F484" s="33">
        <v>2261971</v>
      </c>
      <c r="G484" s="35" t="s">
        <v>488</v>
      </c>
      <c r="H484" s="36">
        <v>1466</v>
      </c>
      <c r="I484" s="37"/>
      <c r="K484" s="5">
        <f t="shared" si="59"/>
        <v>1387309</v>
      </c>
    </row>
    <row r="485" spans="1:11" ht="30" customHeight="1">
      <c r="A485" s="33">
        <v>9808576</v>
      </c>
      <c r="B485" s="33">
        <v>8300213</v>
      </c>
      <c r="C485" s="34">
        <v>8002278</v>
      </c>
      <c r="E485" s="33">
        <v>5412392</v>
      </c>
      <c r="F485" s="33">
        <v>7401189</v>
      </c>
      <c r="G485" s="35" t="s">
        <v>489</v>
      </c>
      <c r="H485" s="36">
        <v>1278</v>
      </c>
      <c r="I485" s="37"/>
      <c r="K485" s="5">
        <f t="shared" si="59"/>
        <v>2589886</v>
      </c>
    </row>
    <row r="486" spans="1:11" ht="30" customHeight="1">
      <c r="A486" s="33">
        <v>6944973</v>
      </c>
      <c r="B486" s="33">
        <v>5876975</v>
      </c>
      <c r="C486" s="34">
        <v>5666022</v>
      </c>
      <c r="E486" s="33">
        <v>3934209</v>
      </c>
      <c r="F486" s="33">
        <v>3804075</v>
      </c>
      <c r="G486" s="35" t="s">
        <v>490</v>
      </c>
      <c r="H486" s="36">
        <v>1467</v>
      </c>
      <c r="I486" s="37"/>
      <c r="K486" s="5">
        <f t="shared" si="59"/>
        <v>1731813</v>
      </c>
    </row>
    <row r="487" spans="1:11" ht="30" customHeight="1">
      <c r="A487" s="33">
        <v>6090577</v>
      </c>
      <c r="B487" s="33">
        <v>5153968</v>
      </c>
      <c r="C487" s="34">
        <v>4968967</v>
      </c>
      <c r="E487" s="33">
        <v>3337943</v>
      </c>
      <c r="F487" s="33">
        <v>3086153</v>
      </c>
      <c r="G487" s="35" t="s">
        <v>491</v>
      </c>
      <c r="H487" s="36">
        <v>1468</v>
      </c>
      <c r="I487" s="37"/>
      <c r="K487" s="5">
        <f t="shared" si="59"/>
        <v>1631024</v>
      </c>
    </row>
    <row r="488" spans="1:11" ht="30" customHeight="1">
      <c r="A488" s="33">
        <v>5581684</v>
      </c>
      <c r="B488" s="33">
        <v>4723332</v>
      </c>
      <c r="C488" s="34">
        <v>4553789</v>
      </c>
      <c r="E488" s="33">
        <v>2982732</v>
      </c>
      <c r="F488" s="33">
        <v>2956132</v>
      </c>
      <c r="G488" s="35" t="s">
        <v>492</v>
      </c>
      <c r="H488" s="36">
        <v>1469</v>
      </c>
      <c r="I488" s="37"/>
      <c r="K488" s="5">
        <f t="shared" ref="K488:K494" si="60">C488-E488</f>
        <v>1571057</v>
      </c>
    </row>
    <row r="489" spans="1:11" ht="30" customHeight="1">
      <c r="A489" s="33">
        <v>8591140</v>
      </c>
      <c r="B489" s="33">
        <v>7269995</v>
      </c>
      <c r="C489" s="34">
        <v>7009039</v>
      </c>
      <c r="E489" s="33">
        <v>4789463</v>
      </c>
      <c r="F489" s="33">
        <v>4567828</v>
      </c>
      <c r="G489" s="35" t="s">
        <v>493</v>
      </c>
      <c r="H489" s="36">
        <v>1470</v>
      </c>
      <c r="I489" s="37"/>
      <c r="K489" s="5">
        <f t="shared" si="60"/>
        <v>2219576</v>
      </c>
    </row>
    <row r="490" spans="1:11" ht="30" customHeight="1">
      <c r="A490" s="33">
        <v>4747717</v>
      </c>
      <c r="B490" s="33">
        <v>4017613</v>
      </c>
      <c r="C490" s="34">
        <v>3873401</v>
      </c>
      <c r="E490" s="33">
        <v>2678159</v>
      </c>
      <c r="F490" s="33">
        <v>2822023</v>
      </c>
      <c r="G490" s="35" t="s">
        <v>494</v>
      </c>
      <c r="H490" s="36">
        <v>1471</v>
      </c>
      <c r="I490" s="37"/>
      <c r="K490" s="5">
        <f t="shared" si="60"/>
        <v>1195242</v>
      </c>
    </row>
    <row r="491" spans="1:11" ht="30" customHeight="1">
      <c r="A491" s="33">
        <v>6534754</v>
      </c>
      <c r="B491" s="33">
        <v>5529840</v>
      </c>
      <c r="C491" s="34">
        <v>5331346</v>
      </c>
      <c r="E491" s="33">
        <v>3575254</v>
      </c>
      <c r="F491" s="33">
        <v>4468821</v>
      </c>
      <c r="G491" s="35" t="s">
        <v>495</v>
      </c>
      <c r="H491" s="36">
        <v>1472</v>
      </c>
      <c r="I491" s="37"/>
      <c r="K491" s="5">
        <f t="shared" si="60"/>
        <v>1756092</v>
      </c>
    </row>
    <row r="492" spans="1:11" ht="30" customHeight="1">
      <c r="A492" s="33">
        <v>5741934</v>
      </c>
      <c r="B492" s="33">
        <v>4858939</v>
      </c>
      <c r="C492" s="34">
        <v>4684528</v>
      </c>
      <c r="E492" s="33">
        <v>3085858</v>
      </c>
      <c r="F492" s="33">
        <v>2886502</v>
      </c>
      <c r="G492" s="35" t="s">
        <v>496</v>
      </c>
      <c r="H492" s="36">
        <v>1473</v>
      </c>
      <c r="I492" s="37"/>
      <c r="K492" s="5">
        <f t="shared" si="60"/>
        <v>1598670</v>
      </c>
    </row>
    <row r="493" spans="1:11" ht="30" customHeight="1">
      <c r="A493" s="33">
        <v>6845026</v>
      </c>
      <c r="B493" s="33">
        <v>5792398</v>
      </c>
      <c r="C493" s="34">
        <v>5584480</v>
      </c>
      <c r="E493" s="33">
        <v>3739796</v>
      </c>
      <c r="F493" s="33">
        <v>4695814</v>
      </c>
      <c r="G493" s="35" t="s">
        <v>497</v>
      </c>
      <c r="H493" s="36">
        <v>1474</v>
      </c>
      <c r="I493" s="37"/>
      <c r="K493" s="5">
        <f t="shared" si="60"/>
        <v>1844684</v>
      </c>
    </row>
    <row r="494" spans="1:11" ht="30" customHeight="1">
      <c r="A494" s="38">
        <v>21714289</v>
      </c>
      <c r="B494" s="38">
        <v>18375066</v>
      </c>
      <c r="C494" s="39">
        <v>17715494</v>
      </c>
      <c r="E494" s="38">
        <v>12608244</v>
      </c>
      <c r="F494" s="38">
        <v>19343510</v>
      </c>
      <c r="G494" s="40" t="s">
        <v>498</v>
      </c>
      <c r="H494" s="41">
        <v>1475</v>
      </c>
      <c r="I494" s="42"/>
      <c r="K494" s="5">
        <f t="shared" si="60"/>
        <v>5107250</v>
      </c>
    </row>
  </sheetData>
  <mergeCells count="1">
    <mergeCell ref="A5:C5"/>
  </mergeCells>
  <conditionalFormatting sqref="L2:P2">
    <cfRule type="containsText" dxfId="1" priority="2" operator="containsText" text="TRUE">
      <formula>NOT(ISERROR(SEARCH("TRUE",L2)))</formula>
    </cfRule>
    <cfRule type="containsText" dxfId="0" priority="3" operator="containsText" text="FALSE">
      <formula>NOT(ISERROR(SEARCH("FALSE",L2)))</formula>
    </cfRule>
  </conditionalFormatting>
  <conditionalFormatting sqref="K295:K49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{89C9B0CE-11A6-45E3-B810-9E2677E1570C}</x14:id>
        </ext>
      </extLst>
    </cfRule>
  </conditionalFormatting>
  <printOptions horizontalCentered="1"/>
  <pageMargins left="0.7" right="0.7" top="0.75" bottom="0.75" header="0.3" footer="0.3"/>
  <pageSetup paperSize="9" scale="59" fitToHeight="0"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FPMExcelClientSheetOptionstb1">
          <controlPr defaultSize="0" autoLine="0" autoPict="0" r:id="rId5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0</xdr:row>
                <xdr:rowOff>0</xdr:rowOff>
              </to>
            </anchor>
          </controlPr>
        </control>
      </mc:Choice>
      <mc:Fallback>
        <control shapeId="1025" r:id="rId4" name="FPMExcelClientSheetOptionstb1"/>
      </mc:Fallback>
    </mc:AlternateContent>
  </control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C9B0CE-11A6-45E3-B810-9E2677E157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K295:K494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738D555A62F6499DC99B39A17545CE" ma:contentTypeVersion="17" ma:contentTypeDescription="Create a new document." ma:contentTypeScope="" ma:versionID="51ef2a954b69d86734c14b4cd506bcfe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af103c883d2af257059248ef15c4ccfb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C372CC7-C1DA-4E2A-95F9-4BF01FB8590C}"/>
</file>

<file path=customXml/itemProps2.xml><?xml version="1.0" encoding="utf-8"?>
<ds:datastoreItem xmlns:ds="http://schemas.openxmlformats.org/officeDocument/2006/customXml" ds:itemID="{2885BF52-1018-4D61-9ED1-2711384D3A17}"/>
</file>

<file path=customXml/itemProps3.xml><?xml version="1.0" encoding="utf-8"?>
<ds:datastoreItem xmlns:ds="http://schemas.openxmlformats.org/officeDocument/2006/customXml" ds:itemID="{5DFAD4AA-4258-4D20-883A-198183CD6BF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Zunain Shareef</dc:creator>
  <cp:keywords/>
  <dc:description/>
  <cp:lastModifiedBy>Julio Cesar Mieses Ramirez</cp:lastModifiedBy>
  <cp:revision/>
  <dcterms:created xsi:type="dcterms:W3CDTF">2020-10-31T12:02:28Z</dcterms:created>
  <dcterms:modified xsi:type="dcterms:W3CDTF">2023-05-19T14:35:02Z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  <property fmtid="{D5CDD505-2E9C-101B-9397-08002B2CF9AE}" pid="3" name="MediaServiceImageTags">
    <vt:lpwstr/>
  </property>
</Properties>
</file>