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13_ncr:1_{EEDEEF94-4FBB-4CDB-B2EA-6713E305A8CD}" xr6:coauthVersionLast="36" xr6:coauthVersionMax="36" xr10:uidLastSave="{00000000-0000-0000-0000-000000000000}"/>
  <bookViews>
    <workbookView xWindow="0" yWindow="0" windowWidth="28800" windowHeight="14010" xr2:uid="{316BA72B-3D49-4E34-9BD7-E03C302001C9}"/>
  </bookViews>
  <sheets>
    <sheet name="Sheet2" sheetId="1" r:id="rId1"/>
  </sheets>
  <definedNames>
    <definedName name="_xlnm._FilterDatabase" localSheetId="0" hidden="1">Sheet2!$A$9:$A$488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Sheet2!$A$1:$J$488</definedName>
    <definedName name="_xlnm.Print_Titles" localSheetId="0">Sheet2!$4:$5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8" i="1" l="1"/>
  <c r="C287" i="1"/>
  <c r="C286" i="1"/>
  <c r="C285" i="1"/>
  <c r="A285" i="1"/>
  <c r="C284" i="1"/>
  <c r="A283" i="1"/>
  <c r="C283" i="1"/>
  <c r="C282" i="1"/>
  <c r="C279" i="1"/>
  <c r="C278" i="1"/>
  <c r="C277" i="1"/>
  <c r="E275" i="1"/>
  <c r="C276" i="1"/>
  <c r="C274" i="1"/>
  <c r="C273" i="1"/>
  <c r="A273" i="1" s="1"/>
  <c r="G269" i="1"/>
  <c r="C268" i="1"/>
  <c r="A268" i="1" s="1"/>
  <c r="A267" i="1"/>
  <c r="C267" i="1"/>
  <c r="E265" i="1"/>
  <c r="G265" i="1"/>
  <c r="A264" i="1"/>
  <c r="C264" i="1"/>
  <c r="C263" i="1"/>
  <c r="A263" i="1" s="1"/>
  <c r="E260" i="1"/>
  <c r="G260" i="1"/>
  <c r="C259" i="1"/>
  <c r="C258" i="1"/>
  <c r="C257" i="1"/>
  <c r="A256" i="1"/>
  <c r="C256" i="1"/>
  <c r="A255" i="1"/>
  <c r="C255" i="1"/>
  <c r="A254" i="1"/>
  <c r="C254" i="1"/>
  <c r="G250" i="1"/>
  <c r="E250" i="1"/>
  <c r="G248" i="1"/>
  <c r="E248" i="1"/>
  <c r="C247" i="1"/>
  <c r="G245" i="1"/>
  <c r="A244" i="1"/>
  <c r="C244" i="1"/>
  <c r="A243" i="1"/>
  <c r="C243" i="1"/>
  <c r="E241" i="1"/>
  <c r="G241" i="1"/>
  <c r="C240" i="1"/>
  <c r="G239" i="1"/>
  <c r="E239" i="1"/>
  <c r="D239" i="1"/>
  <c r="C238" i="1"/>
  <c r="A238" i="1" s="1"/>
  <c r="G235" i="1"/>
  <c r="C237" i="1"/>
  <c r="A237" i="1" s="1"/>
  <c r="A236" i="1"/>
  <c r="C236" i="1"/>
  <c r="G233" i="1"/>
  <c r="C232" i="1"/>
  <c r="C231" i="1" s="1"/>
  <c r="E231" i="1"/>
  <c r="D231" i="1"/>
  <c r="C230" i="1"/>
  <c r="A230" i="1" s="1"/>
  <c r="A229" i="1"/>
  <c r="C229" i="1"/>
  <c r="C228" i="1"/>
  <c r="A228" i="1" s="1"/>
  <c r="C227" i="1"/>
  <c r="C226" i="1"/>
  <c r="A226" i="1" s="1"/>
  <c r="C225" i="1"/>
  <c r="A225" i="1" s="1"/>
  <c r="A224" i="1"/>
  <c r="C224" i="1"/>
  <c r="A223" i="1"/>
  <c r="C223" i="1"/>
  <c r="C222" i="1"/>
  <c r="A221" i="1"/>
  <c r="C221" i="1"/>
  <c r="C220" i="1"/>
  <c r="C219" i="1"/>
  <c r="C218" i="1"/>
  <c r="A218" i="1" s="1"/>
  <c r="A217" i="1"/>
  <c r="C217" i="1"/>
  <c r="C216" i="1"/>
  <c r="A216" i="1" s="1"/>
  <c r="C215" i="1"/>
  <c r="C214" i="1"/>
  <c r="A214" i="1" s="1"/>
  <c r="C213" i="1"/>
  <c r="A213" i="1" s="1"/>
  <c r="A212" i="1"/>
  <c r="C212" i="1"/>
  <c r="C211" i="1"/>
  <c r="A209" i="1"/>
  <c r="C209" i="1"/>
  <c r="C208" i="1"/>
  <c r="C206" i="1"/>
  <c r="A206" i="1" s="1"/>
  <c r="A205" i="1"/>
  <c r="C205" i="1"/>
  <c r="C204" i="1"/>
  <c r="A204" i="1" s="1"/>
  <c r="A203" i="1"/>
  <c r="C203" i="1"/>
  <c r="C202" i="1"/>
  <c r="A202" i="1" s="1"/>
  <c r="C201" i="1"/>
  <c r="A201" i="1"/>
  <c r="A200" i="1"/>
  <c r="C200" i="1"/>
  <c r="C199" i="1"/>
  <c r="C198" i="1"/>
  <c r="A197" i="1"/>
  <c r="C197" i="1"/>
  <c r="C196" i="1"/>
  <c r="C195" i="1"/>
  <c r="A195" i="1" s="1"/>
  <c r="C194" i="1"/>
  <c r="A194" i="1" s="1"/>
  <c r="C193" i="1"/>
  <c r="C192" i="1"/>
  <c r="A192" i="1" s="1"/>
  <c r="A191" i="1"/>
  <c r="C191" i="1"/>
  <c r="C190" i="1"/>
  <c r="A190" i="1" s="1"/>
  <c r="C189" i="1"/>
  <c r="A189" i="1" s="1"/>
  <c r="A188" i="1"/>
  <c r="C188" i="1"/>
  <c r="C186" i="1"/>
  <c r="A185" i="1"/>
  <c r="C185" i="1"/>
  <c r="A184" i="1"/>
  <c r="C184" i="1"/>
  <c r="C183" i="1"/>
  <c r="A183" i="1" s="1"/>
  <c r="C182" i="1"/>
  <c r="A182" i="1" s="1"/>
  <c r="A181" i="1"/>
  <c r="C181" i="1"/>
  <c r="C180" i="1"/>
  <c r="A180" i="1" s="1"/>
  <c r="C179" i="1"/>
  <c r="C178" i="1"/>
  <c r="A178" i="1" s="1"/>
  <c r="C177" i="1"/>
  <c r="A177" i="1" s="1"/>
  <c r="A176" i="1"/>
  <c r="C176" i="1"/>
  <c r="C175" i="1"/>
  <c r="A173" i="1"/>
  <c r="C173" i="1"/>
  <c r="A172" i="1"/>
  <c r="C172" i="1"/>
  <c r="E169" i="1"/>
  <c r="G169" i="1"/>
  <c r="C168" i="1"/>
  <c r="A168" i="1" s="1"/>
  <c r="A167" i="1"/>
  <c r="C167" i="1"/>
  <c r="C166" i="1"/>
  <c r="A166" i="1" s="1"/>
  <c r="G164" i="1"/>
  <c r="E164" i="1"/>
  <c r="C163" i="1"/>
  <c r="C162" i="1"/>
  <c r="A161" i="1"/>
  <c r="C161" i="1"/>
  <c r="A160" i="1"/>
  <c r="C160" i="1"/>
  <c r="C159" i="1"/>
  <c r="A159" i="1" s="1"/>
  <c r="C158" i="1"/>
  <c r="A158" i="1" s="1"/>
  <c r="C157" i="1"/>
  <c r="C156" i="1"/>
  <c r="A156" i="1" s="1"/>
  <c r="C155" i="1"/>
  <c r="C154" i="1"/>
  <c r="A154" i="1" s="1"/>
  <c r="C153" i="1"/>
  <c r="A153" i="1" s="1"/>
  <c r="A152" i="1"/>
  <c r="C152" i="1"/>
  <c r="C151" i="1"/>
  <c r="C150" i="1"/>
  <c r="A149" i="1"/>
  <c r="C149" i="1"/>
  <c r="A148" i="1"/>
  <c r="C148" i="1"/>
  <c r="C147" i="1"/>
  <c r="A147" i="1" s="1"/>
  <c r="C146" i="1"/>
  <c r="A146" i="1" s="1"/>
  <c r="A145" i="1"/>
  <c r="C145" i="1"/>
  <c r="C144" i="1"/>
  <c r="A144" i="1" s="1"/>
  <c r="A143" i="1"/>
  <c r="C143" i="1"/>
  <c r="C142" i="1"/>
  <c r="A142" i="1" s="1"/>
  <c r="C141" i="1"/>
  <c r="A141" i="1"/>
  <c r="A140" i="1"/>
  <c r="C140" i="1"/>
  <c r="A139" i="1"/>
  <c r="C139" i="1"/>
  <c r="C138" i="1"/>
  <c r="A137" i="1"/>
  <c r="C137" i="1"/>
  <c r="A136" i="1"/>
  <c r="C136" i="1"/>
  <c r="C135" i="1"/>
  <c r="A135" i="1" s="1"/>
  <c r="C134" i="1"/>
  <c r="A134" i="1" s="1"/>
  <c r="A133" i="1"/>
  <c r="C133" i="1"/>
  <c r="C132" i="1"/>
  <c r="A132" i="1" s="1"/>
  <c r="C131" i="1"/>
  <c r="C130" i="1"/>
  <c r="A130" i="1" s="1"/>
  <c r="C129" i="1"/>
  <c r="A129" i="1"/>
  <c r="A128" i="1"/>
  <c r="C128" i="1"/>
  <c r="A127" i="1"/>
  <c r="C127" i="1"/>
  <c r="A126" i="1"/>
  <c r="C126" i="1"/>
  <c r="A125" i="1"/>
  <c r="C125" i="1"/>
  <c r="C124" i="1"/>
  <c r="C123" i="1"/>
  <c r="A123" i="1" s="1"/>
  <c r="C122" i="1"/>
  <c r="A122" i="1"/>
  <c r="A121" i="1"/>
  <c r="C121" i="1"/>
  <c r="C120" i="1"/>
  <c r="A120" i="1" s="1"/>
  <c r="C119" i="1"/>
  <c r="C118" i="1"/>
  <c r="A118" i="1" s="1"/>
  <c r="C117" i="1"/>
  <c r="A117" i="1" s="1"/>
  <c r="A116" i="1"/>
  <c r="C116" i="1"/>
  <c r="A115" i="1"/>
  <c r="C115" i="1"/>
  <c r="C114" i="1"/>
  <c r="C113" i="1"/>
  <c r="C112" i="1"/>
  <c r="C111" i="1"/>
  <c r="A111" i="1" s="1"/>
  <c r="A110" i="1"/>
  <c r="C110" i="1"/>
  <c r="A109" i="1"/>
  <c r="C109" i="1"/>
  <c r="C108" i="1"/>
  <c r="A108" i="1" s="1"/>
  <c r="A107" i="1"/>
  <c r="C107" i="1"/>
  <c r="C106" i="1"/>
  <c r="A106" i="1" s="1"/>
  <c r="C105" i="1"/>
  <c r="A105" i="1" s="1"/>
  <c r="C104" i="1"/>
  <c r="C103" i="1"/>
  <c r="C102" i="1"/>
  <c r="A102" i="1"/>
  <c r="C101" i="1"/>
  <c r="A100" i="1"/>
  <c r="C100" i="1"/>
  <c r="C99" i="1"/>
  <c r="A99" i="1" s="1"/>
  <c r="A98" i="1"/>
  <c r="C98" i="1"/>
  <c r="C97" i="1"/>
  <c r="A97" i="1" s="1"/>
  <c r="C96" i="1"/>
  <c r="A96" i="1" s="1"/>
  <c r="C95" i="1"/>
  <c r="C94" i="1"/>
  <c r="A94" i="1" s="1"/>
  <c r="C93" i="1"/>
  <c r="A93" i="1" s="1"/>
  <c r="C92" i="1"/>
  <c r="C91" i="1"/>
  <c r="G89" i="1"/>
  <c r="C88" i="1"/>
  <c r="C87" i="1" s="1"/>
  <c r="E87" i="1"/>
  <c r="E85" i="1"/>
  <c r="G83" i="1"/>
  <c r="C82" i="1"/>
  <c r="A82" i="1" s="1"/>
  <c r="G80" i="1"/>
  <c r="G78" i="1"/>
  <c r="D76" i="1"/>
  <c r="E76" i="1"/>
  <c r="G74" i="1"/>
  <c r="G72" i="1"/>
  <c r="C73" i="1"/>
  <c r="E72" i="1"/>
  <c r="E69" i="1"/>
  <c r="A70" i="1"/>
  <c r="C70" i="1"/>
  <c r="G69" i="1"/>
  <c r="C68" i="1"/>
  <c r="C67" i="1" s="1"/>
  <c r="G67" i="1"/>
  <c r="E67" i="1"/>
  <c r="D67" i="1"/>
  <c r="G65" i="1"/>
  <c r="C64" i="1"/>
  <c r="C63" i="1" s="1"/>
  <c r="E63" i="1"/>
  <c r="D63" i="1"/>
  <c r="E61" i="1"/>
  <c r="C60" i="1"/>
  <c r="G59" i="1"/>
  <c r="E59" i="1"/>
  <c r="D59" i="1"/>
  <c r="A58" i="1"/>
  <c r="A57" i="1" s="1"/>
  <c r="C58" i="1"/>
  <c r="G57" i="1"/>
  <c r="D57" i="1"/>
  <c r="C57" i="1"/>
  <c r="C56" i="1"/>
  <c r="C55" i="1" s="1"/>
  <c r="G55" i="1"/>
  <c r="E55" i="1"/>
  <c r="G53" i="1"/>
  <c r="E51" i="1"/>
  <c r="E49" i="1"/>
  <c r="C48" i="1"/>
  <c r="G47" i="1"/>
  <c r="E47" i="1"/>
  <c r="D47" i="1"/>
  <c r="A46" i="1"/>
  <c r="A45" i="1" s="1"/>
  <c r="C46" i="1"/>
  <c r="G45" i="1"/>
  <c r="D45" i="1"/>
  <c r="C45" i="1"/>
  <c r="C44" i="1"/>
  <c r="C43" i="1" s="1"/>
  <c r="G43" i="1"/>
  <c r="E43" i="1"/>
  <c r="G41" i="1"/>
  <c r="E39" i="1"/>
  <c r="E37" i="1"/>
  <c r="E35" i="1"/>
  <c r="C36" i="1"/>
  <c r="G35" i="1"/>
  <c r="C34" i="1"/>
  <c r="C33" i="1" s="1"/>
  <c r="G33" i="1"/>
  <c r="D33" i="1"/>
  <c r="C32" i="1"/>
  <c r="C31" i="1" s="1"/>
  <c r="G31" i="1"/>
  <c r="E31" i="1"/>
  <c r="G29" i="1"/>
  <c r="E27" i="1"/>
  <c r="A26" i="1"/>
  <c r="A25" i="1" s="1"/>
  <c r="E25" i="1"/>
  <c r="C26" i="1"/>
  <c r="C25" i="1" s="1"/>
  <c r="C24" i="1"/>
  <c r="A24" i="1" s="1"/>
  <c r="C23" i="1"/>
  <c r="C22" i="1"/>
  <c r="A22" i="1" s="1"/>
  <c r="C21" i="1"/>
  <c r="C20" i="1"/>
  <c r="A19" i="1"/>
  <c r="C19" i="1"/>
  <c r="A18" i="1"/>
  <c r="C18" i="1"/>
  <c r="A17" i="1"/>
  <c r="C17" i="1"/>
  <c r="G15" i="1"/>
  <c r="E13" i="1"/>
  <c r="G13" i="1"/>
  <c r="C12" i="1"/>
  <c r="A12" i="1" s="1"/>
  <c r="A10" i="1"/>
  <c r="E9" i="1"/>
  <c r="C10" i="1"/>
  <c r="D27" i="1" l="1"/>
  <c r="C28" i="1"/>
  <c r="C27" i="1" s="1"/>
  <c r="C35" i="1"/>
  <c r="A36" i="1"/>
  <c r="A35" i="1" s="1"/>
  <c r="A73" i="1"/>
  <c r="A72" i="1" s="1"/>
  <c r="C72" i="1"/>
  <c r="A23" i="1"/>
  <c r="C75" i="1"/>
  <c r="D74" i="1"/>
  <c r="C16" i="1"/>
  <c r="C15" i="1" s="1"/>
  <c r="D15" i="1"/>
  <c r="D83" i="1"/>
  <c r="C84" i="1"/>
  <c r="C11" i="1"/>
  <c r="A11" i="1" s="1"/>
  <c r="D9" i="1"/>
  <c r="A34" i="1"/>
  <c r="A33" i="1" s="1"/>
  <c r="C59" i="1"/>
  <c r="A60" i="1"/>
  <c r="A59" i="1" s="1"/>
  <c r="A9" i="1"/>
  <c r="A21" i="1"/>
  <c r="D78" i="1"/>
  <c r="C79" i="1"/>
  <c r="C78" i="1" s="1"/>
  <c r="C47" i="1"/>
  <c r="A48" i="1"/>
  <c r="A47" i="1" s="1"/>
  <c r="D25" i="1"/>
  <c r="D31" i="1"/>
  <c r="D43" i="1"/>
  <c r="D55" i="1"/>
  <c r="G76" i="1"/>
  <c r="A79" i="1"/>
  <c r="A78" i="1" s="1"/>
  <c r="E83" i="1"/>
  <c r="A104" i="1"/>
  <c r="G187" i="1"/>
  <c r="A220" i="1"/>
  <c r="C251" i="1"/>
  <c r="D250" i="1"/>
  <c r="G9" i="1"/>
  <c r="G25" i="1"/>
  <c r="D87" i="1"/>
  <c r="A119" i="1"/>
  <c r="A131" i="1"/>
  <c r="A198" i="1"/>
  <c r="C235" i="1"/>
  <c r="C239" i="1"/>
  <c r="A240" i="1"/>
  <c r="A239" i="1" s="1"/>
  <c r="A279" i="1"/>
  <c r="A28" i="1"/>
  <c r="A27" i="1" s="1"/>
  <c r="G37" i="1"/>
  <c r="G39" i="1"/>
  <c r="G49" i="1"/>
  <c r="G51" i="1"/>
  <c r="G61" i="1"/>
  <c r="A64" i="1"/>
  <c r="A63" i="1" s="1"/>
  <c r="G63" i="1"/>
  <c r="C71" i="1"/>
  <c r="C69" i="1" s="1"/>
  <c r="C77" i="1"/>
  <c r="C76" i="1" s="1"/>
  <c r="A91" i="1"/>
  <c r="A157" i="1"/>
  <c r="A208" i="1"/>
  <c r="D235" i="1"/>
  <c r="A274" i="1"/>
  <c r="E233" i="1"/>
  <c r="A20" i="1"/>
  <c r="E74" i="1"/>
  <c r="A101" i="1"/>
  <c r="A112" i="1"/>
  <c r="A199" i="1"/>
  <c r="E245" i="1"/>
  <c r="C253" i="1"/>
  <c r="C252" i="1" s="1"/>
  <c r="D252" i="1"/>
  <c r="A257" i="1"/>
  <c r="D275" i="1"/>
  <c r="C281" i="1"/>
  <c r="C280" i="1" s="1"/>
  <c r="D280" i="1"/>
  <c r="A286" i="1"/>
  <c r="A235" i="1"/>
  <c r="G252" i="1"/>
  <c r="C275" i="1"/>
  <c r="A281" i="1"/>
  <c r="E15" i="1"/>
  <c r="D35" i="1"/>
  <c r="A68" i="1"/>
  <c r="A67" i="1" s="1"/>
  <c r="E80" i="1"/>
  <c r="A95" i="1"/>
  <c r="A124" i="1"/>
  <c r="A162" i="1"/>
  <c r="A186" i="1"/>
  <c r="A258" i="1"/>
  <c r="A32" i="1"/>
  <c r="A31" i="1" s="1"/>
  <c r="A44" i="1"/>
  <c r="A43" i="1" s="1"/>
  <c r="A56" i="1"/>
  <c r="A55" i="1" s="1"/>
  <c r="A88" i="1"/>
  <c r="A87" i="1" s="1"/>
  <c r="A92" i="1"/>
  <c r="E171" i="1"/>
  <c r="C187" i="1"/>
  <c r="A222" i="1"/>
  <c r="A247" i="1"/>
  <c r="E269" i="1"/>
  <c r="A276" i="1"/>
  <c r="A282" i="1"/>
  <c r="A287" i="1"/>
  <c r="D72" i="1"/>
  <c r="E78" i="1"/>
  <c r="A113" i="1"/>
  <c r="A150" i="1"/>
  <c r="A163" i="1"/>
  <c r="D187" i="1"/>
  <c r="A196" i="1"/>
  <c r="E207" i="1"/>
  <c r="A259" i="1"/>
  <c r="A288" i="1"/>
  <c r="D288" i="1"/>
  <c r="E29" i="1"/>
  <c r="E7" i="1" s="1"/>
  <c r="E41" i="1"/>
  <c r="E53" i="1"/>
  <c r="E65" i="1"/>
  <c r="G85" i="1"/>
  <c r="A103" i="1"/>
  <c r="A219" i="1"/>
  <c r="A227" i="1"/>
  <c r="C272" i="1"/>
  <c r="C271" i="1" s="1"/>
  <c r="D271" i="1"/>
  <c r="A277" i="1"/>
  <c r="C288" i="1"/>
  <c r="A16" i="1"/>
  <c r="A15" i="1" s="1"/>
  <c r="A114" i="1"/>
  <c r="A138" i="1"/>
  <c r="A151" i="1"/>
  <c r="A155" i="1"/>
  <c r="A175" i="1"/>
  <c r="A179" i="1"/>
  <c r="A232" i="1"/>
  <c r="A231" i="1" s="1"/>
  <c r="D260" i="1"/>
  <c r="C261" i="1"/>
  <c r="E89" i="1"/>
  <c r="G27" i="1"/>
  <c r="E33" i="1"/>
  <c r="E45" i="1"/>
  <c r="E57" i="1"/>
  <c r="A193" i="1"/>
  <c r="A187" i="1" s="1"/>
  <c r="A211" i="1"/>
  <c r="A215" i="1"/>
  <c r="A278" i="1"/>
  <c r="A284" i="1"/>
  <c r="E288" i="1"/>
  <c r="G275" i="1"/>
  <c r="E280" i="1"/>
  <c r="G280" i="1"/>
  <c r="E187" i="1"/>
  <c r="E235" i="1"/>
  <c r="E271" i="1"/>
  <c r="E252" i="1"/>
  <c r="G271" i="1"/>
  <c r="C262" i="1"/>
  <c r="A262" i="1" s="1"/>
  <c r="G87" i="1"/>
  <c r="G171" i="1"/>
  <c r="G207" i="1"/>
  <c r="G231" i="1"/>
  <c r="D61" i="1" l="1"/>
  <c r="C62" i="1"/>
  <c r="A251" i="1"/>
  <c r="A250" i="1" s="1"/>
  <c r="C250" i="1"/>
  <c r="D49" i="1"/>
  <c r="C50" i="1"/>
  <c r="D169" i="1"/>
  <c r="C170" i="1"/>
  <c r="D37" i="1"/>
  <c r="C38" i="1"/>
  <c r="D265" i="1"/>
  <c r="C266" i="1"/>
  <c r="D248" i="1"/>
  <c r="C249" i="1"/>
  <c r="D164" i="1"/>
  <c r="C165" i="1"/>
  <c r="A77" i="1"/>
  <c r="A76" i="1" s="1"/>
  <c r="C81" i="1"/>
  <c r="D80" i="1"/>
  <c r="C14" i="1"/>
  <c r="D13" i="1"/>
  <c r="D7" i="1" s="1"/>
  <c r="A275" i="1"/>
  <c r="C74" i="1"/>
  <c r="A75" i="1"/>
  <c r="A74" i="1" s="1"/>
  <c r="C30" i="1"/>
  <c r="D29" i="1"/>
  <c r="A71" i="1"/>
  <c r="A69" i="1" s="1"/>
  <c r="C210" i="1"/>
  <c r="D207" i="1"/>
  <c r="C234" i="1"/>
  <c r="D233" i="1"/>
  <c r="C9" i="1"/>
  <c r="C90" i="1"/>
  <c r="D89" i="1"/>
  <c r="C270" i="1"/>
  <c r="D269" i="1"/>
  <c r="A280" i="1"/>
  <c r="C66" i="1"/>
  <c r="D65" i="1"/>
  <c r="A272" i="1"/>
  <c r="A271" i="1" s="1"/>
  <c r="C83" i="1"/>
  <c r="A84" i="1"/>
  <c r="A83" i="1" s="1"/>
  <c r="C54" i="1"/>
  <c r="D53" i="1"/>
  <c r="D69" i="1"/>
  <c r="D241" i="1"/>
  <c r="C242" i="1"/>
  <c r="C260" i="1"/>
  <c r="A261" i="1"/>
  <c r="A260" i="1" s="1"/>
  <c r="A253" i="1"/>
  <c r="A252" i="1" s="1"/>
  <c r="C246" i="1"/>
  <c r="D245" i="1"/>
  <c r="G7" i="1"/>
  <c r="C42" i="1"/>
  <c r="D41" i="1"/>
  <c r="D51" i="1"/>
  <c r="C52" i="1"/>
  <c r="D85" i="1"/>
  <c r="C86" i="1"/>
  <c r="C174" i="1"/>
  <c r="D171" i="1"/>
  <c r="D39" i="1"/>
  <c r="C40" i="1"/>
  <c r="C245" i="1" l="1"/>
  <c r="A246" i="1"/>
  <c r="A245" i="1" s="1"/>
  <c r="C85" i="1"/>
  <c r="A86" i="1"/>
  <c r="A85" i="1" s="1"/>
  <c r="C241" i="1"/>
  <c r="A242" i="1"/>
  <c r="A241" i="1" s="1"/>
  <c r="A30" i="1"/>
  <c r="A29" i="1" s="1"/>
  <c r="C29" i="1"/>
  <c r="C265" i="1"/>
  <c r="A266" i="1"/>
  <c r="A265" i="1" s="1"/>
  <c r="C37" i="1"/>
  <c r="A38" i="1"/>
  <c r="A37" i="1" s="1"/>
  <c r="A270" i="1"/>
  <c r="A269" i="1" s="1"/>
  <c r="C269" i="1"/>
  <c r="C89" i="1"/>
  <c r="A90" i="1"/>
  <c r="A89" i="1" s="1"/>
  <c r="A42" i="1"/>
  <c r="A41" i="1" s="1"/>
  <c r="C41" i="1"/>
  <c r="A14" i="1"/>
  <c r="A13" i="1" s="1"/>
  <c r="C13" i="1"/>
  <c r="C7" i="1" s="1"/>
  <c r="C169" i="1"/>
  <c r="A170" i="1"/>
  <c r="A169" i="1" s="1"/>
  <c r="C51" i="1"/>
  <c r="A52" i="1"/>
  <c r="A51" i="1" s="1"/>
  <c r="A54" i="1"/>
  <c r="A53" i="1" s="1"/>
  <c r="C53" i="1"/>
  <c r="C233" i="1"/>
  <c r="A234" i="1"/>
  <c r="A233" i="1" s="1"/>
  <c r="C80" i="1"/>
  <c r="A81" i="1"/>
  <c r="A80" i="1" s="1"/>
  <c r="C49" i="1"/>
  <c r="A50" i="1"/>
  <c r="A49" i="1" s="1"/>
  <c r="C39" i="1"/>
  <c r="A40" i="1"/>
  <c r="A39" i="1" s="1"/>
  <c r="C164" i="1"/>
  <c r="A165" i="1"/>
  <c r="A164" i="1" s="1"/>
  <c r="C207" i="1"/>
  <c r="A210" i="1"/>
  <c r="A207" i="1" s="1"/>
  <c r="C171" i="1"/>
  <c r="A174" i="1"/>
  <c r="A171" i="1" s="1"/>
  <c r="A66" i="1"/>
  <c r="A65" i="1" s="1"/>
  <c r="C65" i="1"/>
  <c r="C248" i="1"/>
  <c r="A249" i="1"/>
  <c r="A248" i="1" s="1"/>
  <c r="C61" i="1"/>
  <c r="A62" i="1"/>
  <c r="A61" i="1" s="1"/>
  <c r="A7" i="1" l="1"/>
</calcChain>
</file>

<file path=xl/sharedStrings.xml><?xml version="1.0" encoding="utf-8"?>
<sst xmlns="http://schemas.openxmlformats.org/spreadsheetml/2006/main" count="601" uniqueCount="496">
  <si>
    <t>(އަދަދުތައް ރުފިޔާއިން)</t>
  </si>
  <si>
    <t>ކެޕިޓަލް</t>
  </si>
  <si>
    <t>ރިކަރަންޓް</t>
  </si>
  <si>
    <t>ޖުމްލަ</t>
  </si>
  <si>
    <t>ޖުމްލަ ކެޕިޓަލް</t>
  </si>
  <si>
    <t>އެހެނިހެން ކެޕިޓަލް</t>
  </si>
  <si>
    <t>ޕީ.އެސް.އައި.ޕީ</t>
  </si>
  <si>
    <t>ޖުމުލަ</t>
  </si>
  <si>
    <t>ރައީސުލްޖުމްހޫރިއްޔާގެ އޮފީސް</t>
  </si>
  <si>
    <t>S01</t>
  </si>
  <si>
    <t>SUM</t>
  </si>
  <si>
    <t>ރައީސުލްޖުމްހޫރިއްޔާގެ ރަސްމީ ގެ</t>
  </si>
  <si>
    <t>ރައީސުލްޖުމްހޫރިއްޔާގެ ނާއިބުގެ ރަސްމީ ގެ</t>
  </si>
  <si>
    <t>ރައްޔިތުންގެ މަޖިލީހުގެ އިދާރާ</t>
  </si>
  <si>
    <t>S02</t>
  </si>
  <si>
    <t>ޑިޕާޓްމަންޓް އޮފް ޖުޑީޝަލް އެޑްމިނިސްޓްރޭޝަން</t>
  </si>
  <si>
    <t>S04</t>
  </si>
  <si>
    <t>ދިވެހިރާއްޖޭގެ ސުޕްރީމް ކޯޓު</t>
  </si>
  <si>
    <t>ދިވެހިރާއްޖޭގެ ހައިކޯޓު</t>
  </si>
  <si>
    <t>އަތޮޅުތަކުގެ ޝަރުޢީ ކޯޓުތައް</t>
  </si>
  <si>
    <t>ސިވިލް ކޯޓު</t>
  </si>
  <si>
    <t>ކްރިމިނަލް ކޯޓު</t>
  </si>
  <si>
    <t>ފެމިލީ ކޯޓު</t>
  </si>
  <si>
    <t>ޖުވެނައިލް ކޯޓު</t>
  </si>
  <si>
    <t>ޑްރަގް ކޯޓު</t>
  </si>
  <si>
    <t>ޖުޑީޝަލް ސަރވިސް ކޮމިޝަން</t>
  </si>
  <si>
    <t>S03</t>
  </si>
  <si>
    <t>އިލެކްޝަންސް ކޮމިޝަން</t>
  </si>
  <si>
    <t>S05</t>
  </si>
  <si>
    <t>ސިވިލް ސަރވިސް ކޮމިޝަން</t>
  </si>
  <si>
    <t>S06</t>
  </si>
  <si>
    <t>ހިއުމަން ރައިޓްސް ކޮމިޝަން</t>
  </si>
  <si>
    <t>S07</t>
  </si>
  <si>
    <t>އެންޓި - ކޮރަޕްޝަން ކޮމިޝަން</t>
  </si>
  <si>
    <t>S08</t>
  </si>
  <si>
    <t>އެންޓި- ކޮރަޕްޝަން ކޮމިޝަން</t>
  </si>
  <si>
    <t>އޮޑިޓަރ ޖެނެރަލްގެ އޮފީސް</t>
  </si>
  <si>
    <t>S09</t>
  </si>
  <si>
    <t>ޕްރޮސެކިއުޓަރ ޖެނެރަލްގެ އޮފީސް</t>
  </si>
  <si>
    <t>S10</t>
  </si>
  <si>
    <t>މޯލްޑިވްސް އިންލަންޑް ރެވެނިއު އޮތޯރިޓީ</t>
  </si>
  <si>
    <t>S11</t>
  </si>
  <si>
    <t>އެމްޕްލޯއިމަންޓް ޓްރައިބިއުނަލް</t>
  </si>
  <si>
    <t>S12</t>
  </si>
  <si>
    <t>މޯލްޑިވްސް މީޑިއާ ކައުންސިލް</t>
  </si>
  <si>
    <t>S13</t>
  </si>
  <si>
    <t>މޯލްޑިވްސް ބްރޯޑްކާސްޓިންގ ކޮމިޝަން</t>
  </si>
  <si>
    <t>S14</t>
  </si>
  <si>
    <t>ޓެކްސް އެޕީލް ޓްރައިބިއުނަލް</t>
  </si>
  <si>
    <t>S15</t>
  </si>
  <si>
    <t>ލޯކަލް ގަވަރމަންޓް އޮތޯރިޓީ</t>
  </si>
  <si>
    <t>S16</t>
  </si>
  <si>
    <t>އިންފޮރމޭޝަން ކޮމިޝަނަރުގެ އޮފީސް</t>
  </si>
  <si>
    <t>S17</t>
  </si>
  <si>
    <t>ނެޝަނަލް އިންޓެގްރިޓީ ކޮމިޝަން</t>
  </si>
  <si>
    <t>S18</t>
  </si>
  <si>
    <t>ފެމިލީ ޕްރޮޓެކްޝަން އޮތޯރިޓީ</t>
  </si>
  <si>
    <t>S44</t>
  </si>
  <si>
    <t>އެޓަރނީ ޖެނެރަލްގެ އޮފީސް</t>
  </si>
  <si>
    <t>S35</t>
  </si>
  <si>
    <t>މޯލްޑިވްސް އިންޓަރނޭޝަނަލް އާބިޓްރޭޝަން ސެންޓަރ</t>
  </si>
  <si>
    <t>S56</t>
  </si>
  <si>
    <t>ޗިލްޑްރަންސް އޮމްބަޑްސް ޕާރސަންގެ އޮފީސް</t>
  </si>
  <si>
    <t>S57</t>
  </si>
  <si>
    <t>މިނިސްޓްރީ އޮފް ފިނޭންސް</t>
  </si>
  <si>
    <t>S20</t>
  </si>
  <si>
    <t>ޚާއްޞަ ބަޖެޓް</t>
  </si>
  <si>
    <t>S37</t>
  </si>
  <si>
    <t>ޕެންޝަން ބަޖެޓް</t>
  </si>
  <si>
    <t>S38</t>
  </si>
  <si>
    <t>މިނިސްޓްރީ އޮފް ޑިފެންސް</t>
  </si>
  <si>
    <t>S21</t>
  </si>
  <si>
    <t>ނެޝަނަލް ކައުންޓަރޓެރަރިޒަމް ސެންޓަރ</t>
  </si>
  <si>
    <t>އޭވިއޭޝަން ސެކިއުރިޓީ ކޮމާންޑް</t>
  </si>
  <si>
    <t>S55</t>
  </si>
  <si>
    <t>ދިވެހިރާއްޖޭގެ ޤައުމީ ދިފާއީ ބާރު</t>
  </si>
  <si>
    <t>S45</t>
  </si>
  <si>
    <t>ނެޝަނަލް ޑިޒާސްޓަރ މެނޭޖްމަންޓް އޮތޯރިޓީ</t>
  </si>
  <si>
    <t>S53</t>
  </si>
  <si>
    <t>މޯލްޑިވްސް އިމިގްރޭޝަން</t>
  </si>
  <si>
    <t>S47</t>
  </si>
  <si>
    <t>މިނިސްޓްރީ އޮފް ހޯމް އެފެއާޒް</t>
  </si>
  <si>
    <t>S22</t>
  </si>
  <si>
    <t>ޖުވެނައިލް ޖަސްޓިސް ޔުނިޓް</t>
  </si>
  <si>
    <t>މޯލްޑިވްސް ޕޮލިސް ސަރވިސް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</si>
  <si>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</si>
  <si>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</si>
  <si>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</si>
  <si>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</si>
  <si>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</si>
  <si>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</si>
  <si>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</si>
  <si>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 xml:space="preserve">ޑިޕާރޓްމަންޓް އޮފް ޕަބްލިކް އެގްޒެމިނޭޝަން </t>
  </si>
  <si>
    <t>ނެޝަނަލް އިންސްޓިޓިއުޓް އޮފް އެޑިޔުކޭޝަން</t>
  </si>
  <si>
    <t>ޑިޕާރޓްމަންޓް އޮފް އިންކްލޫސިވް އެޑިޔުކޭޝަން</t>
  </si>
  <si>
    <t>ކޮލިޓީ އެޝުއަރަންސް ޑިޕާޓްމަންޓް</t>
  </si>
  <si>
    <t>އަތޮޅުތެރޭ ސްކޫލް އިމާރާތް ކުރުން</t>
  </si>
  <si>
    <t>މާލޭ ސްކޫލް އިމާރާތް ކުރުން</t>
  </si>
  <si>
    <t xml:space="preserve">މަޖީދިއްޔާ ސްކޫލް </t>
  </si>
  <si>
    <t xml:space="preserve">ދަރުމަވަންތަ ސްކޫލް </t>
  </si>
  <si>
    <t xml:space="preserve">އަމީނިއްޔާ ސްކޫލް </t>
  </si>
  <si>
    <t xml:space="preserve">ހިރިޔާ ސްކޫލް </t>
  </si>
  <si>
    <t xml:space="preserve">އިސްކަންދަރު ސްކޫލް </t>
  </si>
  <si>
    <t xml:space="preserve">ސެންޓަރ ފޮރ ހަޔަރ ސެކަންޑަރީ އެޑިޔުކޭޝަން </t>
  </si>
  <si>
    <t xml:space="preserve">އަލްމަދަރުސަތުލް އަރަބިއްޔަތުލް އިސްލާމިއްޔާ </t>
  </si>
  <si>
    <t xml:space="preserve">ޖަމާލުއްދީން ސްކޫލް </t>
  </si>
  <si>
    <t xml:space="preserve">ތާޖުއްދީން ސްކޫލް </t>
  </si>
  <si>
    <t xml:space="preserve">ކަލާފާނު ސްކޫލް </t>
  </si>
  <si>
    <t xml:space="preserve">މުހިޔީއްދީން ސްކޫލް </t>
  </si>
  <si>
    <t xml:space="preserve">އިމާދުއްދީން ސްކޫލް </t>
  </si>
  <si>
    <t xml:space="preserve">ގާޒީ ސްކޫލް </t>
  </si>
  <si>
    <t>ރެހެންދި ސްކޫލް</t>
  </si>
  <si>
    <t>ހުރަވީ ސްކޫލް</t>
  </si>
  <si>
    <t>އިއްޒުއްދީން ސްކޫލް</t>
  </si>
  <si>
    <t xml:space="preserve">ހއ.އަތޮޅު ތަޢުލީމީ މަރުކަޒު </t>
  </si>
  <si>
    <t xml:space="preserve">ހދ.އަތޮޅު ތަޢުލީމީ މަރުކަޒު </t>
  </si>
  <si>
    <t xml:space="preserve">ށ.އަތޮޅު ތަޢުލީމީ މަރުކަޒު </t>
  </si>
  <si>
    <t xml:space="preserve">ނ.އަތޮޅު ތަޢުލީމީ މަރުކަޒު </t>
  </si>
  <si>
    <t xml:space="preserve">ރ.އަތޮޅު ތަޢުލީމީ މަރުކަޒު </t>
  </si>
  <si>
    <t xml:space="preserve">ބ.އަތޮޅު ތަޢުލީމީ މަރުކަޒު </t>
  </si>
  <si>
    <t xml:space="preserve">ޅ.އަތޮޅު ތަޢުލީމީ މަރުކަޒު </t>
  </si>
  <si>
    <t xml:space="preserve">އދ.އަތޮޅު ތަޢުލީމީ މަރުކަޒު </t>
  </si>
  <si>
    <t xml:space="preserve">ފ.އަތޮޅު ތަޢުލީމީ މަރުކަޒު </t>
  </si>
  <si>
    <t xml:space="preserve">ދ.އަތޮޅު ތަޢުލީމީ މަރުކަޒު </t>
  </si>
  <si>
    <t xml:space="preserve">ތ.އަތޮޅު ތަޢުލީމީ މަރުކަޒު </t>
  </si>
  <si>
    <t xml:space="preserve">ލ.އަތޮޅު ތަޢުލީމީ މަރުކަޒު </t>
  </si>
  <si>
    <t xml:space="preserve">ގއ.އަތޮޅު ތަޢުލީމީ މަރުކަޒު </t>
  </si>
  <si>
    <t xml:space="preserve">ގދ.އަތޮޅު ތަޢުލީމީ މަރުކަޒު </t>
  </si>
  <si>
    <t xml:space="preserve">ޏ.އަތޮޅު ތަޢުލީމީ މަރުކަޒު </t>
  </si>
  <si>
    <t>ހއ.އަތޮޅު މަދަރުސާ</t>
  </si>
  <si>
    <t xml:space="preserve">އިހަވަންދޫ ސްކޫލް </t>
  </si>
  <si>
    <t>މަދަރުސަތުލް ސައިޚް އިބްރާހީމް</t>
  </si>
  <si>
    <t xml:space="preserve">އަފީފުއްދީން ސްކޫލް </t>
  </si>
  <si>
    <t xml:space="preserve">ނޮޅިވަރަމް ސްކޫލް </t>
  </si>
  <si>
    <t xml:space="preserve">ޖަލާލުއްދީން ސްކޫލް </t>
  </si>
  <si>
    <t>ށ.އަތޮޅު މަދަރުސާ</t>
  </si>
  <si>
    <t xml:space="preserve">ފުނަދޫ ސްކޫލް </t>
  </si>
  <si>
    <t xml:space="preserve">މިލަންދޫ ސްކޫލް </t>
  </si>
  <si>
    <t>ކެނދިކުޅުދޫ ސްކޫލް</t>
  </si>
  <si>
    <t xml:space="preserve">މޭނާ ސްކޫލް </t>
  </si>
  <si>
    <t xml:space="preserve">އުނގޫފާރު ސްކޫލް </t>
  </si>
  <si>
    <t xml:space="preserve">އަލިފުށީ ސްކޫލް </t>
  </si>
  <si>
    <t xml:space="preserve">މަޑުއްވަރީ ސްކޫލް </t>
  </si>
  <si>
    <t xml:space="preserve">ހުޅުދުއްފާރު ސްކޫލް </t>
  </si>
  <si>
    <t xml:space="preserve">ތުޅާދޫ ސްކޫލް </t>
  </si>
  <si>
    <t xml:space="preserve">ޅ.އަތޮޅު މަދަރުސާ </t>
  </si>
  <si>
    <t xml:space="preserve">މަދަރުސަތުލް އިފްތިތާހް </t>
  </si>
  <si>
    <t xml:space="preserve">ކ.އަތޮޅު މަދަރުސާ </t>
  </si>
  <si>
    <t xml:space="preserve">އދ.އަތޮޅު މަދަރުސާ </t>
  </si>
  <si>
    <t xml:space="preserve">ހަމަދުބިން ހަލީފާ އަލް ޘާނީ ސްކޫލް </t>
  </si>
  <si>
    <t xml:space="preserve">މާވަށު ސްކޫލް </t>
  </si>
  <si>
    <t>އަބޫބަކުރު ސްކޫލް</t>
  </si>
  <si>
    <t xml:space="preserve">ހާފިޒު އަހްމަދު ސްކޫލް </t>
  </si>
  <si>
    <t>މަދަރުސަތުލް ޝައިޚް މުޙައްމަދު ޖަމާލުއްދީން</t>
  </si>
  <si>
    <t>ހިތަދޫ ސްކޫލް</t>
  </si>
  <si>
    <t xml:space="preserve">ސަރަފުއްދީން ސްކޫލް </t>
  </si>
  <si>
    <t xml:space="preserve">ފޭދޫ ސްކޫލް </t>
  </si>
  <si>
    <t xml:space="preserve">އައްޑޫ ހައި ސްކޫލް </t>
  </si>
  <si>
    <t>ސ.އަތޮޅު މަދަރުސާ</t>
  </si>
  <si>
    <t xml:space="preserve">ތިނަދޫ ސްކޫލް </t>
  </si>
  <si>
    <t>އުތުރު ސަރަހައްދު ސްކޫލްތައް</t>
  </si>
  <si>
    <t>މެދުއުތުރު ސަރަހައްދު ސްކޫލްތައް</t>
  </si>
  <si>
    <t>މެދު ސަރަހައްދު ސްކޫލްތައް</t>
  </si>
  <si>
    <t>މެދުދެކުނު ސަރަހައްދު ސްކޫލްތައް</t>
  </si>
  <si>
    <t>ދެކުނު ސަރަހައްދު ސްކޫލްތައް</t>
  </si>
  <si>
    <t xml:space="preserve">މިނިސްޓްރީ އޮފް ހަޔަރ އެޑިޔުކޭޝަން </t>
  </si>
  <si>
    <t>S48</t>
  </si>
  <si>
    <t xml:space="preserve">މޯލްޑިވްސް ކޮލިފިކޭޝަން އޮތޯރިޓީ </t>
  </si>
  <si>
    <t xml:space="preserve">ޓެކްނިކަލް އެންޑް ވޮކޭޝަނަލް ޓްރޭނިންގ އޮތޯރިޓީ </t>
  </si>
  <si>
    <t>މޯލްޑިވްސް ޕޮލިޓެކްނިކް</t>
  </si>
  <si>
    <t>ދިވެހިރާއްޖޭގެ އިސްލާމީ ޔުނިވަރސިޓީ</t>
  </si>
  <si>
    <t>S24</t>
  </si>
  <si>
    <t>ދިވެހިރާއްޖޭގެ ޤައުމީ ޔުނިވަރސިޓީ</t>
  </si>
  <si>
    <t>S25</t>
  </si>
  <si>
    <t>ފެކަލްޓީ އޮފް އެޑިޔުކޭޝަން</t>
  </si>
  <si>
    <t>ފެކަލްޓީ އޮފް ހެލްތް ސައިންސަސް</t>
  </si>
  <si>
    <t>ފެކަލްޓީ އޮފް މެނޭޖްމަންޓް އެންޑް ކޮމްޕިއުޓިންގ</t>
  </si>
  <si>
    <t>ފެކަލްޓީ އޮފް އިންޖިނިއަރިންގ ޓެކްނޮލޮޖީ</t>
  </si>
  <si>
    <t>ފެކަލްޓީ އޮފް ހޮސްޕިޓަލިޓީ އެންޑް ޓުއަރިޒަމް ސްޓަޑީޒް</t>
  </si>
  <si>
    <t>ސެންޓަރ ފޮރ މެރިޓައިމް ސްޓަޑީޒް</t>
  </si>
  <si>
    <t>ސެންޓަރ ފޮރ އޯޕަން ލާރނިންގ</t>
  </si>
  <si>
    <t>އަތޮޅުތަކުގައި ހިންގާ ކެމްޕަސްތަކުގެ ޚަރަދު</t>
  </si>
  <si>
    <t>ފެކަލްޓީ އޮފް އާޓްސް</t>
  </si>
  <si>
    <t>ފެކަލްޓީ އޮފް އިސްލާމިކް ސްޓަޑީޒް</t>
  </si>
  <si>
    <t>ނެޝަނަލް ލޯ ލައިބްރަރީ</t>
  </si>
  <si>
    <t>ސްކޫލް އޮފް ނާރސިންގ</t>
  </si>
  <si>
    <t>ސެންޓަރ ފޮރ ފައުންޑޭޝަން ސްޓަޑީޒް</t>
  </si>
  <si>
    <t>ސްކޫލް އޮފް މެޑިސިންގ</t>
  </si>
  <si>
    <t>މިނިސްޓްރީ އޮފް ފޮރިން އެފެއާޒް</t>
  </si>
  <si>
    <t>S26</t>
  </si>
  <si>
    <t>ބަންގްލަދޭޝްގައި ހުންނަ ދިވެހިރާއްޖޭގެ އެމްބަސީ</t>
  </si>
  <si>
    <t>ސްރީލަންކާގައި ހުންނަ ދިވެހިރާއްޖޭގެ އެމްބަސީ</t>
  </si>
  <si>
    <t>އދ. ގައި ހުންނަ ދިވެހިރާއްޖޭގެ ޕާމަނަންޓް މިޝަން</t>
  </si>
  <si>
    <t>އިނގިރޭސިވިލާތުގައި ހުންނަ ދިވެހިރާއްޖޭގެ އެމްބަސީ</t>
  </si>
  <si>
    <t>އިންޑިޔާގައި ހުންނަ ދިވެހިރާއްޖޭގެ އެމްބަސީ</t>
  </si>
  <si>
    <t>ތިރުވަނަންތަޕޫރަމްގައި ހުންނަ ދިވެހިރާއްޖޭގެ ކޮންސުލޭޓް</t>
  </si>
  <si>
    <t>މެލޭޝިޔާގައި ހުންނަ ދިވެހިރާއްޖޭގެ އެމްބަސީ</t>
  </si>
  <si>
    <t>ޖަޕާނުގައި ހުންނަ ދިވެހިރާއްޖޭގެ އެމްބަސީ</t>
  </si>
  <si>
    <t xml:space="preserve">ޗައިނާގައި ހުންނަ ދިވެހިރާއްޖޭގެ އެމްބަސީ </t>
  </si>
  <si>
    <t>ސަޢޫދީ ޢަރަބިއްޔާގައި ހުންނަ ދިވެހިރާއްޖޭގެ އެމްބަސީ</t>
  </si>
  <si>
    <t>ޖެނީވާގައި ހުންނަ ދިވެހިރާއްޖޭގެ ޕަރމަނަންޓް މިޝަން</t>
  </si>
  <si>
    <t>ޕާކިސްތާނުގައި ހުންނަ ދިވެހިރާއްޖޭގެ އެމްބަސީ</t>
  </si>
  <si>
    <t>ދިވެހިރާއްޖެއިން ޔޫރަޕިއަން ޔޫނިއަންއަށް ކަނޑައަޅާފައި ހުންނަ މިޝަން</t>
  </si>
  <si>
    <t>ސިންގަޕޫރުގައި ހުންނަ ދިވެހިރާއްޖޭގެ އެމްބަސީ</t>
  </si>
  <si>
    <t>އަބޫދާބީގައި ހުންނަ ދިވެހިރާއްޖޭގެ އެމްބަސީ</t>
  </si>
  <si>
    <t>ޖަރުމަނުވިލާތުގައި ހުންނަ ދިވެހިރާއްޖޭގެ އެމްބަސީ</t>
  </si>
  <si>
    <t>ތައިލަންޑުގައި ހުންނަ ދިވެހިރާއްޖޭގެ އެމްބަސީ</t>
  </si>
  <si>
    <t>ޖިއްދާގައި ހުންނަ ދިވެހިރާއްޖޭގެ ކޮންސުލޭޓް</t>
  </si>
  <si>
    <t xml:space="preserve">މިނިސްޓްރީ އޮފް ހެލްތް </t>
  </si>
  <si>
    <t>S27</t>
  </si>
  <si>
    <t>ހެލްތް ޕްރޮޓެކްޝަން އެޖެންސީ</t>
  </si>
  <si>
    <t>މޯލްޑިވްސް ފުޑް އެންޑް ޑްރަގް އޮތޯރިޓީ</t>
  </si>
  <si>
    <t>މޯލްޑިވްސް ބްލަޑް ސަރވިސަސް</t>
  </si>
  <si>
    <t>ރ. ރީޖަނަލް ހޮސްޕިޓަލް</t>
  </si>
  <si>
    <t>މ. ރީޖަނަލް ހޮސްޕިޓަލް</t>
  </si>
  <si>
    <t>ލ. ރީޖަނަލް ހޮސްޕިޓަލް</t>
  </si>
  <si>
    <t>ގދ. ރީޖަނަލް ހޮސްޕިޓަލް</t>
  </si>
  <si>
    <t>ހއ. އަތޮޅު ހޮސްޕިޓަލް</t>
  </si>
  <si>
    <t>ށ. އަތޮޅު ހޮސްޕިޓަލް</t>
  </si>
  <si>
    <t>ނ. އަތޮޅު ހޮސްޕިޓަލް</t>
  </si>
  <si>
    <t>ބ. އަތޮޅު ހޮސްޕިޓަލް</t>
  </si>
  <si>
    <t>ޅ. އަތޮޅު ހޮސްޕިޓަލް</t>
  </si>
  <si>
    <t>ކ. އަތޮޅު ހެލްތް ސަރވިސަސް</t>
  </si>
  <si>
    <t>އއ. އަތޮޅު ހޮސްޕިޓަލް</t>
  </si>
  <si>
    <t>އދ. އަތޮޅު ހޮސްޕިޓަލް</t>
  </si>
  <si>
    <t>ވ. އަތޮޅު ހޮސްޕިޓަލް</t>
  </si>
  <si>
    <t>ފ. އަތޮޅު ހޮސްޕިޓަލް</t>
  </si>
  <si>
    <t>ދ. އަތޮޅު ހޮސްޕިޓަލް</t>
  </si>
  <si>
    <t>ތ. އަތޮޅު ހޮސްޕިޓަލް</t>
  </si>
  <si>
    <t>ގއ. އަތޮޅު ހޮސްޕިޓަލް</t>
  </si>
  <si>
    <t>ޏ. އަތޮޅު ހޮސްޕިޓަލް</t>
  </si>
  <si>
    <t>ދަމަނަވެށި</t>
  </si>
  <si>
    <t>ކުޅުދުއްފުށި ރީޖަނަލް ހޮސްޕިޓަލް</t>
  </si>
  <si>
    <t>S58</t>
  </si>
  <si>
    <t>އައްޑޫ އިކުއިޓޯރިއަލް ހޮސްޕިޓަލް</t>
  </si>
  <si>
    <t>S59</t>
  </si>
  <si>
    <t>މާލެ ގްރޫޕް އޮފް ހޮސްޕިޓަލްސް</t>
  </si>
  <si>
    <t>S42</t>
  </si>
  <si>
    <t>އިންދިރާ ގާންދީ މެމޯރިއަލް ހޮސްޕިޓަލް</t>
  </si>
  <si>
    <t>ވިލިނގިލި ހޮސްޕިޓަލް</t>
  </si>
  <si>
    <t>ހުޅުމާލޭ ހޮސްޕިޓަލް</t>
  </si>
  <si>
    <t>ނޭޝަނަލް ސޯޝަލް ޕްރޮޓެކްޝަން އެޖެންސީ</t>
  </si>
  <si>
    <t>S41</t>
  </si>
  <si>
    <t>މިނިސްޓްރީ އޮފް އިކޮނޮމިކް ޑިވެލޮޕްމަންޓް</t>
  </si>
  <si>
    <t>S28</t>
  </si>
  <si>
    <t>ސްޕެޝަލް އިކޮނޮމިކް ޒޯން މޯލްޑިވްސް</t>
  </si>
  <si>
    <t>ލޭބަރ ރިލޭޝަންސް އޮތޯރިޓީ</t>
  </si>
  <si>
    <t>މިނިސްޓްރީ އޮފް ޓްރާންސްޕޯޓް އެންޑް ސިވިލް އޭވިއޭޝަން</t>
  </si>
  <si>
    <t>S50</t>
  </si>
  <si>
    <t>ޓްރާންސްޕޯޓް އޮތޯރިޓީ</t>
  </si>
  <si>
    <t>މިނިސްޓްރީ އޮފް ޓޫރިޒަމް</t>
  </si>
  <si>
    <t>S29</t>
  </si>
  <si>
    <t>މިނިސްޓްރީ އޮފް ޔޫތު، ސްޕޯޓްސް އެންޑް ކޮމިއުނިޓީ އެންޕަވަރމަންޓް</t>
  </si>
  <si>
    <t>S30</t>
  </si>
  <si>
    <t>މިނިސްޓްރީ އޮފް ޔޫތު، ސްޕޯރޓްސް އެންޑް ކޮމިއުނިޓީ އެމްޕަވަރމަންޓް</t>
  </si>
  <si>
    <t>މިނިސްޓްރީ އޮފް އާޓްސް، ކަލްޗަރ އެންޑް ހެރިޓޭޖް</t>
  </si>
  <si>
    <t>S52</t>
  </si>
  <si>
    <t>މިނިސްޓްރީ އޮފް އާރޓްސް، ކަލްޗަރ އެންޑް ހެރިޓޭޖް</t>
  </si>
  <si>
    <t>ސަޤާފީ ތަރިކަ ރައްކާތެރިކުރާ ޤައުމީ މަރުކަޒު</t>
  </si>
  <si>
    <t xml:space="preserve">ދިވެހިބަހުގެ އެކަޑަމީ </t>
  </si>
  <si>
    <t>ޤައުމީ ކުތުބުޚާނާ</t>
  </si>
  <si>
    <t>ނެޝަނަލް ސެންޓަރ ފޮރ ދި އާޓްސް</t>
  </si>
  <si>
    <t>ނެޝަނަލް ބިއުރޯ އޮފް ކްލެސިފިކޭޝަން</t>
  </si>
  <si>
    <t>ޤައުމީ އަރްޝީފް</t>
  </si>
  <si>
    <t>މިނިސްޓްރީ އޮފް ނެޝަނަލް ޕްލޭނިންގ، ހައުސިންގ އެންޑް އިންފްރާސްޓްރަކްޗަރ</t>
  </si>
  <si>
    <t>S31</t>
  </si>
  <si>
    <t>މޯލްޑިވްސް ލޭންޑް އެންޑް ސަރވޭ އޮތޯރިޓީ</t>
  </si>
  <si>
    <t>ނޭޝަނަލް ބިއުރޯ އޮފް ސްޓެޓިސްޓިކްސް</t>
  </si>
  <si>
    <t>ޑިޕާޓްމަންޓް އޮފް ނެޝަނަލް ރެޖިސްޓްރޭޝަން</t>
  </si>
  <si>
    <t>މިނިސްޓްރީ އޮފް ކޮމިއުނިކޭޝަން، ސައެންސް އެންޑް ޓެކްނޮލޮޖީ</t>
  </si>
  <si>
    <t>S51</t>
  </si>
  <si>
    <t>ނެޝަނަލް ސެންޓަރ ފޮރ އިންފޮމޭޝަން ޓެކްނޯލޮޖީ</t>
  </si>
  <si>
    <t>ކޮމިއުނިކޭޝަންސް އޮތޯރިޓީ އޮފް މޯލްޑިވްސް</t>
  </si>
  <si>
    <t>މިނިސްޓްރީ އޮފް ފިޝަރީޒް، މެރިން ރިސޯރސަސް އެންޑް އެގްރިކަލްޗަރ</t>
  </si>
  <si>
    <t>S32</t>
  </si>
  <si>
    <t>މިނިސްޓްރީ އޮފް ފިޝަރީޒް، މެރިން ރިސޯސަސް އެންޑް އެގްރިކަލްޗަރ</t>
  </si>
  <si>
    <t xml:space="preserve">މިނިސްޓްރީ އޮފް އިސްލާމިކް އެފެއާޒް </t>
  </si>
  <si>
    <t>S33</t>
  </si>
  <si>
    <t>ކީރިތި ޤުރުއާނާއި ބެހޭ މަރުކަޒު</t>
  </si>
  <si>
    <t>އިސްލާމީ ފަތުވާދޭ އެންމެ މަތީ މަޖިލިސް</t>
  </si>
  <si>
    <t>މިނިސްޓްރީ އޮފް އެންވަޔަރަމަންޓް</t>
  </si>
  <si>
    <t>S34</t>
  </si>
  <si>
    <t>މޯލްޑިވްސް މީޓިއޮރޮލޮޖިކަލް ސަރވިސް</t>
  </si>
  <si>
    <t>މޯލްޑިވްސް އެނަރޖީ އޮތޯރިޓީ</t>
  </si>
  <si>
    <t>އެންވަޔަރަމެންޓަލް ޕްރޮޓެކްޝަން އެޖެންސީ</t>
  </si>
  <si>
    <t>މިނިސްޓްރީ އޮފް ޖެންޑަރ، ފެމިލީ އެންޑް ސޯޝަލް ސަރވިސަސް</t>
  </si>
  <si>
    <t>S36</t>
  </si>
  <si>
    <t>ފެމިލީ އެންޑް ޗިލްޑްރަން ސަރވިސް ސެންޓަރސް</t>
  </si>
  <si>
    <t>ޗައިލްޑް އެންޑް ފެމިލީ ޕްރޮޓެކްޝަން ސަރވިސް</t>
  </si>
  <si>
    <t>ކުޑަކުދިންގެ ހިޔާ</t>
  </si>
  <si>
    <t>ފިޔަވަތި</t>
  </si>
  <si>
    <t>ނެޝަނަލް ޑްރަގް އެޖެންސީ</t>
  </si>
  <si>
    <t>ޚާއްޞަ އެހީއަށް ބޭނުންވާ މީހުންގެ މަރުކަޒު</t>
  </si>
  <si>
    <t>ކައުންސިލްސް</t>
  </si>
  <si>
    <t>S43</t>
  </si>
  <si>
    <t>މާލޭ ސިޓީ ކައުންސިލްގެ އިދާރާ</t>
  </si>
  <si>
    <t>އައްޑޫ ސިޓީ ކައުންސިލްގެ އިދާރާ</t>
  </si>
  <si>
    <t>ފުވައްމުލަކު ސިޓީ ކައުންސިލްގެ އިދާރާ</t>
  </si>
  <si>
    <t xml:space="preserve">ކުޅުދުއްފުށީ ސިޓީ ކައުންސިލްގެ އިދާރާ </t>
  </si>
  <si>
    <t>ތިލަދުންމަތީ އުތުރުބުރީ އަތޮޅު ކައުންސިލްގެ އިދާރާ</t>
  </si>
  <si>
    <t xml:space="preserve">ތިލަދުންމަތީ އުތުރުބުރީ އުތީމު ކައުންސިލްގެ އިދާރާ </t>
  </si>
  <si>
    <t xml:space="preserve">ތިލަދުންމަތީ އުތުރުބުރީ ތުރާކުނު ކައުންސިލްގެ އިދާރާ </t>
  </si>
  <si>
    <t xml:space="preserve">ތިލަދުންމަތީ އުތުރުބުރީ އުލިގަމު ކައުންސިލްގެ އިދާރާ </t>
  </si>
  <si>
    <t xml:space="preserve">ތިލަދުންމަތީ އުތުރުބުރީ މޮޅަދޫ ކައުންސިލްގެ އިދާރާ </t>
  </si>
  <si>
    <t xml:space="preserve">ތިލަދުންމަތީ އުތުރުބުރީ ހޯރަފުށި ކައުންސިލްގެ އިދާރާ </t>
  </si>
  <si>
    <t xml:space="preserve">ތިލަދުންމަތީ އުތުރުބުރީ އިހަވަންދޫ ކައުންސިލްގެ އިދާރާ </t>
  </si>
  <si>
    <t xml:space="preserve">ތިލަދުންމަތީ އުތުރުބުރީ ކެލާ ކައުންސިލްގެ އިދާރާ </t>
  </si>
  <si>
    <t xml:space="preserve">ތިލަދުންމަތީ އުތުރުބުރީ ވަށަފަރު ކައުންސިލްގެ އިދާރާ </t>
  </si>
  <si>
    <t xml:space="preserve">ތިލަދުންމަތީ އުތުރުބުރީ ދިއްދޫ ކައުންސިލްގެ އިދާރާ </t>
  </si>
  <si>
    <t xml:space="preserve">ތިލަދުންމަތީ އުތުރުބުރީ ފިއްލަދޫ ކައުންސިލްގެ އިދާރާ </t>
  </si>
  <si>
    <t xml:space="preserve">ތިލަދުންމަތީ އުތުރުބުރީ މާރަންދޫ ކައުންސިލްގެ އިދާރާ </t>
  </si>
  <si>
    <t xml:space="preserve">ތިލަދުންމަތީ އުތުރުބުރީ ތަކަންދޫ ކައުންސިލްގެ އިދާރާ </t>
  </si>
  <si>
    <t xml:space="preserve">ތިލަދުންމަތީ އުތުރުބުރީ މުރައިދޫ ކައުންސިލްގެ އިދާރާ </t>
  </si>
  <si>
    <t xml:space="preserve">ތިލަދުންމަތީ އުތުރުބުރީ ބާރަށު ކައުންސިލްގެ އިދާރާ </t>
  </si>
  <si>
    <t>ތިލަދުންމަތީ ދެކުނުބުރީ އަތޮޅު ކައުންސިލްގެ އިދާރާ</t>
  </si>
  <si>
    <t xml:space="preserve">ތިލަދުންމަތީ ދެކުނުބުރީ ހަނިމާދޫ ކައުންސިލްގެ އިދާރާ </t>
  </si>
  <si>
    <t xml:space="preserve">ތިލަދުންމަތީ ދެކުނުބުރީ ފިނޭ ކައުންސިލްގެ އިދާރާ </t>
  </si>
  <si>
    <t xml:space="preserve">ތިލަދުންމަތީ ދެކުނުބުރީ ނައިވާދޫ ކައުންސިލްގެ އިދާރާ </t>
  </si>
  <si>
    <t xml:space="preserve">ތިލަދުންމަތީ ދެކުނުބުރީ ހިރިމަރަދޫ ކައުންސިލްގެ އިދާރާ </t>
  </si>
  <si>
    <t xml:space="preserve">ތިލަދުންމަތީ ދެކުނުބުރީ ނޮޅިވަރަންފަރު ކައުންސިލްގެ އިދާރާ </t>
  </si>
  <si>
    <t xml:space="preserve">ތިލަދުންމަތީ ދެކުނުބުރީ ނެއްލައިދޫ ކައުންސިލްގެ އިދާރާ </t>
  </si>
  <si>
    <t xml:space="preserve">ތިލަދުންމަތީ ދެކުނުބުރީ ނޮޅިވަރަމު ކައުންސިލްގެ އިދާރާ </t>
  </si>
  <si>
    <t xml:space="preserve">ތިލަދުންމަތީ ދެކުނުބުރީ ކުރިނބީ ކައުންސިލްގެ އިދާރާ </t>
  </si>
  <si>
    <t xml:space="preserve">ތިލަދުންމަތީ ދެކުނުބުރީ ކުމުންދޫ ކައުންސިލްގެ އިދާރާ  </t>
  </si>
  <si>
    <t xml:space="preserve">ތިލަދުންމަތީ ދެކުނުބުރީ ނޭކުރެންދޫ ކައުންސިލްގެ އިދާރާ </t>
  </si>
  <si>
    <t xml:space="preserve">ތިލަދުންމަތީ ދެކުނުބުރީ ވައިކަރަދޫ ކައުންސިލްގެ އިދާރާ </t>
  </si>
  <si>
    <t xml:space="preserve">ތިލަދުންމަތީ ދެކުނުބުރީ މަކުނުދޫ ކައުންސިލްގެ އިދާރާ </t>
  </si>
  <si>
    <t>މިލަދުންމަޑުލު އުތުރުބުރީ އަތޮޅު ކައުންސިލްގެ އިދާރާ</t>
  </si>
  <si>
    <t>މިލަދުންމަޑުލު އުތުރުބުރީ ކަނޑިތީމު ކައުންސިލްގެ އިދާރާ</t>
  </si>
  <si>
    <t>މިލަދުންމަޑުލު އުތުރުބުރީ ނޫމަރާ ކައުންސިލްގެ އިދާރާ</t>
  </si>
  <si>
    <t>މިލަދުންމަޑުލު އުތުރުބުރީ ގޮއިދޫ ކައުންސިލްގެ އިދާރާ</t>
  </si>
  <si>
    <t>މިލަދުންމަޑުލު އުތުރުބުރީ ފޭދޫ ކައުންސިލްގެ އިދާރާ</t>
  </si>
  <si>
    <t>މިލަދުންމަޑުލު އުތުރުބުރީ ފީވަކު ކައުންސިލްގެ އިދާރާ</t>
  </si>
  <si>
    <t>މިލަދުންމަޑުލު އުތުރުބުރީ ބިލެއްފަހީ ކައުންސިލްގެ އިދާރާ</t>
  </si>
  <si>
    <t>މިލަދުންމަޑުލު އުތުރުބުރީ ފޯކައިދޫ ކައުންސިލްގެ އިދާރާ</t>
  </si>
  <si>
    <t>މިލަދުންމަޑުލު އުތުރުބުރީ ނަރުދޫ ކައުންސިލްގެ އިދާރާ</t>
  </si>
  <si>
    <t>މިލަދުންމަޑުލު އުތުރުބުރީ މަރޮށި ކައުންސިލްގެ އިދާރާ</t>
  </si>
  <si>
    <t>މިލަދުންމަޑުލު އުތުރުބުރީ ޅައިމަގު ކައުންސިލްގެ އިދާރާ</t>
  </si>
  <si>
    <t>މިލަދުންމަޑުލު އުތުރުބުރީ ކޮމަންޑޫ ކައުންސިލްގެ އިދާރާ</t>
  </si>
  <si>
    <t>މިލަދުންމަޑުލު އުތުރުބުރީ މާއުނގޫދޫ ކައުންސިލްގެ އިދާރާ</t>
  </si>
  <si>
    <t>މިލަދުންމަޑުލު އުތުރުބުރީ ފުނަދޫ ކައުންސިލްގެ އިދާރާ</t>
  </si>
  <si>
    <t>މިލަދުންމަޑުލު އުތުރުބުރީ މިލަންދޫ ކައުންސިލްގެ އިދާރާ</t>
  </si>
  <si>
    <t>މިލަދުންމަޑުލު ދެކުނުބުރީ އަތޮޅު ކައުންސިލްގެ އިދާރާ</t>
  </si>
  <si>
    <t xml:space="preserve">މިލަދުންމަޑުލު ދެކުނުބުރީ ހެނބަދޫ ކައުންސިލްގެ އިދާރާ </t>
  </si>
  <si>
    <t xml:space="preserve">މިލަދުންމަޑުލު ދެކުނުބުރީ ކެނދިކުޅުދޫ ކައުންސިލްގެ އިދާރާ </t>
  </si>
  <si>
    <t xml:space="preserve">މިލަދުންމަޑުލު ދެކުނުބުރީ މާޅެންދޫ ކައުންސިލްގެ އިދާރާ </t>
  </si>
  <si>
    <t xml:space="preserve">މިލަދުންމަޑުލު ދެކުނުބުރީ ކުޑަފަރީ ކައުންސިލްގެ އިދާރާ </t>
  </si>
  <si>
    <t xml:space="preserve">މިލަދުންމަޑުލު ދެކުނުބުރީ ލަންދޫ ކައުންސިލްގެ އިދާރާ </t>
  </si>
  <si>
    <t xml:space="preserve">މިލަދުންމަޑުލު ދެކުނުބުރީ މާފަރު ކައުންސިލްގެ އިދާރާ </t>
  </si>
  <si>
    <t xml:space="preserve">މިލަދުންމަޑުލު ދެކުނުބުރީ ޅޮހީ ކައުންސިލްގެ އިދާރާ </t>
  </si>
  <si>
    <t xml:space="preserve">މިލަދުންމަޑުލު ދެކުނުބުރީ މިލަދޫ ކައުންސިލްގެ އިދާރާ </t>
  </si>
  <si>
    <t xml:space="preserve">މިލަދުންމަޑުލު ދެކުނުބުރީ މަގޫދޫ ކައުންސިލްގެ އިދާރާ </t>
  </si>
  <si>
    <t xml:space="preserve">މިލަދުންމަޑުލު ދެކުނުބުރީ މަނަދޫ ކައުންސިލްގެ އިދާރާ </t>
  </si>
  <si>
    <t xml:space="preserve">މިލަދުންމަޑުލު ދެކުނުބުރީ ހޮޅުދޫ ކައުންސިލްގެ އިދާރާ </t>
  </si>
  <si>
    <t xml:space="preserve">މިލަދުންމަޑުލު ދެކުނުބުރީ ފޮއްދޫ ކައުންސިލްގެ އިދާރާ </t>
  </si>
  <si>
    <t xml:space="preserve">މިލަދުންމަޑުލު ދެކުނުބުރީ ވެލިދޫ ކައުންސިލްގެ އިދާރާ </t>
  </si>
  <si>
    <t>މާޅޮސްމަޑުލު އުތުރުބުރީ އަތޮޅު ކައުންސިލްގެ އިދާރާ</t>
  </si>
  <si>
    <t>މާޅޮސްމަޑުލު އުތުރުބުރީ އަލިފުށީ ކައުންސިލްގެ އިދާރާ</t>
  </si>
  <si>
    <t>މާޅޮސްމަޑުލު އުތުރުބުރީ ވާދޫ ކައުންސިލްގެ އިދާރާ</t>
  </si>
  <si>
    <t>މާޅޮސްމަޑުލު އުތުރުބުރީ ރަސްގެތީމު ކައުންސިލްގެ އިދާރާ</t>
  </si>
  <si>
    <t>މާޅޮސްމަޑުލު އުތުރުބުރީ އަނގޮޅިތީމު ކައުންސިލްގެ އިދާރާ</t>
  </si>
  <si>
    <t>މާޅޮސްމަޑުލު އުތުރުބުރީ ހުޅުދުއްފާރު ކައުންސިލްގެ އިދާރާ</t>
  </si>
  <si>
    <t>މާޅޮސްމަޑުލު އުތުރުބުރީ އުނގޫފާރު ކައުންސިލްގެ އިދާރާ</t>
  </si>
  <si>
    <t>މާޅޮސްމަޑުލު އުތުރުބުރީ ދުވާފަރު ކައުންސިލްގެ އިދާރާ</t>
  </si>
  <si>
    <t>މާޅޮސްމަޑުލު އުތުރުބުރީ މާކުރަތު ކައުންސިލްގެ އިދާރާ</t>
  </si>
  <si>
    <t>މާޅޮސްމަޑުލު އުތުރުބުރީ ރަސްމާދޫ ކައުންސިލްގެ އިދާރާ</t>
  </si>
  <si>
    <t>މާޅޮސްމަޑުލު އުތުރުބުރީ އިންނަމާދޫ ކައުންސިލްގެ އިދާރާ</t>
  </si>
  <si>
    <t>މާޅޮސްމަޑުލު އުތުރުބުރީ މަޑުއްވަރީ ކައުންސިލްގެ އިދާރާ</t>
  </si>
  <si>
    <t>މާޅޮސްމަޑުލު އުތުރުބުރީ އިނގުރައިދޫ ކައުންސިލްގެ އިދާރާ</t>
  </si>
  <si>
    <t>މާޅޮސްމަޑުލު އުތުރުބުރީ މީދޫ ކައުންސިލްގެ އިދާރާ</t>
  </si>
  <si>
    <t>މާޅޮސްމަޑުލު އުތުރުބުރީ ފައިނު ކައުންސިލްގެ އިދާރާ</t>
  </si>
  <si>
    <t>މާޅޮސްމަޑުލު އުތުރުބުރީ ކިނޮޅަހު ކައުންސިލްގެ އިދާރާ</t>
  </si>
  <si>
    <t>މާޅޮސްމަޑުލު ދެކުނުބުރީ އަތޮޅު ކައުންސިލްގެ އިދާރާ</t>
  </si>
  <si>
    <t>މާޅޮސްމަޑުލު ދެކުނުބުރީ ކުޑަރިކިލު ކައުންސިލްގެ އިދާރާ</t>
  </si>
  <si>
    <t>މާޅޮސްމަޑުލު ދެކުނުބުރީ ކަމަދޫ ކައުންސިލްގެ އިދާރާ</t>
  </si>
  <si>
    <t>މާޅޮސްމަޑުލު ދެކުނުބުރީ ކެންދޫ ކައުންސިލްގެ އިދާރާ</t>
  </si>
  <si>
    <t>މާޅޮސްމަޑުލު ދެކުނުބުރީ ކިހާދޫ ކައުންސިލްގެ އިދާރާ</t>
  </si>
  <si>
    <t>މާޅޮސްމަޑުލު ދެކުނުބުރީ ދޮންފަނު ކައުންސިލްގެ އިދާރާ</t>
  </si>
  <si>
    <t>މާޅޮސްމަޑުލު ދެކުނުބުރީ ދަރަވަންދޫ ކައުންސިލްގެ އިދާރާ</t>
  </si>
  <si>
    <t>މާޅޮސްމަޑުލު ދެކުނުބުރީ މާޅޮހު ކައުންސިލްގެ އިދާރާ</t>
  </si>
  <si>
    <t>މާޅޮސްމަޑުލު ދެކުނުބުރީ އޭދަފުށީ ކައުންސިލްގެ އިދާރާ</t>
  </si>
  <si>
    <t>މާޅޮސްމަޑުލު ދެކުނުބުރީ ތުޅާދޫ ކައުންސިލްގެ އިދާރާ</t>
  </si>
  <si>
    <t>މާޅޮސްމަޑުލު ދެކުނުބުރީ ހިތާދޫ ކައުންސިލްގެ އިދާރާ</t>
  </si>
  <si>
    <t>މާޅޮސްމަޑުލު ދެކުނުބުރީ ފުޅަދޫ ކައުންސިލްގެ އިދާރާ</t>
  </si>
  <si>
    <t>މާޅޮސްމަޑުލު ދެކުނުބުރީ ފެހެންދޫ ކައުންސިލްގެ އިދާރާ</t>
  </si>
  <si>
    <t>މާޅޮސްމަޑުލު ދެކުނުބުރީ ގޮއިދޫ ކައުންސިލްގެ އިދާރާ</t>
  </si>
  <si>
    <t>ޕާދިއްޕޮޅު އަތޮޅު ކައުންސިލްގެ އިދާރާ</t>
  </si>
  <si>
    <t>ޕާދިއްޕޮޅު ހިންނަވަރު ކައުންސިލްގެ އިދާރާ</t>
  </si>
  <si>
    <t>ޕާދިއްޕޮޅު ނައިފަރު ކައުންސިލްގެ އިދާރާ</t>
  </si>
  <si>
    <t>ޕާދިއްޕޮޅު ކުރެންދޫ ކައުންސިލްގެ އިދާރާ</t>
  </si>
  <si>
    <t>ޕާދިއްޕޮޅު އޮޅުވެލިފުށީ ކައުންސިލްގެ އިދާރާ</t>
  </si>
  <si>
    <t>މާލެއަތޮޅު އަތޮޅު ކައުންސިލްގެ އިދާރާ</t>
  </si>
  <si>
    <t>މާލެއަތޮޅު ކާށިދޫ ކައުންސިލްގެ އިދާރާ</t>
  </si>
  <si>
    <t>މާލެއަތޮޅު ގާފަރު ކައުންސިލްގެ އިދާރާ</t>
  </si>
  <si>
    <t>މާލެއަތޮޅު ދިއްފުށީ ކައުންސިލްގެ އިދާރާ</t>
  </si>
  <si>
    <t>މާލެއަތޮޅު ތުލުސްދޫ ކައުންސިލްގެ އިދާރާ</t>
  </si>
  <si>
    <t>މާލެއަތޮޅު ހުރާ ކައުންސިލްގެ އިދާރާ</t>
  </si>
  <si>
    <t>މާލެއަތޮޅު ހިންމަފުށީ ކައުންސިލްގެ އިދާރާ</t>
  </si>
  <si>
    <t>މާލެއަތޮޅު ގުޅީ ކައުންސިލްގެ އިދާރާ</t>
  </si>
  <si>
    <t>މާލެއަތޮޅު މާފުށީ ކައުންސިލްގެ އިދާރާ</t>
  </si>
  <si>
    <t>މާލެއަތޮޅު ގުރައިދޫ ކައުންސިލްގެ އިދާރާ</t>
  </si>
  <si>
    <t>އަރިއަތޮޅު އުތުރުބުރީ އަތޮޅު ކައުންސިލްގެ އިދާރާ</t>
  </si>
  <si>
    <t>އަރިއަތޮޅު އުތުރުބުރީ ތޮއްޑޫ ކައުންސިލްގެ އިދާރާ</t>
  </si>
  <si>
    <t>އަރިއަތޮޅު އުތުރުބުރީ ރަސްދޫ ކައުންސިލްގެ އިދާރާ</t>
  </si>
  <si>
    <t>އަރިއަތޮޅު އުތުރުބުރީ އުކުޅަހު ކައުންސިލްގެ އިދާރާ</t>
  </si>
  <si>
    <t>އަރިއަތޮޅު އުތުރުބުރީ މަތިވެރީ ކައުންސިލްގެ އިދާރާ</t>
  </si>
  <si>
    <t>އަރިއަތޮޅު އުތުރުބުރީ ބޮޑުފުޅަދޫ  ކައުންސިލްގެ އިދާރާ</t>
  </si>
  <si>
    <t>އަރިއަތޮޅު އުތުރުބުރީ ފެރިދޫ ކައުންސިލްގެ އިދާރާ</t>
  </si>
  <si>
    <t>އަރިއަތޮޅު އުތުރުބުރީ މާޅޮހު ކައުންސިލްގެ އިދާރާ</t>
  </si>
  <si>
    <t>އަރިއަތޮޅު އުތުރުބުރީ ހިމަންދޫ ކައުންސިލްގެ އިދާރާ</t>
  </si>
  <si>
    <t>އަރިއަތޮޅު ދެކުނުބުރީ އަތޮޅު ކައުންސިލްގެ އިދާރާ</t>
  </si>
  <si>
    <t>އަރިއަތޮޅު ދެކުނުބުރީ ހަންޏާމީދޫ ކައުންސިލްގެ އިދާރާ</t>
  </si>
  <si>
    <t>އަރިއަތޮޅު ދެކުނުބުރީ އޮމަދޫ ކައުންސިލްގެ އިދާރާ</t>
  </si>
  <si>
    <t>އަރިއަތޮޅު ދެކުނުބުރީ ކުނބުރުދޫ ކައުންސިލްގެ އިދާރާ</t>
  </si>
  <si>
    <t>އަރިއަތޮޅު ދެކުނުބުރީ މަހިބަދޫ ކައުންސިލްގެ އިދާރާ</t>
  </si>
  <si>
    <t>އަރިއަތޮޅު ދެކުނުބުރީ މަންދޫ ކައުންސިލްގެ އިދާރާ</t>
  </si>
  <si>
    <t>އަރިއަތޮޅު ދެކުނުބުރީ ދަނގެތީ ކައުންސިލްގެ އިދާރާ</t>
  </si>
  <si>
    <t>އަރިއަތޮޅު ދެކުނުބުރީ ދިގުރަށު ކައުންސިލްގެ އިދާރާ</t>
  </si>
  <si>
    <t>އަރިއަތޮޅު ދެކުނުބުރީ ދިއްދޫ ކައުންސިލްގެ އިދާރާ</t>
  </si>
  <si>
    <t>އަރިއަތޮޅު ދެކުނުބުރީ ފެންފުށީ ކައުންސިލްގެ އިދާރާ</t>
  </si>
  <si>
    <t>އަރިއަތޮޅު ދެކުނުބުރީ މާމިގިލީ ކައުންސިލްގެ އިދާރާ</t>
  </si>
  <si>
    <t>ފެލިދެއަތޮޅު އަތޮޅު ކައުންސިލްގެ އިދާރާ</t>
  </si>
  <si>
    <t>ފެލިދެއަތޮޅު ފުލިދޫ ކައުންސިލްގެ އިދާރާ</t>
  </si>
  <si>
    <t>ފެލިދެއަތޮޅު ތިނަދޫ ކައުންސިލްގެ އިދާރާ</t>
  </si>
  <si>
    <t>ފެލިދެއަތޮޅު ފެލިދޫ ކައުންސިލްގެ އިދާރާ</t>
  </si>
  <si>
    <t>ފެލިދެއަތޮޅު ކެޔޮދޫ ކައުންސިލްގެ އިދާރާ</t>
  </si>
  <si>
    <t>ފެލިދެއަތޮޅު ރަކީދޫ ކައުންސިލްގެ އިދާރާ</t>
  </si>
  <si>
    <t>މުލަކުއަތޮޅު އަތޮޅު ކައުންސިލްގެ އިދާރާ</t>
  </si>
  <si>
    <t>މުލަކުއަތޮޅު ރަތްމަންދޫ ކައުންސިލްގެ އިދާރާ</t>
  </si>
  <si>
    <t>މުލަކުއަތޮޅު ވޭވަށު ކައުންސިލްގެ އިދާރާ</t>
  </si>
  <si>
    <t>މުލަކުއަތޮޅު މުލަކު ކައުންސިލްގެ އިދާރާ</t>
  </si>
  <si>
    <t>މުލަކުއަތޮޅު މުލީ ކައުންސިލްގެ އިދާރާ</t>
  </si>
  <si>
    <t>މުލަކުއަތޮޅު ނާލާފުށީ ކައުންސިލްގެ އިދާރާ</t>
  </si>
  <si>
    <t>މުލަކުއަތޮޅު ކޮޅުފުށީ ކައުންސިލްގެ އިދާރާ</t>
  </si>
  <si>
    <t>މުލަކުއަތޮޅު ދިއްގަރު ކައުންސިލްގެ އިދާރާ</t>
  </si>
  <si>
    <t>މުލަކުއަތޮޅު މަޑުއްވަރީ ކައުންސިލްގެ އިދާރާ</t>
  </si>
  <si>
    <t>ނިލަންދެއަތޮޅު އުތުރުބުރީ އަތޮޅު ކައުންސިލްގެ އިދާރާ</t>
  </si>
  <si>
    <t>ނިލަންދެއަތޮޅު އުތުރުބުރީ ފީއަލީ ކައުންސިލްގެ އިދާރާ</t>
  </si>
  <si>
    <t>ނިލަންދެއަތޮޅު އުތުރުބުރީ ބިލެތްދޫ ކައުންސިލްގެ އިދާރާ</t>
  </si>
  <si>
    <t>ނިލަންދެއަތޮޅު އުތުރުބުރީ މަގޫދޫ ކައުންސިލްގެ އިދާރާ</t>
  </si>
  <si>
    <t>ނިލަންދެއަތޮޅު އުތުރުބުރީ ދަރަނބޫދޫ ކައުންސިލްގެ އިދާރާ</t>
  </si>
  <si>
    <t>ނިލަންދެއަތޮޅު އުތުރުބުރީ ނިލަންދޫ ކައުންސިލްގެ އިދާރާ</t>
  </si>
  <si>
    <t>ނިލަންދެއަތޮޅު ދެކުނުބުރީ އަތޮޅު ކައުންސިލްގެ އިދާރާ</t>
  </si>
  <si>
    <t>ނިލަންދެއަތޮޅު ދެކުނުބުރީ މީދޫ ކައުންސިލްގެ އިދާރާ</t>
  </si>
  <si>
    <t>ނިލަންދެއަތޮޅު ދެކުނުބުރީ ބަނޑިދޫ ކައުންސިލްގެ އިދާރާ</t>
  </si>
  <si>
    <t>ނިލަންދެއަތޮޅު ދެކުނުބުރީ ރިނބުދޫ ކައުންސިލްގެ އިދާރާ</t>
  </si>
  <si>
    <t>ނިލަންދެއަތޮޅު ދެކުނުބުރީ ހުޅުދެލީ ކައުންސިލްގެ އިދާރާ</t>
  </si>
  <si>
    <t>ނިލަންދެއަތޮޅު ދެކުނުބުރީ މާއެނބޫދޫ ކައުންސިލްގެ އިދާރާ</t>
  </si>
  <si>
    <t>ނިލަންދެއަތޮޅު ދެކުނުބުރީ ކުޑަހުވަދޫ ކައުންސިލްގެ އިދާރާ</t>
  </si>
  <si>
    <t>ކޮޅުމަޑުލު އަތޮޅު ކައުންސިލްގެ އިދާރާ</t>
  </si>
  <si>
    <t>ކޮޅުމަޑުލު ބުރުނީ ކައުންސިލްގެ އިދާރާ</t>
  </si>
  <si>
    <t>ކޮޅުމަޑުލު ވިލުފުށީ ކައުންސިލްގެ އިދާރާ</t>
  </si>
  <si>
    <t>ކޮޅުމަޑުލު މަޑިފުށީ ކައުންސިލްގެ އިދާރާ</t>
  </si>
  <si>
    <t>ކޮޅުމަޑުލު ދިޔަމިގިލީ ކައުންސިލްގެ އިދާރާ</t>
  </si>
  <si>
    <t>ކޮޅުމަޑުލު ގުރައިދޫ ކައުންސިލްގެ އިދާރާ</t>
  </si>
  <si>
    <t>ކޮޅުމަޑުލު ކަނޑޫދޫ ކައުންސިލްގެ އިދާރާ</t>
  </si>
  <si>
    <t>ކޮޅުމަޑުލު ވަންދޫ ކައުންސިލްގެ އިދާރާ</t>
  </si>
  <si>
    <t>ކޮޅުމަޑުލު ހިރިލަންދޫ ކައުންސިލްގެ އިދާރާ</t>
  </si>
  <si>
    <t>ކޮޅުމަޑުލު ގާދިއްފުށީ ކައުންސިލްގެ އިދާރާ</t>
  </si>
  <si>
    <t>ކޮޅުމަޑުލު ތިމަރަފުށީ ކައުންސިލްގެ އިދާރާ</t>
  </si>
  <si>
    <t>ކޮޅުމަޑުލު ވޭމަންޑޫ ކައުންސިލްގެ އިދާރާ</t>
  </si>
  <si>
    <t>ކޮޅުމަޑުލު ކިނބިދޫ ކައުންސިލްގެ އިދާރާ</t>
  </si>
  <si>
    <t>ކޮޅުމަޑުލު އޮމަދޫ ކައުންސިލްގެ އިދާރާ</t>
  </si>
  <si>
    <t>ހައްދުންމަތީ އަތޮޅު ކައުންސިލްގެ އިދާރާ</t>
  </si>
  <si>
    <t>ހައްދުންމަތީ އިސްދޫ ކައުންސިލްގެ އިދާރާ</t>
  </si>
  <si>
    <t>ހައްދުންމަތީ ދަނބިދޫ ކައުންސިލްގެ އިދާރާ</t>
  </si>
  <si>
    <t>ހައްދުންމަތީ މާބައިދޫ ކައުންސިލްގެ އިދާރާ</t>
  </si>
  <si>
    <t>ހައްދުންމަތީ މުންޑޫ ކައުންސިލްގެ އިދާރާ</t>
  </si>
  <si>
    <t xml:space="preserve">ހައްދުންމަތީ ގަމު ކައުންސިލްގެ އިދާރާ </t>
  </si>
  <si>
    <t>ހައްދުންމަތީ މާވަށު ކައުންސިލްގެ އިދާރާ</t>
  </si>
  <si>
    <t>ހައްދުންމަތީ ފޮނަދޫ ކައުންސިލްގެ އިދާރާ</t>
  </si>
  <si>
    <t>ހައްދުންމަތީ މާމެންދޫ ކައުންސިލްގެ އިދާރާ</t>
  </si>
  <si>
    <t>ހައްދުންމަތީ ހިތަދޫ ކައުންސިލްގެ އިދާރާ</t>
  </si>
  <si>
    <t>ހައްދުންމަތީ ކުނަހަންދޫ ކައުންސިލްގެ އިދާރާ</t>
  </si>
  <si>
    <t>ހައްދުންމަތީ ކަލައިދޫ ކައުންސިލްގެ އިދާރާ</t>
  </si>
  <si>
    <t>ހުވަދުއަތޮޅު އުތުރުބުރީ އަތޮޅު ކައުންސިލްގެ އިދާރާ</t>
  </si>
  <si>
    <t>ހުވަދުއަތޮޅު އުތުރުބުރީ ކޮލަމާފުށީ ކައުންސިލްގެ އިދާރާ</t>
  </si>
  <si>
    <t>ހުވަދުއަތޮޅު އުތުރުބުރީ ވިލިނގިލީ ކައުންސިލްގެ އިދާރާ</t>
  </si>
  <si>
    <t>ހުވަދުއަތޮޅު އުތުރުބުރީ މާމެންދޫ ކައުންސިލްގެ އިދާރާ</t>
  </si>
  <si>
    <t>ހުވަދުއަތޮޅު އުތުރުބުރީ ނިލަންދޫ ކައުންސިލްގެ އިދާރާ</t>
  </si>
  <si>
    <t>ހުވަދުއަތޮޅު އުތުރުބުރީ ދާންދޫ ކައުންސިލްގެ އިދާރާ</t>
  </si>
  <si>
    <t>ހުވަދުއަތޮޅު އުތުރުބުރީ ދެއްވަދޫ ކައުންސިލްގެ އިދާރާ</t>
  </si>
  <si>
    <t>ހުވަދުއަތޮޅު އުތުރުބުރީ ކޮނޑޭ ކައުންސިލްގެ އިދާރާ</t>
  </si>
  <si>
    <t>ހުވަދުއަތޮޅު އުތުރުބުރީ ގެމަނަފުށި ކައުންސިލްގެ އިދާރާ</t>
  </si>
  <si>
    <t>ހުވަދުއަތޮޅު އުތުރުބުރީ ކަނޑުހުޅުދޫ ކައުންސިލްގެ އިދާރާ</t>
  </si>
  <si>
    <t>ހުވަދުއަތޮޅު ދެކުނުބުރީ އަތޮޅު ކައުންސިލްގެ އިދާރާ</t>
  </si>
  <si>
    <t>ހުވަދުއަތޮޅު ދެކުނުބުރީ މަޑަވެލީ ކައުންސިލްގެ އިދާރާ</t>
  </si>
  <si>
    <t>ހުވަދުއަތޮޅު ދެކުނުބުރީ ހޯނޑެއްދޫ ކައުންސިލްގެ އިދާރާ</t>
  </si>
  <si>
    <t>ހުވަދުއަތޮޅު ދެކުނުބުރީ ނަޑެއްލާ ކައުންސިލްގެ އިދާރާ</t>
  </si>
  <si>
    <t>ހުވަދުއަތޮޅު ދެކުނުބުރީ ގައްދޫ ކައުންސިލްގެ އިދާރާ</t>
  </si>
  <si>
    <t>ހުވަދުއަތޮޅު ދެކުނުބުރީ ރަތަފަންދޫ ކައުންސިލްގެ އިދާރާ</t>
  </si>
  <si>
    <t>ހުވަދުއަތޮޅު ދެކުނުބުރީ ވާދޫ ކައުންސިލްގެ އިދާރާ</t>
  </si>
  <si>
    <t>ހުވަދުއަތޮޅު ދެކުނުބުރީ ފިޔޯރީ ކައުންސިލްގެ އިދާރާ</t>
  </si>
  <si>
    <t>ހުވަދުއަތޮޅު ދެކުނުބުރީ ފަރެސްމާތޮޑާ ކައުންސިލްގެ އިދާރާ</t>
  </si>
  <si>
    <t>ހުވަދުއަތޮޅު ދެކުނުބުރީ ތިނަދޫ ކައުންސިލްގެ އިދާރާ</t>
  </si>
  <si>
    <r>
      <t xml:space="preserve">އޮފީސްތަކުގެ ޑޮމެސްޓިކް ބަޖެޓުގެ ރިކަރަންޓް އަދި ކެޕިޓަލް ޚަރަދު </t>
    </r>
    <r>
      <rPr>
        <b/>
        <sz val="24"/>
        <color rgb="FFE6773F"/>
        <rFont val="Roboto Condensed"/>
      </rPr>
      <t>2021</t>
    </r>
    <r>
      <rPr>
        <sz val="24"/>
        <color rgb="FFE6773F"/>
        <rFont val="Mv Eamaan XP"/>
        <family val="3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</si>
</sst>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24"/>
      <color rgb="FFE6773F"/>
      <name val="Mv Eamaan XP"/>
      <family val="3"/>
    </font>
    <font>
      <b/>
      <sz val="24"/>
      <color rgb="FFE6773F"/>
      <name val="Roboto Condensed"/>
    </font>
    <font>
      <sz val="12"/>
      <color rgb="FF454545"/>
      <name val="Faruma"/>
      <family val="3"/>
    </font>
    <font>
      <sz val="11"/>
      <color theme="1"/>
      <name val="Calibri"/>
      <family val="2"/>
      <scheme val="minor"/>
    </font>
    <font>
      <b/>
      <sz val="12"/>
      <color theme="0"/>
      <name val="Roboto Condensed"/>
    </font>
    <font>
      <sz val="12"/>
      <color theme="0"/>
      <name val="Mv Eamaan XP"/>
      <family val="3"/>
    </font>
    <font>
      <b/>
      <sz val="12"/>
      <color rgb="FFE6773F"/>
      <name val="Roboto Condensed"/>
    </font>
    <font>
      <b/>
      <sz val="12"/>
      <name val="Roboto Condensed"/>
    </font>
    <font>
      <b/>
      <sz val="12"/>
      <name val="Faruma"/>
      <family val="3"/>
    </font>
    <font>
      <sz val="12"/>
      <color theme="1"/>
      <name val="Roboto Condensed"/>
    </font>
    <font>
      <sz val="12"/>
      <color rgb="FFE6773F"/>
      <name val="Roboto Condensed"/>
    </font>
    <font>
      <sz val="12"/>
      <color theme="1"/>
      <name val="Faruma"/>
      <family val="3"/>
    </font>
  </fonts>
  <fills count="3">
    <fill>
      <patternFill patternType="none"/>
    </fill>
    <fill>
      <patternFill patternType="gray125"/>
    </fill>
    <fill>
      <patternFill patternType="solid">
        <fgColor rgb="FFE6773F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E6773F"/>
      </top>
      <bottom style="medium">
        <color rgb="FFE6773F"/>
      </bottom>
      <diagonal/>
    </border>
    <border>
      <left/>
      <right/>
      <top/>
      <bottom style="thin">
        <color rgb="FFE6773F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readingOrder="2"/>
    </xf>
    <xf numFmtId="0" fontId="6" fillId="2" borderId="0" xfId="2" applyFont="1" applyFill="1" applyBorder="1" applyAlignment="1">
      <alignment horizontal="center" vertical="center" readingOrder="2"/>
    </xf>
    <xf numFmtId="0" fontId="7" fillId="2" borderId="0" xfId="2" applyFont="1" applyFill="1" applyBorder="1" applyAlignment="1">
      <alignment horizontal="centerContinuous" vertical="center"/>
    </xf>
    <xf numFmtId="0" fontId="7" fillId="2" borderId="0" xfId="2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164" fontId="8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0" fontId="10" fillId="0" borderId="1" xfId="0" applyFont="1" applyBorder="1" applyAlignment="1">
      <alignment horizontal="left" vertical="center" indent="5"/>
    </xf>
    <xf numFmtId="0" fontId="11" fillId="0" borderId="1" xfId="0" applyFont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0" fontId="12" fillId="0" borderId="0" xfId="0" applyFont="1" applyAlignment="1">
      <alignment vertical="center"/>
    </xf>
    <xf numFmtId="164" fontId="8" fillId="0" borderId="2" xfId="1" applyNumberFormat="1" applyFont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0" fontId="10" fillId="0" borderId="2" xfId="1" applyNumberFormat="1" applyFont="1" applyBorder="1" applyAlignment="1">
      <alignment vertical="center"/>
    </xf>
    <xf numFmtId="0" fontId="10" fillId="0" borderId="2" xfId="1" applyNumberFormat="1" applyFont="1" applyBorder="1" applyAlignment="1">
      <alignment horizontal="right" vertical="center" indent="1"/>
    </xf>
    <xf numFmtId="0" fontId="9" fillId="0" borderId="2" xfId="1" applyNumberFormat="1" applyFont="1" applyBorder="1" applyAlignment="1">
      <alignment horizontal="center" vertical="center"/>
    </xf>
    <xf numFmtId="164" fontId="12" fillId="0" borderId="3" xfId="1" applyNumberFormat="1" applyFont="1" applyBorder="1" applyAlignment="1">
      <alignment vertical="center"/>
    </xf>
    <xf numFmtId="164" fontId="11" fillId="0" borderId="3" xfId="1" applyNumberFormat="1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164" fontId="12" fillId="0" borderId="4" xfId="1" applyNumberFormat="1" applyFont="1" applyBorder="1" applyAlignment="1">
      <alignment vertical="center"/>
    </xf>
    <xf numFmtId="164" fontId="11" fillId="0" borderId="4" xfId="1" applyNumberFormat="1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12" fillId="0" borderId="5" xfId="1" applyNumberFormat="1" applyFont="1" applyBorder="1" applyAlignment="1">
      <alignment vertical="center"/>
    </xf>
    <xf numFmtId="164" fontId="11" fillId="0" borderId="5" xfId="1" applyNumberFormat="1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2" fillId="0" borderId="6" xfId="1" applyNumberFormat="1" applyFont="1" applyBorder="1" applyAlignment="1">
      <alignment vertical="center"/>
    </xf>
    <xf numFmtId="164" fontId="11" fillId="0" borderId="6" xfId="1" applyNumberFormat="1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64" fontId="12" fillId="0" borderId="7" xfId="1" applyNumberFormat="1" applyFont="1" applyBorder="1" applyAlignment="1">
      <alignment vertical="center"/>
    </xf>
    <xf numFmtId="164" fontId="11" fillId="0" borderId="7" xfId="1" applyNumberFormat="1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</cellXfs>
  <cellStyles count="3">
    <cellStyle name="Comma" xfId="1" builtinId="3"/>
    <cellStyle name="Normal" xfId="0" builtinId="0"/>
    <cellStyle name="Normal 2 2" xfId="2" xr:uid="{7B7070B0-DD54-4A52-AD5D-0A9E85A091A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8B65-3AAD-41A2-950A-1E27EFC5D3B0}">
  <sheetPr codeName="Sheet2">
    <pageSetUpPr fitToPage="1"/>
  </sheetPr>
  <dimension ref="A1:R488"/>
  <sheetViews>
    <sheetView showGridLines="0" tabSelected="1" view="pageBreakPreview" topLeftCell="A482" zoomScale="85" zoomScaleNormal="100" zoomScaleSheetLayoutView="85" workbookViewId="0">
      <selection activeCell="H10" sqref="H10"/>
    </sheetView>
  </sheetViews>
  <sheetFormatPr defaultColWidth="9" defaultRowHeight="30" customHeight="1" x14ac:dyDescent="0.35"/>
  <cols>
    <col min="1" max="1" width="15" style="1" customWidth="1"/>
    <col min="2" max="2" width="1.25" customWidth="1"/>
    <col min="3" max="5" width="15" style="1" customWidth="1"/>
    <col min="6" max="6" width="1.25" customWidth="1"/>
    <col min="7" max="7" width="15" style="1" customWidth="1"/>
    <col min="8" max="8" width="51.75" style="1" customWidth="1"/>
    <col min="9" max="9" width="8.08203125" style="1" customWidth="1"/>
    <col min="10" max="10" width="3.75" style="1" customWidth="1"/>
    <col min="11" max="11" width="9" style="1"/>
    <col min="12" max="12" width="16.83203125" style="1" bestFit="1" customWidth="1"/>
    <col min="13" max="13" width="6.25" style="1" bestFit="1" customWidth="1"/>
    <col min="14" max="17" width="5.25" style="1" bestFit="1" customWidth="1"/>
    <col min="18" max="18" width="11.83203125" style="1" bestFit="1" customWidth="1"/>
    <col min="19" max="16384" width="9" style="1"/>
  </cols>
  <sheetData>
    <row r="1" spans="1:18" ht="37.5" customHeight="1" x14ac:dyDescent="0.35">
      <c r="J1" s="2" t="s">
        <v>495</v>
      </c>
    </row>
    <row r="2" spans="1:18" ht="18.75" customHeight="1" x14ac:dyDescent="0.35">
      <c r="J2" s="3" t="s">
        <v>0</v>
      </c>
      <c r="M2" s="1" t="b">
        <v>1</v>
      </c>
    </row>
    <row r="3" spans="1:18" ht="11.25" customHeight="1" x14ac:dyDescent="0.35"/>
    <row r="4" spans="1:18" ht="30" customHeight="1" x14ac:dyDescent="0.35">
      <c r="A4" s="4">
        <v>2021</v>
      </c>
      <c r="C4" s="5" t="s">
        <v>1</v>
      </c>
      <c r="D4" s="5"/>
      <c r="E4" s="5"/>
      <c r="G4" s="6" t="s">
        <v>2</v>
      </c>
      <c r="H4"/>
      <c r="L4" s="7"/>
      <c r="R4" s="7"/>
    </row>
    <row r="5" spans="1:18" ht="30" customHeight="1" x14ac:dyDescent="0.35">
      <c r="A5" s="6" t="s">
        <v>3</v>
      </c>
      <c r="C5" s="6" t="s">
        <v>4</v>
      </c>
      <c r="D5" s="6" t="s">
        <v>5</v>
      </c>
      <c r="E5" s="6" t="s">
        <v>6</v>
      </c>
      <c r="G5" s="6"/>
      <c r="H5"/>
      <c r="N5" s="8"/>
    </row>
    <row r="6" spans="1:18" ht="11.25" customHeight="1" thickBot="1" x14ac:dyDescent="0.4">
      <c r="N6" s="8"/>
    </row>
    <row r="7" spans="1:18" ht="30" customHeight="1" thickBot="1" x14ac:dyDescent="0.4">
      <c r="A7" s="9">
        <f>SUMIF($K$9:$K$488,"SUM",A9:A488)</f>
        <v>29330384517</v>
      </c>
      <c r="C7" s="10">
        <f>SUMIF($K$9:$K$488,"SUM",C9:C488)</f>
        <v>7976877727</v>
      </c>
      <c r="D7" s="10">
        <f>SUMIF($K$9:$K$488,"SUM",D9:D488)</f>
        <v>4718648935</v>
      </c>
      <c r="E7" s="10">
        <f>SUMIF($K$9:$K$488,"SUM",E9:E488)</f>
        <v>3258228792</v>
      </c>
      <c r="G7" s="10">
        <f>SUMIF($K$9:$K$488,"SUM",G9:G488)</f>
        <v>20112885016</v>
      </c>
      <c r="H7" s="11" t="s">
        <v>7</v>
      </c>
      <c r="I7" s="12"/>
      <c r="J7" s="12"/>
      <c r="L7" s="13"/>
      <c r="N7" s="13"/>
      <c r="R7" s="7"/>
    </row>
    <row r="8" spans="1:18" ht="11.25" customHeight="1" x14ac:dyDescent="0.35">
      <c r="A8" s="14"/>
      <c r="N8" s="13"/>
    </row>
    <row r="9" spans="1:18" ht="30" customHeight="1" x14ac:dyDescent="0.35">
      <c r="A9" s="15">
        <f t="shared" ref="A9:D9" si="0">SUM(A10:A12)</f>
        <v>171186052</v>
      </c>
      <c r="C9" s="16">
        <f t="shared" si="0"/>
        <v>5912443</v>
      </c>
      <c r="D9" s="16">
        <f t="shared" si="0"/>
        <v>5912443</v>
      </c>
      <c r="E9" s="16">
        <f>SUM(E10:E12)</f>
        <v>0</v>
      </c>
      <c r="G9" s="16">
        <f>SUM(G10:G12)</f>
        <v>165273609</v>
      </c>
      <c r="H9" s="17"/>
      <c r="I9" s="18" t="s">
        <v>8</v>
      </c>
      <c r="J9" s="19" t="s">
        <v>9</v>
      </c>
      <c r="K9" s="1" t="s">
        <v>10</v>
      </c>
      <c r="L9" s="8"/>
      <c r="N9" s="13"/>
    </row>
    <row r="10" spans="1:18" ht="30" customHeight="1" x14ac:dyDescent="0.35">
      <c r="A10" s="20">
        <f>G10+C10</f>
        <v>138172820</v>
      </c>
      <c r="C10" s="21">
        <f>SUM(D10:E10)</f>
        <v>5280295</v>
      </c>
      <c r="D10" s="21">
        <v>5280295</v>
      </c>
      <c r="E10" s="21">
        <v>0</v>
      </c>
      <c r="G10" s="21">
        <v>132892525</v>
      </c>
      <c r="H10" s="22" t="s">
        <v>8</v>
      </c>
      <c r="I10" s="23">
        <v>1001</v>
      </c>
      <c r="J10" s="23"/>
      <c r="L10" s="8"/>
    </row>
    <row r="11" spans="1:18" ht="30" customHeight="1" x14ac:dyDescent="0.35">
      <c r="A11" s="24">
        <f t="shared" ref="A11:A12" si="1">G11+C11</f>
        <v>24889354</v>
      </c>
      <c r="C11" s="25">
        <f t="shared" ref="C11:C12" si="2">SUM(D11:E11)</f>
        <v>441416</v>
      </c>
      <c r="D11" s="25">
        <v>441416</v>
      </c>
      <c r="E11" s="25">
        <v>0</v>
      </c>
      <c r="G11" s="25">
        <v>24447938</v>
      </c>
      <c r="H11" s="26" t="s">
        <v>11</v>
      </c>
      <c r="I11" s="27">
        <v>1003</v>
      </c>
      <c r="J11" s="27"/>
      <c r="L11" s="8"/>
    </row>
    <row r="12" spans="1:18" ht="30" customHeight="1" x14ac:dyDescent="0.35">
      <c r="A12" s="24">
        <f t="shared" si="1"/>
        <v>8123878</v>
      </c>
      <c r="C12" s="25">
        <f t="shared" si="2"/>
        <v>190732</v>
      </c>
      <c r="D12" s="25">
        <v>190732</v>
      </c>
      <c r="E12" s="25">
        <v>0</v>
      </c>
      <c r="G12" s="25">
        <v>7933146</v>
      </c>
      <c r="H12" s="26" t="s">
        <v>12</v>
      </c>
      <c r="I12" s="27">
        <v>1005</v>
      </c>
      <c r="J12" s="27"/>
      <c r="L12" s="8"/>
    </row>
    <row r="13" spans="1:18" ht="30" customHeight="1" x14ac:dyDescent="0.35">
      <c r="A13" s="15">
        <f t="shared" ref="A13:D13" si="3">SUM(A14)</f>
        <v>168896616</v>
      </c>
      <c r="C13" s="16">
        <f t="shared" si="3"/>
        <v>3933264</v>
      </c>
      <c r="D13" s="16">
        <f t="shared" si="3"/>
        <v>961623</v>
      </c>
      <c r="E13" s="16">
        <f>SUM(E14)</f>
        <v>2971641</v>
      </c>
      <c r="G13" s="16">
        <f>SUM(G14)</f>
        <v>164963352</v>
      </c>
      <c r="H13" s="17"/>
      <c r="I13" s="18" t="s">
        <v>13</v>
      </c>
      <c r="J13" s="19" t="s">
        <v>14</v>
      </c>
      <c r="K13" s="1" t="s">
        <v>10</v>
      </c>
      <c r="L13" s="8"/>
    </row>
    <row r="14" spans="1:18" ht="30" customHeight="1" x14ac:dyDescent="0.35">
      <c r="A14" s="20">
        <f>G14+C14</f>
        <v>168896616</v>
      </c>
      <c r="C14" s="21">
        <f>SUM(D14:E14)</f>
        <v>3933264</v>
      </c>
      <c r="D14" s="21">
        <v>961623</v>
      </c>
      <c r="E14" s="21">
        <v>2971641</v>
      </c>
      <c r="G14" s="21">
        <v>164963352</v>
      </c>
      <c r="H14" s="22" t="s">
        <v>13</v>
      </c>
      <c r="I14" s="23">
        <v>1242</v>
      </c>
      <c r="J14" s="28"/>
      <c r="L14" s="8"/>
      <c r="M14" s="13"/>
    </row>
    <row r="15" spans="1:18" ht="30" customHeight="1" x14ac:dyDescent="0.35">
      <c r="A15" s="15">
        <f t="shared" ref="A15:D15" si="4">SUM(A16:A24)</f>
        <v>491415839</v>
      </c>
      <c r="C15" s="16">
        <f t="shared" si="4"/>
        <v>36255603</v>
      </c>
      <c r="D15" s="16">
        <f t="shared" si="4"/>
        <v>14786853</v>
      </c>
      <c r="E15" s="16">
        <f>SUM(E16:E24)</f>
        <v>21468750</v>
      </c>
      <c r="G15" s="16">
        <f>SUM(G16:G24)</f>
        <v>455160236</v>
      </c>
      <c r="H15" s="17"/>
      <c r="I15" s="18" t="s">
        <v>15</v>
      </c>
      <c r="J15" s="19" t="s">
        <v>16</v>
      </c>
      <c r="K15" s="1" t="s">
        <v>10</v>
      </c>
      <c r="L15" s="8"/>
      <c r="M15" s="13"/>
    </row>
    <row r="16" spans="1:18" ht="30" customHeight="1" x14ac:dyDescent="0.35">
      <c r="A16" s="29">
        <f t="shared" ref="A16:A24" si="5">G16+C16</f>
        <v>78163749</v>
      </c>
      <c r="C16" s="30">
        <f t="shared" ref="C16:C24" si="6">SUM(D16:E16)</f>
        <v>26853750</v>
      </c>
      <c r="D16" s="30">
        <v>5385000</v>
      </c>
      <c r="E16" s="30">
        <v>21468750</v>
      </c>
      <c r="G16" s="30">
        <v>51309999</v>
      </c>
      <c r="H16" s="31" t="s">
        <v>15</v>
      </c>
      <c r="I16" s="32">
        <v>1264</v>
      </c>
      <c r="J16" s="33"/>
      <c r="L16" s="8"/>
      <c r="M16" s="13"/>
    </row>
    <row r="17" spans="1:13" ht="30" customHeight="1" x14ac:dyDescent="0.35">
      <c r="A17" s="34">
        <f t="shared" si="5"/>
        <v>30200005</v>
      </c>
      <c r="C17" s="35">
        <f t="shared" si="6"/>
        <v>1463000</v>
      </c>
      <c r="D17" s="35">
        <v>1463000</v>
      </c>
      <c r="E17" s="35">
        <v>0</v>
      </c>
      <c r="G17" s="35">
        <v>28737005</v>
      </c>
      <c r="H17" s="36" t="s">
        <v>17</v>
      </c>
      <c r="I17" s="37">
        <v>1248</v>
      </c>
      <c r="J17" s="38"/>
      <c r="L17" s="8"/>
      <c r="M17" s="13"/>
    </row>
    <row r="18" spans="1:13" ht="30" customHeight="1" x14ac:dyDescent="0.35">
      <c r="A18" s="34">
        <f t="shared" si="5"/>
        <v>29999986</v>
      </c>
      <c r="C18" s="35">
        <f t="shared" si="6"/>
        <v>496789</v>
      </c>
      <c r="D18" s="35">
        <v>496789</v>
      </c>
      <c r="E18" s="35">
        <v>0</v>
      </c>
      <c r="G18" s="35">
        <v>29503197</v>
      </c>
      <c r="H18" s="36" t="s">
        <v>18</v>
      </c>
      <c r="I18" s="37">
        <v>1249</v>
      </c>
      <c r="J18" s="38"/>
      <c r="L18" s="8"/>
      <c r="M18" s="13"/>
    </row>
    <row r="19" spans="1:13" ht="30" customHeight="1" x14ac:dyDescent="0.35">
      <c r="A19" s="34">
        <f t="shared" si="5"/>
        <v>237220274</v>
      </c>
      <c r="C19" s="35">
        <f t="shared" si="6"/>
        <v>3500000</v>
      </c>
      <c r="D19" s="35">
        <v>3500000</v>
      </c>
      <c r="E19" s="35">
        <v>0</v>
      </c>
      <c r="G19" s="35">
        <v>233720274</v>
      </c>
      <c r="H19" s="36" t="s">
        <v>19</v>
      </c>
      <c r="I19" s="37">
        <v>1251</v>
      </c>
      <c r="J19" s="38"/>
      <c r="L19" s="8"/>
      <c r="M19" s="13"/>
    </row>
    <row r="20" spans="1:13" ht="30" customHeight="1" x14ac:dyDescent="0.35">
      <c r="A20" s="34">
        <f t="shared" si="5"/>
        <v>37297486</v>
      </c>
      <c r="C20" s="35">
        <f t="shared" si="6"/>
        <v>1666394</v>
      </c>
      <c r="D20" s="35">
        <v>1666394</v>
      </c>
      <c r="E20" s="35">
        <v>0</v>
      </c>
      <c r="G20" s="35">
        <v>35631092</v>
      </c>
      <c r="H20" s="36" t="s">
        <v>20</v>
      </c>
      <c r="I20" s="37">
        <v>1252</v>
      </c>
      <c r="J20" s="38"/>
      <c r="L20" s="8"/>
      <c r="M20" s="13"/>
    </row>
    <row r="21" spans="1:13" ht="30" customHeight="1" x14ac:dyDescent="0.35">
      <c r="A21" s="34">
        <f t="shared" si="5"/>
        <v>29987028</v>
      </c>
      <c r="C21" s="35">
        <f t="shared" si="6"/>
        <v>729300</v>
      </c>
      <c r="D21" s="35">
        <v>729300</v>
      </c>
      <c r="E21" s="35">
        <v>0</v>
      </c>
      <c r="G21" s="35">
        <v>29257728</v>
      </c>
      <c r="H21" s="36" t="s">
        <v>21</v>
      </c>
      <c r="I21" s="37">
        <v>1253</v>
      </c>
      <c r="J21" s="38"/>
      <c r="L21" s="8"/>
      <c r="M21" s="13"/>
    </row>
    <row r="22" spans="1:13" ht="30" customHeight="1" x14ac:dyDescent="0.35">
      <c r="A22" s="34">
        <f t="shared" si="5"/>
        <v>26247314</v>
      </c>
      <c r="C22" s="35">
        <f t="shared" si="6"/>
        <v>1177790</v>
      </c>
      <c r="D22" s="35">
        <v>1177790</v>
      </c>
      <c r="E22" s="35">
        <v>0</v>
      </c>
      <c r="G22" s="35">
        <v>25069524</v>
      </c>
      <c r="H22" s="36" t="s">
        <v>22</v>
      </c>
      <c r="I22" s="37">
        <v>1254</v>
      </c>
      <c r="J22" s="38"/>
      <c r="L22" s="8"/>
      <c r="M22" s="13"/>
    </row>
    <row r="23" spans="1:13" ht="30" customHeight="1" x14ac:dyDescent="0.35">
      <c r="A23" s="34">
        <f t="shared" si="5"/>
        <v>9999996</v>
      </c>
      <c r="C23" s="35">
        <f t="shared" si="6"/>
        <v>138591</v>
      </c>
      <c r="D23" s="35">
        <v>138591</v>
      </c>
      <c r="E23" s="35">
        <v>0</v>
      </c>
      <c r="G23" s="35">
        <v>9861405</v>
      </c>
      <c r="H23" s="36" t="s">
        <v>23</v>
      </c>
      <c r="I23" s="37">
        <v>1255</v>
      </c>
      <c r="J23" s="38"/>
      <c r="L23" s="8"/>
      <c r="M23" s="13"/>
    </row>
    <row r="24" spans="1:13" ht="30" customHeight="1" x14ac:dyDescent="0.35">
      <c r="A24" s="39">
        <f t="shared" si="5"/>
        <v>12300001</v>
      </c>
      <c r="C24" s="40">
        <f t="shared" si="6"/>
        <v>229989</v>
      </c>
      <c r="D24" s="40">
        <v>229989</v>
      </c>
      <c r="E24" s="40">
        <v>0</v>
      </c>
      <c r="G24" s="40">
        <v>12070012</v>
      </c>
      <c r="H24" s="41" t="s">
        <v>24</v>
      </c>
      <c r="I24" s="42">
        <v>1486</v>
      </c>
      <c r="J24" s="43"/>
      <c r="L24" s="8"/>
      <c r="M24" s="13"/>
    </row>
    <row r="25" spans="1:13" ht="30" customHeight="1" x14ac:dyDescent="0.35">
      <c r="A25" s="15">
        <f t="shared" ref="A25:D25" si="7">SUM(A26)</f>
        <v>16124830</v>
      </c>
      <c r="C25" s="16">
        <f t="shared" si="7"/>
        <v>257700</v>
      </c>
      <c r="D25" s="16">
        <f t="shared" si="7"/>
        <v>257700</v>
      </c>
      <c r="E25" s="16">
        <f>SUM(E26)</f>
        <v>0</v>
      </c>
      <c r="G25" s="16">
        <f>SUM(G26)</f>
        <v>15867130</v>
      </c>
      <c r="H25" s="17"/>
      <c r="I25" s="18" t="s">
        <v>25</v>
      </c>
      <c r="J25" s="19" t="s">
        <v>26</v>
      </c>
      <c r="K25" s="1" t="s">
        <v>10</v>
      </c>
      <c r="L25" s="8"/>
      <c r="M25" s="13"/>
    </row>
    <row r="26" spans="1:13" ht="30" customHeight="1" x14ac:dyDescent="0.35">
      <c r="A26" s="20">
        <f>G26+C26</f>
        <v>16124830</v>
      </c>
      <c r="C26" s="21">
        <f>SUM(D26:E26)</f>
        <v>257700</v>
      </c>
      <c r="D26" s="21">
        <v>257700</v>
      </c>
      <c r="E26" s="21">
        <v>0</v>
      </c>
      <c r="G26" s="21">
        <v>15867130</v>
      </c>
      <c r="H26" s="22" t="s">
        <v>25</v>
      </c>
      <c r="I26" s="23">
        <v>1247</v>
      </c>
      <c r="J26" s="28"/>
      <c r="L26" s="8"/>
      <c r="M26" s="13"/>
    </row>
    <row r="27" spans="1:13" ht="30" customHeight="1" x14ac:dyDescent="0.35">
      <c r="A27" s="15">
        <f t="shared" ref="A27:D27" si="8">SUM(A28)</f>
        <v>74116934</v>
      </c>
      <c r="C27" s="16">
        <f t="shared" si="8"/>
        <v>3450300</v>
      </c>
      <c r="D27" s="16">
        <f t="shared" si="8"/>
        <v>3450300</v>
      </c>
      <c r="E27" s="16">
        <f>SUM(E28)</f>
        <v>0</v>
      </c>
      <c r="G27" s="16">
        <f>SUM(G28)</f>
        <v>70666634</v>
      </c>
      <c r="H27" s="17"/>
      <c r="I27" s="18" t="s">
        <v>27</v>
      </c>
      <c r="J27" s="19" t="s">
        <v>28</v>
      </c>
      <c r="K27" s="1" t="s">
        <v>10</v>
      </c>
      <c r="L27" s="8"/>
      <c r="M27" s="13"/>
    </row>
    <row r="28" spans="1:13" ht="30" customHeight="1" x14ac:dyDescent="0.35">
      <c r="A28" s="20">
        <f>G28+C28</f>
        <v>74116934</v>
      </c>
      <c r="C28" s="21">
        <f>SUM(D28:E28)</f>
        <v>3450300</v>
      </c>
      <c r="D28" s="21">
        <v>3450300</v>
      </c>
      <c r="E28" s="21">
        <v>0</v>
      </c>
      <c r="G28" s="21">
        <v>70666634</v>
      </c>
      <c r="H28" s="22" t="s">
        <v>27</v>
      </c>
      <c r="I28" s="23">
        <v>1244</v>
      </c>
      <c r="J28" s="28"/>
      <c r="L28" s="8"/>
      <c r="M28" s="13"/>
    </row>
    <row r="29" spans="1:13" ht="30" customHeight="1" x14ac:dyDescent="0.35">
      <c r="A29" s="15">
        <f t="shared" ref="A29:D29" si="9">SUM(A30)</f>
        <v>24061617</v>
      </c>
      <c r="C29" s="16">
        <f t="shared" si="9"/>
        <v>275600</v>
      </c>
      <c r="D29" s="16">
        <f t="shared" si="9"/>
        <v>275600</v>
      </c>
      <c r="E29" s="16">
        <f>SUM(E30)</f>
        <v>0</v>
      </c>
      <c r="G29" s="16">
        <f>SUM(G30)</f>
        <v>23786017</v>
      </c>
      <c r="H29" s="17"/>
      <c r="I29" s="18" t="s">
        <v>29</v>
      </c>
      <c r="J29" s="19" t="s">
        <v>30</v>
      </c>
      <c r="K29" s="1" t="s">
        <v>10</v>
      </c>
      <c r="L29" s="8"/>
      <c r="M29" s="13"/>
    </row>
    <row r="30" spans="1:13" ht="30" customHeight="1" x14ac:dyDescent="0.35">
      <c r="A30" s="20">
        <f>G30+C30</f>
        <v>24061617</v>
      </c>
      <c r="C30" s="21">
        <f>SUM(D30:E30)</f>
        <v>275600</v>
      </c>
      <c r="D30" s="21">
        <v>275600</v>
      </c>
      <c r="E30" s="21">
        <v>0</v>
      </c>
      <c r="G30" s="21">
        <v>23786017</v>
      </c>
      <c r="H30" s="22" t="s">
        <v>29</v>
      </c>
      <c r="I30" s="23">
        <v>1256</v>
      </c>
      <c r="J30" s="28"/>
      <c r="L30" s="8"/>
      <c r="M30" s="13"/>
    </row>
    <row r="31" spans="1:13" ht="30" customHeight="1" x14ac:dyDescent="0.35">
      <c r="A31" s="15">
        <f t="shared" ref="A31:D31" si="10">SUM(A32)</f>
        <v>24930857</v>
      </c>
      <c r="C31" s="16">
        <f t="shared" si="10"/>
        <v>356800</v>
      </c>
      <c r="D31" s="16">
        <f t="shared" si="10"/>
        <v>356800</v>
      </c>
      <c r="E31" s="16">
        <f>SUM(E32)</f>
        <v>0</v>
      </c>
      <c r="G31" s="16">
        <f>SUM(G32)</f>
        <v>24574057</v>
      </c>
      <c r="H31" s="17"/>
      <c r="I31" s="18" t="s">
        <v>31</v>
      </c>
      <c r="J31" s="19" t="s">
        <v>32</v>
      </c>
      <c r="K31" s="1" t="s">
        <v>10</v>
      </c>
      <c r="L31" s="8"/>
      <c r="M31" s="13"/>
    </row>
    <row r="32" spans="1:13" ht="30" customHeight="1" x14ac:dyDescent="0.35">
      <c r="A32" s="20">
        <f>G32+C32</f>
        <v>24930857</v>
      </c>
      <c r="C32" s="21">
        <f>SUM(D32:E32)</f>
        <v>356800</v>
      </c>
      <c r="D32" s="21">
        <v>356800</v>
      </c>
      <c r="E32" s="21">
        <v>0</v>
      </c>
      <c r="G32" s="21">
        <v>24574057</v>
      </c>
      <c r="H32" s="22" t="s">
        <v>31</v>
      </c>
      <c r="I32" s="23">
        <v>1246</v>
      </c>
      <c r="J32" s="28"/>
      <c r="L32" s="8"/>
      <c r="M32" s="13"/>
    </row>
    <row r="33" spans="1:13" ht="30" customHeight="1" x14ac:dyDescent="0.35">
      <c r="A33" s="15">
        <f t="shared" ref="A33:D33" si="11">SUM(A34)</f>
        <v>37156101</v>
      </c>
      <c r="C33" s="16">
        <f t="shared" si="11"/>
        <v>603450</v>
      </c>
      <c r="D33" s="16">
        <f t="shared" si="11"/>
        <v>603450</v>
      </c>
      <c r="E33" s="16">
        <f>SUM(E34)</f>
        <v>0</v>
      </c>
      <c r="G33" s="16">
        <f>SUM(G34)</f>
        <v>36552651</v>
      </c>
      <c r="H33" s="17"/>
      <c r="I33" s="18" t="s">
        <v>33</v>
      </c>
      <c r="J33" s="19" t="s">
        <v>34</v>
      </c>
      <c r="K33" s="1" t="s">
        <v>10</v>
      </c>
      <c r="L33" s="8"/>
      <c r="M33" s="13"/>
    </row>
    <row r="34" spans="1:13" ht="30" customHeight="1" x14ac:dyDescent="0.35">
      <c r="A34" s="20">
        <f>G34+C34</f>
        <v>37156101</v>
      </c>
      <c r="C34" s="21">
        <f>SUM(D34:E34)</f>
        <v>603450</v>
      </c>
      <c r="D34" s="21">
        <v>603450</v>
      </c>
      <c r="E34" s="21">
        <v>0</v>
      </c>
      <c r="G34" s="21">
        <v>36552651</v>
      </c>
      <c r="H34" s="22" t="s">
        <v>35</v>
      </c>
      <c r="I34" s="23">
        <v>1245</v>
      </c>
      <c r="J34" s="28"/>
      <c r="L34" s="8"/>
      <c r="M34" s="13"/>
    </row>
    <row r="35" spans="1:13" ht="30" customHeight="1" x14ac:dyDescent="0.35">
      <c r="A35" s="15">
        <f t="shared" ref="A35:D35" si="12">SUM(A36)</f>
        <v>81795000</v>
      </c>
      <c r="C35" s="16">
        <f t="shared" si="12"/>
        <v>28798197</v>
      </c>
      <c r="D35" s="16">
        <f t="shared" si="12"/>
        <v>3798197</v>
      </c>
      <c r="E35" s="16">
        <f>SUM(E36)</f>
        <v>25000000</v>
      </c>
      <c r="G35" s="16">
        <f>SUM(G36)</f>
        <v>52996803</v>
      </c>
      <c r="H35" s="17"/>
      <c r="I35" s="18" t="s">
        <v>36</v>
      </c>
      <c r="J35" s="19" t="s">
        <v>37</v>
      </c>
      <c r="K35" s="1" t="s">
        <v>10</v>
      </c>
      <c r="L35" s="8"/>
      <c r="M35" s="13"/>
    </row>
    <row r="36" spans="1:13" ht="30" customHeight="1" x14ac:dyDescent="0.35">
      <c r="A36" s="20">
        <f>G36+C36</f>
        <v>81795000</v>
      </c>
      <c r="C36" s="21">
        <f>SUM(D36:E36)</f>
        <v>28798197</v>
      </c>
      <c r="D36" s="21">
        <v>3798197</v>
      </c>
      <c r="E36" s="21">
        <v>25000000</v>
      </c>
      <c r="G36" s="21">
        <v>52996803</v>
      </c>
      <c r="H36" s="22" t="s">
        <v>36</v>
      </c>
      <c r="I36" s="23">
        <v>1243</v>
      </c>
      <c r="J36" s="28"/>
      <c r="L36" s="8"/>
      <c r="M36" s="13"/>
    </row>
    <row r="37" spans="1:13" ht="30" customHeight="1" x14ac:dyDescent="0.35">
      <c r="A37" s="15">
        <f t="shared" ref="A37:D37" si="13">SUM(A38)</f>
        <v>59301754</v>
      </c>
      <c r="C37" s="16">
        <f t="shared" si="13"/>
        <v>1450616</v>
      </c>
      <c r="D37" s="16">
        <f t="shared" si="13"/>
        <v>1450616</v>
      </c>
      <c r="E37" s="16">
        <f>SUM(E38)</f>
        <v>0</v>
      </c>
      <c r="G37" s="16">
        <f>SUM(G38)</f>
        <v>57851138</v>
      </c>
      <c r="H37" s="17"/>
      <c r="I37" s="18" t="s">
        <v>38</v>
      </c>
      <c r="J37" s="19" t="s">
        <v>39</v>
      </c>
      <c r="K37" s="1" t="s">
        <v>10</v>
      </c>
      <c r="L37" s="8"/>
      <c r="M37" s="13"/>
    </row>
    <row r="38" spans="1:13" ht="30" customHeight="1" x14ac:dyDescent="0.35">
      <c r="A38" s="20">
        <f>G38+C38</f>
        <v>59301754</v>
      </c>
      <c r="C38" s="21">
        <f>SUM(D38:E38)</f>
        <v>1450616</v>
      </c>
      <c r="D38" s="21">
        <v>1450616</v>
      </c>
      <c r="E38" s="21">
        <v>0</v>
      </c>
      <c r="G38" s="21">
        <v>57851138</v>
      </c>
      <c r="H38" s="22" t="s">
        <v>38</v>
      </c>
      <c r="I38" s="23">
        <v>1257</v>
      </c>
      <c r="J38" s="28"/>
      <c r="L38" s="8"/>
      <c r="M38" s="13"/>
    </row>
    <row r="39" spans="1:13" ht="30" customHeight="1" x14ac:dyDescent="0.35">
      <c r="A39" s="15">
        <f t="shared" ref="A39:D39" si="14">SUM(A40)</f>
        <v>98261141</v>
      </c>
      <c r="C39" s="16">
        <f t="shared" si="14"/>
        <v>4020422</v>
      </c>
      <c r="D39" s="16">
        <f t="shared" si="14"/>
        <v>4020422</v>
      </c>
      <c r="E39" s="16">
        <f>SUM(E40)</f>
        <v>0</v>
      </c>
      <c r="G39" s="16">
        <f>SUM(G40)</f>
        <v>94240719</v>
      </c>
      <c r="H39" s="17"/>
      <c r="I39" s="18" t="s">
        <v>40</v>
      </c>
      <c r="J39" s="19" t="s">
        <v>41</v>
      </c>
      <c r="K39" s="1" t="s">
        <v>10</v>
      </c>
      <c r="L39" s="8"/>
      <c r="M39" s="13"/>
    </row>
    <row r="40" spans="1:13" ht="30" customHeight="1" x14ac:dyDescent="0.35">
      <c r="A40" s="20">
        <f>G40+C40</f>
        <v>98261141</v>
      </c>
      <c r="C40" s="21">
        <f>SUM(D40:E40)</f>
        <v>4020422</v>
      </c>
      <c r="D40" s="21">
        <v>4020422</v>
      </c>
      <c r="E40" s="21">
        <v>0</v>
      </c>
      <c r="G40" s="21">
        <v>94240719</v>
      </c>
      <c r="H40" s="22" t="s">
        <v>40</v>
      </c>
      <c r="I40" s="23">
        <v>1009</v>
      </c>
      <c r="J40" s="28"/>
      <c r="L40" s="8"/>
      <c r="M40" s="13"/>
    </row>
    <row r="41" spans="1:13" ht="30" customHeight="1" x14ac:dyDescent="0.35">
      <c r="A41" s="15">
        <f t="shared" ref="A41:D41" si="15">SUM(A42)</f>
        <v>8575000</v>
      </c>
      <c r="C41" s="16">
        <f t="shared" si="15"/>
        <v>361010</v>
      </c>
      <c r="D41" s="16">
        <f t="shared" si="15"/>
        <v>361010</v>
      </c>
      <c r="E41" s="16">
        <f>SUM(E42)</f>
        <v>0</v>
      </c>
      <c r="G41" s="16">
        <f>SUM(G42)</f>
        <v>8213990</v>
      </c>
      <c r="H41" s="17"/>
      <c r="I41" s="18" t="s">
        <v>42</v>
      </c>
      <c r="J41" s="19" t="s">
        <v>43</v>
      </c>
      <c r="K41" s="1" t="s">
        <v>10</v>
      </c>
      <c r="L41" s="8"/>
      <c r="M41" s="13"/>
    </row>
    <row r="42" spans="1:13" ht="30" customHeight="1" x14ac:dyDescent="0.35">
      <c r="A42" s="20">
        <f>G42+C42</f>
        <v>8575000</v>
      </c>
      <c r="C42" s="21">
        <f>SUM(D42:E42)</f>
        <v>361010</v>
      </c>
      <c r="D42" s="21">
        <v>361010</v>
      </c>
      <c r="E42" s="21">
        <v>0</v>
      </c>
      <c r="G42" s="21">
        <v>8213990</v>
      </c>
      <c r="H42" s="22" t="s">
        <v>42</v>
      </c>
      <c r="I42" s="23">
        <v>1222</v>
      </c>
      <c r="J42" s="28"/>
      <c r="L42" s="8"/>
      <c r="M42" s="13"/>
    </row>
    <row r="43" spans="1:13" ht="30" customHeight="1" x14ac:dyDescent="0.35">
      <c r="A43" s="15">
        <f t="shared" ref="A43:D43" si="16">SUM(A44)</f>
        <v>5000000</v>
      </c>
      <c r="C43" s="16">
        <f t="shared" si="16"/>
        <v>43500</v>
      </c>
      <c r="D43" s="16">
        <f t="shared" si="16"/>
        <v>43500</v>
      </c>
      <c r="E43" s="16">
        <f>SUM(E44)</f>
        <v>0</v>
      </c>
      <c r="G43" s="16">
        <f>SUM(G44)</f>
        <v>4956500</v>
      </c>
      <c r="H43" s="17"/>
      <c r="I43" s="18" t="s">
        <v>44</v>
      </c>
      <c r="J43" s="19" t="s">
        <v>45</v>
      </c>
      <c r="K43" s="1" t="s">
        <v>10</v>
      </c>
      <c r="L43" s="8"/>
      <c r="M43" s="13"/>
    </row>
    <row r="44" spans="1:13" ht="30" customHeight="1" x14ac:dyDescent="0.35">
      <c r="A44" s="20">
        <f>G44+C44</f>
        <v>5000000</v>
      </c>
      <c r="C44" s="21">
        <f>SUM(D44:E44)</f>
        <v>43500</v>
      </c>
      <c r="D44" s="21">
        <v>43500</v>
      </c>
      <c r="E44" s="21">
        <v>0</v>
      </c>
      <c r="G44" s="21">
        <v>4956500</v>
      </c>
      <c r="H44" s="22" t="s">
        <v>44</v>
      </c>
      <c r="I44" s="23">
        <v>1270</v>
      </c>
      <c r="J44" s="28"/>
      <c r="L44" s="8"/>
      <c r="M44" s="13"/>
    </row>
    <row r="45" spans="1:13" ht="30" customHeight="1" x14ac:dyDescent="0.35">
      <c r="A45" s="15">
        <f t="shared" ref="A45:D45" si="17">SUM(A46)</f>
        <v>9300000</v>
      </c>
      <c r="C45" s="16">
        <f t="shared" si="17"/>
        <v>107642</v>
      </c>
      <c r="D45" s="16">
        <f t="shared" si="17"/>
        <v>107642</v>
      </c>
      <c r="E45" s="16">
        <f>SUM(E46)</f>
        <v>0</v>
      </c>
      <c r="G45" s="16">
        <f>SUM(G46)</f>
        <v>9192358</v>
      </c>
      <c r="H45" s="17"/>
      <c r="I45" s="18" t="s">
        <v>46</v>
      </c>
      <c r="J45" s="19" t="s">
        <v>47</v>
      </c>
      <c r="K45" s="1" t="s">
        <v>10</v>
      </c>
      <c r="L45" s="8"/>
      <c r="M45" s="13"/>
    </row>
    <row r="46" spans="1:13" ht="30" customHeight="1" x14ac:dyDescent="0.35">
      <c r="A46" s="20">
        <f>G46+C46</f>
        <v>9300000</v>
      </c>
      <c r="C46" s="21">
        <f>SUM(D46:E46)</f>
        <v>107642</v>
      </c>
      <c r="D46" s="21">
        <v>107642</v>
      </c>
      <c r="E46" s="21">
        <v>0</v>
      </c>
      <c r="G46" s="21">
        <v>9192358</v>
      </c>
      <c r="H46" s="22" t="s">
        <v>46</v>
      </c>
      <c r="I46" s="23">
        <v>1478</v>
      </c>
      <c r="J46" s="28"/>
      <c r="L46" s="8"/>
      <c r="M46" s="13"/>
    </row>
    <row r="47" spans="1:13" ht="30" customHeight="1" x14ac:dyDescent="0.35">
      <c r="A47" s="15">
        <f t="shared" ref="A47:D47" si="18">SUM(A48)</f>
        <v>10000000</v>
      </c>
      <c r="C47" s="16">
        <f t="shared" si="18"/>
        <v>391108</v>
      </c>
      <c r="D47" s="16">
        <f t="shared" si="18"/>
        <v>391108</v>
      </c>
      <c r="E47" s="16">
        <f>SUM(E48)</f>
        <v>0</v>
      </c>
      <c r="G47" s="16">
        <f>SUM(G48)</f>
        <v>9608892</v>
      </c>
      <c r="H47" s="17"/>
      <c r="I47" s="18" t="s">
        <v>48</v>
      </c>
      <c r="J47" s="19" t="s">
        <v>49</v>
      </c>
      <c r="K47" s="1" t="s">
        <v>10</v>
      </c>
      <c r="L47" s="8"/>
      <c r="M47" s="13"/>
    </row>
    <row r="48" spans="1:13" ht="30" customHeight="1" x14ac:dyDescent="0.35">
      <c r="A48" s="20">
        <f>G48+C48</f>
        <v>10000000</v>
      </c>
      <c r="C48" s="21">
        <f>SUM(D48:E48)</f>
        <v>391108</v>
      </c>
      <c r="D48" s="21">
        <v>391108</v>
      </c>
      <c r="E48" s="21">
        <v>0</v>
      </c>
      <c r="G48" s="21">
        <v>9608892</v>
      </c>
      <c r="H48" s="22" t="s">
        <v>48</v>
      </c>
      <c r="I48" s="23">
        <v>1275</v>
      </c>
      <c r="J48" s="28"/>
      <c r="L48" s="8"/>
      <c r="M48" s="13"/>
    </row>
    <row r="49" spans="1:13" ht="30" customHeight="1" x14ac:dyDescent="0.35">
      <c r="A49" s="15">
        <f t="shared" ref="A49:D49" si="19">SUM(A50)</f>
        <v>63534645</v>
      </c>
      <c r="C49" s="16">
        <f t="shared" si="19"/>
        <v>24717972</v>
      </c>
      <c r="D49" s="16">
        <f t="shared" si="19"/>
        <v>393207</v>
      </c>
      <c r="E49" s="16">
        <f>SUM(E50)</f>
        <v>24324765</v>
      </c>
      <c r="G49" s="16">
        <f>SUM(G50)</f>
        <v>38816673</v>
      </c>
      <c r="H49" s="17"/>
      <c r="I49" s="18" t="s">
        <v>50</v>
      </c>
      <c r="J49" s="19" t="s">
        <v>51</v>
      </c>
      <c r="K49" s="1" t="s">
        <v>10</v>
      </c>
      <c r="L49" s="8"/>
      <c r="M49" s="13"/>
    </row>
    <row r="50" spans="1:13" ht="30" customHeight="1" x14ac:dyDescent="0.35">
      <c r="A50" s="20">
        <f>G50+C50</f>
        <v>63534645</v>
      </c>
      <c r="C50" s="21">
        <f>SUM(D50:E50)</f>
        <v>24717972</v>
      </c>
      <c r="D50" s="21">
        <v>393207</v>
      </c>
      <c r="E50" s="21">
        <v>24324765</v>
      </c>
      <c r="G50" s="21">
        <v>38816673</v>
      </c>
      <c r="H50" s="22" t="s">
        <v>50</v>
      </c>
      <c r="I50" s="23">
        <v>1276</v>
      </c>
      <c r="J50" s="28"/>
      <c r="L50" s="8"/>
      <c r="M50" s="13"/>
    </row>
    <row r="51" spans="1:13" ht="30" customHeight="1" x14ac:dyDescent="0.35">
      <c r="A51" s="15">
        <f t="shared" ref="A51:D51" si="20">SUM(A52)</f>
        <v>4000000</v>
      </c>
      <c r="C51" s="16">
        <f t="shared" si="20"/>
        <v>23250</v>
      </c>
      <c r="D51" s="16">
        <f t="shared" si="20"/>
        <v>23250</v>
      </c>
      <c r="E51" s="16">
        <f>SUM(E52)</f>
        <v>0</v>
      </c>
      <c r="G51" s="16">
        <f>SUM(G52)</f>
        <v>3976750</v>
      </c>
      <c r="H51" s="17"/>
      <c r="I51" s="18" t="s">
        <v>52</v>
      </c>
      <c r="J51" s="19" t="s">
        <v>53</v>
      </c>
      <c r="K51" s="1" t="s">
        <v>10</v>
      </c>
      <c r="L51" s="8"/>
      <c r="M51" s="13"/>
    </row>
    <row r="52" spans="1:13" ht="30" customHeight="1" x14ac:dyDescent="0.35">
      <c r="A52" s="20">
        <f>G52+C52</f>
        <v>4000000</v>
      </c>
      <c r="C52" s="21">
        <f>SUM(D52:E52)</f>
        <v>23250</v>
      </c>
      <c r="D52" s="21">
        <v>23250</v>
      </c>
      <c r="E52" s="21">
        <v>0</v>
      </c>
      <c r="G52" s="21">
        <v>3976750</v>
      </c>
      <c r="H52" s="22" t="s">
        <v>52</v>
      </c>
      <c r="I52" s="23">
        <v>1512</v>
      </c>
      <c r="J52" s="28"/>
      <c r="L52" s="8"/>
      <c r="M52" s="13"/>
    </row>
    <row r="53" spans="1:13" ht="30" customHeight="1" x14ac:dyDescent="0.35">
      <c r="A53" s="15">
        <f t="shared" ref="A53:D53" si="21">SUM(A54)</f>
        <v>8406984</v>
      </c>
      <c r="C53" s="16">
        <f t="shared" si="21"/>
        <v>34000</v>
      </c>
      <c r="D53" s="16">
        <f t="shared" si="21"/>
        <v>34000</v>
      </c>
      <c r="E53" s="16">
        <f>SUM(E54)</f>
        <v>0</v>
      </c>
      <c r="G53" s="16">
        <f>SUM(G54)</f>
        <v>8372984</v>
      </c>
      <c r="H53" s="17"/>
      <c r="I53" s="18" t="s">
        <v>54</v>
      </c>
      <c r="J53" s="19" t="s">
        <v>55</v>
      </c>
      <c r="K53" s="1" t="s">
        <v>10</v>
      </c>
      <c r="L53" s="8"/>
      <c r="M53" s="13"/>
    </row>
    <row r="54" spans="1:13" ht="30" customHeight="1" x14ac:dyDescent="0.35">
      <c r="A54" s="20">
        <f>G54+C54</f>
        <v>8406984</v>
      </c>
      <c r="C54" s="21">
        <f>SUM(D54:E54)</f>
        <v>34000</v>
      </c>
      <c r="D54" s="21">
        <v>34000</v>
      </c>
      <c r="E54" s="21">
        <v>0</v>
      </c>
      <c r="G54" s="21">
        <v>8372984</v>
      </c>
      <c r="H54" s="22" t="s">
        <v>54</v>
      </c>
      <c r="I54" s="23">
        <v>1515</v>
      </c>
      <c r="J54" s="28"/>
      <c r="L54" s="8"/>
      <c r="M54" s="13"/>
    </row>
    <row r="55" spans="1:13" ht="30" customHeight="1" x14ac:dyDescent="0.35">
      <c r="A55" s="15">
        <f t="shared" ref="A55:D55" si="22">SUM(A56)</f>
        <v>7383760</v>
      </c>
      <c r="C55" s="16">
        <f t="shared" si="22"/>
        <v>395076</v>
      </c>
      <c r="D55" s="16">
        <f t="shared" si="22"/>
        <v>395076</v>
      </c>
      <c r="E55" s="16">
        <f>SUM(E56)</f>
        <v>0</v>
      </c>
      <c r="G55" s="16">
        <f>SUM(G56)</f>
        <v>6988684</v>
      </c>
      <c r="H55" s="17"/>
      <c r="I55" s="18" t="s">
        <v>56</v>
      </c>
      <c r="J55" s="19" t="s">
        <v>57</v>
      </c>
      <c r="K55" s="1" t="s">
        <v>10</v>
      </c>
      <c r="L55" s="8"/>
      <c r="M55" s="13"/>
    </row>
    <row r="56" spans="1:13" ht="30" customHeight="1" x14ac:dyDescent="0.35">
      <c r="A56" s="20">
        <f>G56+C56</f>
        <v>7383760</v>
      </c>
      <c r="C56" s="21">
        <f>SUM(D56:E56)</f>
        <v>395076</v>
      </c>
      <c r="D56" s="21">
        <v>395076</v>
      </c>
      <c r="E56" s="21">
        <v>0</v>
      </c>
      <c r="G56" s="21">
        <v>6988684</v>
      </c>
      <c r="H56" s="22" t="s">
        <v>56</v>
      </c>
      <c r="I56" s="23">
        <v>1505</v>
      </c>
      <c r="J56" s="28"/>
      <c r="L56" s="8"/>
      <c r="M56" s="13"/>
    </row>
    <row r="57" spans="1:13" ht="30" customHeight="1" x14ac:dyDescent="0.35">
      <c r="A57" s="15">
        <f t="shared" ref="A57:D57" si="23">SUM(A58)</f>
        <v>58772006</v>
      </c>
      <c r="C57" s="16">
        <f t="shared" si="23"/>
        <v>1247500</v>
      </c>
      <c r="D57" s="16">
        <f t="shared" si="23"/>
        <v>1247500</v>
      </c>
      <c r="E57" s="16">
        <f>SUM(E58)</f>
        <v>0</v>
      </c>
      <c r="G57" s="16">
        <f>SUM(G58)</f>
        <v>57524506</v>
      </c>
      <c r="H57" s="17"/>
      <c r="I57" s="18" t="s">
        <v>58</v>
      </c>
      <c r="J57" s="19" t="s">
        <v>59</v>
      </c>
      <c r="K57" s="1" t="s">
        <v>10</v>
      </c>
      <c r="L57" s="8"/>
      <c r="M57" s="13"/>
    </row>
    <row r="58" spans="1:13" ht="30" customHeight="1" x14ac:dyDescent="0.35">
      <c r="A58" s="20">
        <f>G58+C58</f>
        <v>58772006</v>
      </c>
      <c r="C58" s="21">
        <f>SUM(D58:E58)</f>
        <v>1247500</v>
      </c>
      <c r="D58" s="21">
        <v>1247500</v>
      </c>
      <c r="E58" s="21">
        <v>0</v>
      </c>
      <c r="G58" s="21">
        <v>57524506</v>
      </c>
      <c r="H58" s="22" t="s">
        <v>58</v>
      </c>
      <c r="I58" s="23">
        <v>1144</v>
      </c>
      <c r="J58" s="28"/>
      <c r="L58" s="8"/>
      <c r="M58" s="13"/>
    </row>
    <row r="59" spans="1:13" ht="30" customHeight="1" x14ac:dyDescent="0.35">
      <c r="A59" s="15">
        <f t="shared" ref="A59:D61" si="24">SUM(A60)</f>
        <v>6000000</v>
      </c>
      <c r="C59" s="16">
        <f t="shared" si="24"/>
        <v>144000</v>
      </c>
      <c r="D59" s="16">
        <f t="shared" si="24"/>
        <v>144000</v>
      </c>
      <c r="E59" s="16">
        <f>SUM(E60)</f>
        <v>0</v>
      </c>
      <c r="G59" s="16">
        <f>SUM(G60)</f>
        <v>5856000</v>
      </c>
      <c r="H59" s="17"/>
      <c r="I59" s="18" t="s">
        <v>60</v>
      </c>
      <c r="J59" s="19" t="s">
        <v>61</v>
      </c>
      <c r="K59" s="1" t="s">
        <v>10</v>
      </c>
      <c r="L59" s="8"/>
      <c r="M59" s="13"/>
    </row>
    <row r="60" spans="1:13" ht="30" customHeight="1" x14ac:dyDescent="0.35">
      <c r="A60" s="20">
        <f>G60+C60</f>
        <v>6000000</v>
      </c>
      <c r="C60" s="21">
        <f>SUM(D60:E60)</f>
        <v>144000</v>
      </c>
      <c r="D60" s="21">
        <v>144000</v>
      </c>
      <c r="E60" s="21">
        <v>0</v>
      </c>
      <c r="G60" s="21">
        <v>5856000</v>
      </c>
      <c r="H60" s="22" t="s">
        <v>60</v>
      </c>
      <c r="I60" s="23">
        <v>1535</v>
      </c>
      <c r="J60" s="28"/>
      <c r="L60" s="8"/>
      <c r="M60" s="13"/>
    </row>
    <row r="61" spans="1:13" ht="30" customHeight="1" x14ac:dyDescent="0.35">
      <c r="A61" s="15">
        <f t="shared" si="24"/>
        <v>5000000</v>
      </c>
      <c r="C61" s="16">
        <f t="shared" si="24"/>
        <v>282400</v>
      </c>
      <c r="D61" s="16">
        <f t="shared" si="24"/>
        <v>282400</v>
      </c>
      <c r="E61" s="16">
        <f>SUM(E62)</f>
        <v>0</v>
      </c>
      <c r="G61" s="16">
        <f>SUM(G62)</f>
        <v>4717600</v>
      </c>
      <c r="H61" s="17"/>
      <c r="I61" s="18" t="s">
        <v>62</v>
      </c>
      <c r="J61" s="19" t="s">
        <v>63</v>
      </c>
      <c r="K61" s="1" t="s">
        <v>10</v>
      </c>
      <c r="L61" s="8"/>
      <c r="M61" s="13"/>
    </row>
    <row r="62" spans="1:13" ht="30" customHeight="1" x14ac:dyDescent="0.35">
      <c r="A62" s="20">
        <f>G62+C62</f>
        <v>5000000</v>
      </c>
      <c r="C62" s="21">
        <f>SUM(D62:E62)</f>
        <v>282400</v>
      </c>
      <c r="D62" s="21">
        <v>282400</v>
      </c>
      <c r="E62" s="21">
        <v>0</v>
      </c>
      <c r="G62" s="21">
        <v>4717600</v>
      </c>
      <c r="H62" s="22" t="s">
        <v>62</v>
      </c>
      <c r="I62" s="23">
        <v>1540</v>
      </c>
      <c r="J62" s="28"/>
      <c r="L62" s="8"/>
      <c r="M62" s="13"/>
    </row>
    <row r="63" spans="1:13" ht="30" customHeight="1" x14ac:dyDescent="0.35">
      <c r="A63" s="15">
        <f t="shared" ref="A63:D63" si="25">SUM(A64)</f>
        <v>60582201</v>
      </c>
      <c r="C63" s="16">
        <f t="shared" si="25"/>
        <v>7924205</v>
      </c>
      <c r="D63" s="16">
        <f t="shared" si="25"/>
        <v>2324205</v>
      </c>
      <c r="E63" s="16">
        <f>SUM(E64)</f>
        <v>5600000</v>
      </c>
      <c r="G63" s="16">
        <f>SUM(G64)</f>
        <v>52657996</v>
      </c>
      <c r="H63" s="17"/>
      <c r="I63" s="18" t="s">
        <v>64</v>
      </c>
      <c r="J63" s="19" t="s">
        <v>65</v>
      </c>
      <c r="K63" s="1" t="s">
        <v>10</v>
      </c>
      <c r="L63" s="8"/>
      <c r="M63" s="13"/>
    </row>
    <row r="64" spans="1:13" ht="30" customHeight="1" x14ac:dyDescent="0.35">
      <c r="A64" s="20">
        <f>G64+C64</f>
        <v>60582201</v>
      </c>
      <c r="C64" s="21">
        <f>SUM(D64:E64)</f>
        <v>7924205</v>
      </c>
      <c r="D64" s="21">
        <v>2324205</v>
      </c>
      <c r="E64" s="21">
        <v>5600000</v>
      </c>
      <c r="G64" s="21">
        <v>52657996</v>
      </c>
      <c r="H64" s="22" t="s">
        <v>64</v>
      </c>
      <c r="I64" s="23">
        <v>1272</v>
      </c>
      <c r="J64" s="28"/>
      <c r="L64" s="8"/>
      <c r="M64" s="13"/>
    </row>
    <row r="65" spans="1:13" ht="30" customHeight="1" x14ac:dyDescent="0.35">
      <c r="A65" s="15">
        <f t="shared" ref="A65:D65" si="26">SUM(A66)</f>
        <v>8278179797</v>
      </c>
      <c r="C65" s="16">
        <f t="shared" si="26"/>
        <v>4261091190</v>
      </c>
      <c r="D65" s="16">
        <f t="shared" si="26"/>
        <v>4261091190</v>
      </c>
      <c r="E65" s="16">
        <f>SUM(E66)</f>
        <v>0</v>
      </c>
      <c r="G65" s="16">
        <f>SUM(G66)</f>
        <v>4017088607</v>
      </c>
      <c r="H65" s="17"/>
      <c r="I65" s="18" t="s">
        <v>66</v>
      </c>
      <c r="J65" s="19" t="s">
        <v>67</v>
      </c>
      <c r="K65" s="1" t="s">
        <v>10</v>
      </c>
      <c r="L65" s="8"/>
      <c r="M65" s="13"/>
    </row>
    <row r="66" spans="1:13" ht="30" customHeight="1" x14ac:dyDescent="0.35">
      <c r="A66" s="20">
        <f>G66+C66</f>
        <v>8278179797</v>
      </c>
      <c r="C66" s="21">
        <f>SUM(D66:E66)</f>
        <v>4261091190</v>
      </c>
      <c r="D66" s="21">
        <v>4261091190</v>
      </c>
      <c r="E66" s="21">
        <v>0</v>
      </c>
      <c r="G66" s="21">
        <v>4017088607</v>
      </c>
      <c r="H66" s="22" t="s">
        <v>66</v>
      </c>
      <c r="I66" s="23">
        <v>1265</v>
      </c>
      <c r="J66" s="28"/>
      <c r="L66" s="8"/>
      <c r="M66" s="13"/>
    </row>
    <row r="67" spans="1:13" ht="30" customHeight="1" x14ac:dyDescent="0.35">
      <c r="A67" s="15">
        <f t="shared" ref="A67:D67" si="27">SUM(A68)</f>
        <v>1340000000</v>
      </c>
      <c r="C67" s="16">
        <f t="shared" si="27"/>
        <v>0</v>
      </c>
      <c r="D67" s="16">
        <f t="shared" si="27"/>
        <v>0</v>
      </c>
      <c r="E67" s="16">
        <f>SUM(E68)</f>
        <v>0</v>
      </c>
      <c r="G67" s="16">
        <f>SUM(G68)</f>
        <v>1340000000</v>
      </c>
      <c r="H67" s="17"/>
      <c r="I67" s="18" t="s">
        <v>68</v>
      </c>
      <c r="J67" s="19" t="s">
        <v>69</v>
      </c>
      <c r="K67" s="1" t="s">
        <v>10</v>
      </c>
      <c r="L67" s="8"/>
      <c r="M67" s="13"/>
    </row>
    <row r="68" spans="1:13" ht="30" customHeight="1" x14ac:dyDescent="0.35">
      <c r="A68" s="20">
        <f>G68+C68</f>
        <v>1340000000</v>
      </c>
      <c r="C68" s="21">
        <f>SUM(D68:E68)</f>
        <v>0</v>
      </c>
      <c r="D68" s="21">
        <v>0</v>
      </c>
      <c r="E68" s="21">
        <v>0</v>
      </c>
      <c r="G68" s="21">
        <v>1340000000</v>
      </c>
      <c r="H68" s="22" t="s">
        <v>68</v>
      </c>
      <c r="I68" s="23">
        <v>1007</v>
      </c>
      <c r="J68" s="28"/>
      <c r="L68" s="8"/>
      <c r="M68" s="13"/>
    </row>
    <row r="69" spans="1:13" ht="30" customHeight="1" x14ac:dyDescent="0.35">
      <c r="A69" s="15">
        <f t="shared" ref="A69:D69" si="28">SUM(A70:A71)</f>
        <v>24773750</v>
      </c>
      <c r="C69" s="16">
        <f t="shared" si="28"/>
        <v>10624000</v>
      </c>
      <c r="D69" s="16">
        <f t="shared" si="28"/>
        <v>624000</v>
      </c>
      <c r="E69" s="16">
        <f>SUM(E70:E71)</f>
        <v>10000000</v>
      </c>
      <c r="G69" s="16">
        <f>SUM(G70:G71)</f>
        <v>14149750</v>
      </c>
      <c r="H69" s="17"/>
      <c r="I69" s="18" t="s">
        <v>70</v>
      </c>
      <c r="J69" s="19" t="s">
        <v>71</v>
      </c>
      <c r="K69" s="1" t="s">
        <v>10</v>
      </c>
      <c r="L69" s="8"/>
      <c r="M69" s="13"/>
    </row>
    <row r="70" spans="1:13" ht="30" customHeight="1" x14ac:dyDescent="0.35">
      <c r="A70" s="29">
        <f t="shared" ref="A70:A71" si="29">G70+C70</f>
        <v>23675274</v>
      </c>
      <c r="C70" s="30">
        <f>SUM(D70:E70)</f>
        <v>10624000</v>
      </c>
      <c r="D70" s="30">
        <v>624000</v>
      </c>
      <c r="E70" s="30">
        <v>10000000</v>
      </c>
      <c r="G70" s="30">
        <v>13051274</v>
      </c>
      <c r="H70" s="31" t="s">
        <v>70</v>
      </c>
      <c r="I70" s="32">
        <v>1012</v>
      </c>
      <c r="J70" s="33"/>
      <c r="L70" s="8"/>
      <c r="M70" s="13"/>
    </row>
    <row r="71" spans="1:13" ht="30" customHeight="1" x14ac:dyDescent="0.35">
      <c r="A71" s="39">
        <f t="shared" si="29"/>
        <v>1098476</v>
      </c>
      <c r="C71" s="40">
        <f>SUM(D71:E71)</f>
        <v>0</v>
      </c>
      <c r="D71" s="40">
        <v>0</v>
      </c>
      <c r="E71" s="40">
        <v>0</v>
      </c>
      <c r="G71" s="40">
        <v>1098476</v>
      </c>
      <c r="H71" s="41" t="s">
        <v>72</v>
      </c>
      <c r="I71" s="42">
        <v>1522</v>
      </c>
      <c r="J71" s="43"/>
      <c r="L71" s="8"/>
      <c r="M71" s="13"/>
    </row>
    <row r="72" spans="1:13" ht="30" customHeight="1" x14ac:dyDescent="0.35">
      <c r="A72" s="15">
        <f t="shared" ref="A72" si="30">SUM(A73)</f>
        <v>139617118</v>
      </c>
      <c r="C72" s="16">
        <f t="shared" ref="C72:D72" si="31">SUM(C73)</f>
        <v>445850</v>
      </c>
      <c r="D72" s="16">
        <f t="shared" si="31"/>
        <v>445850</v>
      </c>
      <c r="E72" s="16">
        <f>SUM(E73)</f>
        <v>0</v>
      </c>
      <c r="G72" s="16">
        <f>SUM(G73)</f>
        <v>139171268</v>
      </c>
      <c r="H72" s="17"/>
      <c r="I72" s="18" t="s">
        <v>73</v>
      </c>
      <c r="J72" s="19" t="s">
        <v>74</v>
      </c>
      <c r="K72" s="1" t="s">
        <v>10</v>
      </c>
      <c r="L72" s="8"/>
      <c r="M72" s="13"/>
    </row>
    <row r="73" spans="1:13" ht="30" customHeight="1" x14ac:dyDescent="0.35">
      <c r="A73" s="20">
        <f>G73+C73</f>
        <v>139617118</v>
      </c>
      <c r="C73" s="21">
        <f>SUM(D73:E73)</f>
        <v>445850</v>
      </c>
      <c r="D73" s="21">
        <v>445850</v>
      </c>
      <c r="E73" s="21">
        <v>0</v>
      </c>
      <c r="G73" s="21">
        <v>139171268</v>
      </c>
      <c r="H73" s="22" t="s">
        <v>73</v>
      </c>
      <c r="I73" s="23">
        <v>1498</v>
      </c>
      <c r="J73" s="28"/>
      <c r="L73" s="8"/>
      <c r="M73" s="13"/>
    </row>
    <row r="74" spans="1:13" ht="30" customHeight="1" x14ac:dyDescent="0.35">
      <c r="A74" s="15">
        <f t="shared" ref="A74:D74" si="32">SUM(A75)</f>
        <v>1265099811</v>
      </c>
      <c r="C74" s="16">
        <f t="shared" si="32"/>
        <v>46278848</v>
      </c>
      <c r="D74" s="16">
        <f t="shared" si="32"/>
        <v>37778848</v>
      </c>
      <c r="E74" s="16">
        <f>SUM(E75)</f>
        <v>8500000</v>
      </c>
      <c r="G74" s="16">
        <f>SUM(G75)</f>
        <v>1218820963</v>
      </c>
      <c r="H74" s="17"/>
      <c r="I74" s="18" t="s">
        <v>75</v>
      </c>
      <c r="J74" s="19" t="s">
        <v>76</v>
      </c>
      <c r="K74" s="1" t="s">
        <v>10</v>
      </c>
      <c r="L74" s="8"/>
      <c r="M74" s="13"/>
    </row>
    <row r="75" spans="1:13" ht="30" customHeight="1" x14ac:dyDescent="0.35">
      <c r="A75" s="20">
        <f>G75+C75</f>
        <v>1265099811</v>
      </c>
      <c r="C75" s="21">
        <f>SUM(D75:E75)</f>
        <v>46278848</v>
      </c>
      <c r="D75" s="21">
        <v>37778848</v>
      </c>
      <c r="E75" s="21">
        <v>8500000</v>
      </c>
      <c r="G75" s="21">
        <v>1218820963</v>
      </c>
      <c r="H75" s="22" t="s">
        <v>75</v>
      </c>
      <c r="I75" s="23">
        <v>1013</v>
      </c>
      <c r="J75" s="28"/>
      <c r="L75" s="8"/>
      <c r="M75" s="13"/>
    </row>
    <row r="76" spans="1:13" ht="30" customHeight="1" x14ac:dyDescent="0.35">
      <c r="A76" s="15">
        <f t="shared" ref="A76:D76" si="33">SUM(A77)</f>
        <v>13438000</v>
      </c>
      <c r="C76" s="16">
        <f t="shared" si="33"/>
        <v>5712365</v>
      </c>
      <c r="D76" s="16">
        <f t="shared" si="33"/>
        <v>1232365</v>
      </c>
      <c r="E76" s="16">
        <f>SUM(E77)</f>
        <v>4480000</v>
      </c>
      <c r="G76" s="16">
        <f>SUM(G77)</f>
        <v>7725635</v>
      </c>
      <c r="H76" s="17"/>
      <c r="I76" s="18" t="s">
        <v>77</v>
      </c>
      <c r="J76" s="19" t="s">
        <v>78</v>
      </c>
      <c r="K76" s="1" t="s">
        <v>10</v>
      </c>
      <c r="L76" s="8"/>
      <c r="M76" s="13"/>
    </row>
    <row r="77" spans="1:13" ht="30" customHeight="1" x14ac:dyDescent="0.35">
      <c r="A77" s="20">
        <f>G77+C77</f>
        <v>13438000</v>
      </c>
      <c r="C77" s="21">
        <f>SUM(D77:E77)</f>
        <v>5712365</v>
      </c>
      <c r="D77" s="21">
        <v>1232365</v>
      </c>
      <c r="E77" s="21">
        <v>4480000</v>
      </c>
      <c r="G77" s="21">
        <v>7725635</v>
      </c>
      <c r="H77" s="22" t="s">
        <v>77</v>
      </c>
      <c r="I77" s="23">
        <v>1014</v>
      </c>
      <c r="J77" s="28"/>
      <c r="L77" s="8"/>
      <c r="M77" s="13"/>
    </row>
    <row r="78" spans="1:13" ht="30" customHeight="1" x14ac:dyDescent="0.35">
      <c r="A78" s="15">
        <f t="shared" ref="A78:D78" si="34">SUM(A79)</f>
        <v>153627661</v>
      </c>
      <c r="C78" s="16">
        <f t="shared" si="34"/>
        <v>2602182</v>
      </c>
      <c r="D78" s="16">
        <f t="shared" si="34"/>
        <v>2182182</v>
      </c>
      <c r="E78" s="16">
        <f>SUM(E79)</f>
        <v>420000</v>
      </c>
      <c r="G78" s="16">
        <f>SUM(G79)</f>
        <v>151025479</v>
      </c>
      <c r="H78" s="17"/>
      <c r="I78" s="18" t="s">
        <v>79</v>
      </c>
      <c r="J78" s="19" t="s">
        <v>80</v>
      </c>
      <c r="K78" s="1" t="s">
        <v>10</v>
      </c>
      <c r="L78" s="8"/>
      <c r="M78" s="13"/>
    </row>
    <row r="79" spans="1:13" ht="30" customHeight="1" x14ac:dyDescent="0.35">
      <c r="A79" s="20">
        <f>G79+C79</f>
        <v>153627661</v>
      </c>
      <c r="C79" s="21">
        <f>SUM(D79:E79)</f>
        <v>2602182</v>
      </c>
      <c r="D79" s="21">
        <v>2182182</v>
      </c>
      <c r="E79" s="21">
        <v>420000</v>
      </c>
      <c r="G79" s="21">
        <v>151025479</v>
      </c>
      <c r="H79" s="22" t="s">
        <v>79</v>
      </c>
      <c r="I79" s="23">
        <v>1029</v>
      </c>
      <c r="J79" s="28"/>
      <c r="L79" s="8"/>
      <c r="M79" s="13"/>
    </row>
    <row r="80" spans="1:13" ht="30" customHeight="1" x14ac:dyDescent="0.35">
      <c r="A80" s="15">
        <f t="shared" ref="A80:D80" si="35">SUM(A81:A82)</f>
        <v>99311643</v>
      </c>
      <c r="C80" s="16">
        <f t="shared" si="35"/>
        <v>52009058</v>
      </c>
      <c r="D80" s="16">
        <f t="shared" si="35"/>
        <v>7967537</v>
      </c>
      <c r="E80" s="16">
        <f>SUM(E81:E82)</f>
        <v>44041521</v>
      </c>
      <c r="G80" s="16">
        <f>SUM(G81:G82)</f>
        <v>47302585</v>
      </c>
      <c r="H80" s="17"/>
      <c r="I80" s="18" t="s">
        <v>81</v>
      </c>
      <c r="J80" s="19" t="s">
        <v>82</v>
      </c>
      <c r="K80" s="1" t="s">
        <v>10</v>
      </c>
      <c r="L80" s="8"/>
      <c r="M80" s="13"/>
    </row>
    <row r="81" spans="1:13" ht="30" customHeight="1" x14ac:dyDescent="0.35">
      <c r="A81" s="29">
        <f>G81+C81</f>
        <v>92982807</v>
      </c>
      <c r="C81" s="30">
        <f t="shared" ref="C81:C82" si="36">SUM(D81:E81)</f>
        <v>51751858</v>
      </c>
      <c r="D81" s="30">
        <v>7710337</v>
      </c>
      <c r="E81" s="30">
        <v>44041521</v>
      </c>
      <c r="G81" s="30">
        <v>41230949</v>
      </c>
      <c r="H81" s="31" t="s">
        <v>81</v>
      </c>
      <c r="I81" s="32">
        <v>1016</v>
      </c>
      <c r="J81" s="33"/>
      <c r="L81" s="8"/>
      <c r="M81" s="13"/>
    </row>
    <row r="82" spans="1:13" ht="30" customHeight="1" x14ac:dyDescent="0.35">
      <c r="A82" s="39">
        <f>G82+C82</f>
        <v>6328836</v>
      </c>
      <c r="C82" s="40">
        <f t="shared" si="36"/>
        <v>257200</v>
      </c>
      <c r="D82" s="40">
        <v>257200</v>
      </c>
      <c r="E82" s="40">
        <v>0</v>
      </c>
      <c r="G82" s="40">
        <v>6071636</v>
      </c>
      <c r="H82" s="41" t="s">
        <v>83</v>
      </c>
      <c r="I82" s="42">
        <v>1057</v>
      </c>
      <c r="J82" s="43"/>
      <c r="L82" s="8"/>
      <c r="M82" s="13"/>
    </row>
    <row r="83" spans="1:13" ht="30" customHeight="1" x14ac:dyDescent="0.35">
      <c r="A83" s="15">
        <f t="shared" ref="A83" si="37">SUM(A84)</f>
        <v>1477803636</v>
      </c>
      <c r="C83" s="16">
        <f t="shared" ref="C83:D83" si="38">SUM(C84)</f>
        <v>77607704</v>
      </c>
      <c r="D83" s="16">
        <f t="shared" si="38"/>
        <v>40998000</v>
      </c>
      <c r="E83" s="16">
        <f>SUM(E84)</f>
        <v>36609704</v>
      </c>
      <c r="G83" s="16">
        <f>SUM(G84)</f>
        <v>1400195932</v>
      </c>
      <c r="H83" s="17"/>
      <c r="I83" s="18" t="s">
        <v>84</v>
      </c>
      <c r="J83" s="19" t="s">
        <v>85</v>
      </c>
      <c r="K83" s="1" t="s">
        <v>10</v>
      </c>
      <c r="L83" s="8"/>
      <c r="M83" s="13"/>
    </row>
    <row r="84" spans="1:13" ht="30" customHeight="1" x14ac:dyDescent="0.35">
      <c r="A84" s="20">
        <f>G84+C84</f>
        <v>1477803636</v>
      </c>
      <c r="C84" s="21">
        <f>SUM(D84:E84)</f>
        <v>77607704</v>
      </c>
      <c r="D84" s="21">
        <v>40998000</v>
      </c>
      <c r="E84" s="21">
        <v>36609704</v>
      </c>
      <c r="G84" s="21">
        <v>1400195932</v>
      </c>
      <c r="H84" s="22" t="s">
        <v>84</v>
      </c>
      <c r="I84" s="23">
        <v>1027</v>
      </c>
      <c r="J84" s="28"/>
      <c r="L84" s="8"/>
      <c r="M84" s="13"/>
    </row>
    <row r="85" spans="1:13" ht="30" customHeight="1" x14ac:dyDescent="0.35">
      <c r="A85" s="15">
        <f t="shared" ref="A85:D85" si="39">SUM(A86)</f>
        <v>328127368</v>
      </c>
      <c r="C85" s="16">
        <f t="shared" si="39"/>
        <v>29413298</v>
      </c>
      <c r="D85" s="16">
        <f t="shared" si="39"/>
        <v>11105930</v>
      </c>
      <c r="E85" s="16">
        <f>SUM(E86)</f>
        <v>18307368</v>
      </c>
      <c r="G85" s="16">
        <f>SUM(G86)</f>
        <v>298714070</v>
      </c>
      <c r="H85" s="17"/>
      <c r="I85" s="18" t="s">
        <v>86</v>
      </c>
      <c r="J85" s="19" t="s">
        <v>87</v>
      </c>
      <c r="K85" s="1" t="s">
        <v>10</v>
      </c>
      <c r="L85" s="8"/>
      <c r="M85" s="13"/>
    </row>
    <row r="86" spans="1:13" ht="30" customHeight="1" x14ac:dyDescent="0.35">
      <c r="A86" s="20">
        <f>G86+C86</f>
        <v>328127368</v>
      </c>
      <c r="C86" s="21">
        <f>SUM(D86:E86)</f>
        <v>29413298</v>
      </c>
      <c r="D86" s="21">
        <v>11105930</v>
      </c>
      <c r="E86" s="21">
        <v>18307368</v>
      </c>
      <c r="G86" s="21">
        <v>298714070</v>
      </c>
      <c r="H86" s="22" t="s">
        <v>86</v>
      </c>
      <c r="I86" s="23">
        <v>1025</v>
      </c>
      <c r="J86" s="28"/>
      <c r="L86" s="8"/>
      <c r="M86" s="13"/>
    </row>
    <row r="87" spans="1:13" ht="30" customHeight="1" x14ac:dyDescent="0.35">
      <c r="A87" s="15">
        <f t="shared" ref="A87:D87" si="40">SUM(A88)</f>
        <v>229800515</v>
      </c>
      <c r="C87" s="16">
        <f t="shared" si="40"/>
        <v>21749962</v>
      </c>
      <c r="D87" s="16">
        <f t="shared" si="40"/>
        <v>14208783</v>
      </c>
      <c r="E87" s="16">
        <f>SUM(E88)</f>
        <v>7541179</v>
      </c>
      <c r="G87" s="16">
        <f>SUM(G88)</f>
        <v>208050553</v>
      </c>
      <c r="H87" s="17"/>
      <c r="I87" s="18" t="s">
        <v>88</v>
      </c>
      <c r="J87" s="19" t="s">
        <v>89</v>
      </c>
      <c r="K87" s="1" t="s">
        <v>10</v>
      </c>
      <c r="L87" s="8"/>
      <c r="M87" s="13"/>
    </row>
    <row r="88" spans="1:13" ht="30" customHeight="1" x14ac:dyDescent="0.35">
      <c r="A88" s="20">
        <f>G88+C88</f>
        <v>229800515</v>
      </c>
      <c r="C88" s="21">
        <f>SUM(D88:E88)</f>
        <v>21749962</v>
      </c>
      <c r="D88" s="21">
        <v>14208783</v>
      </c>
      <c r="E88" s="21">
        <v>7541179</v>
      </c>
      <c r="G88" s="21">
        <v>208050553</v>
      </c>
      <c r="H88" s="22" t="s">
        <v>88</v>
      </c>
      <c r="I88" s="23">
        <v>1008</v>
      </c>
      <c r="J88" s="28"/>
      <c r="L88" s="8"/>
      <c r="M88" s="13"/>
    </row>
    <row r="89" spans="1:13" ht="30" customHeight="1" x14ac:dyDescent="0.35">
      <c r="A89" s="15">
        <f>SUM(A90:A163)</f>
        <v>3010682056</v>
      </c>
      <c r="C89" s="16">
        <f>SUM(C90:C163)</f>
        <v>344625754</v>
      </c>
      <c r="D89" s="16">
        <f>SUM(D90:D163)</f>
        <v>28871170</v>
      </c>
      <c r="E89" s="16">
        <f>SUM(E90:E163)</f>
        <v>315754584</v>
      </c>
      <c r="G89" s="16">
        <f>SUM(G90:G163)</f>
        <v>2666056302</v>
      </c>
      <c r="H89" s="17"/>
      <c r="I89" s="18" t="s">
        <v>90</v>
      </c>
      <c r="J89" s="19" t="s">
        <v>91</v>
      </c>
      <c r="K89" s="1" t="s">
        <v>10</v>
      </c>
      <c r="L89" s="8"/>
      <c r="M89" s="13"/>
    </row>
    <row r="90" spans="1:13" ht="30" customHeight="1" x14ac:dyDescent="0.35">
      <c r="A90" s="29">
        <f t="shared" ref="A90:A154" si="41">G90+C90</f>
        <v>419035059</v>
      </c>
      <c r="C90" s="30">
        <f t="shared" ref="C90:C154" si="42">SUM(D90:E90)</f>
        <v>15462219</v>
      </c>
      <c r="D90" s="30">
        <v>15462219</v>
      </c>
      <c r="E90" s="30">
        <v>0</v>
      </c>
      <c r="G90" s="30">
        <v>403572840</v>
      </c>
      <c r="H90" s="31" t="s">
        <v>90</v>
      </c>
      <c r="I90" s="32">
        <v>1058</v>
      </c>
      <c r="J90" s="33"/>
      <c r="L90" s="8"/>
      <c r="M90" s="13"/>
    </row>
    <row r="91" spans="1:13" ht="30" customHeight="1" x14ac:dyDescent="0.35">
      <c r="A91" s="34">
        <f t="shared" si="41"/>
        <v>61182653</v>
      </c>
      <c r="C91" s="35">
        <f t="shared" si="42"/>
        <v>260000</v>
      </c>
      <c r="D91" s="35">
        <v>260000</v>
      </c>
      <c r="E91" s="35">
        <v>0</v>
      </c>
      <c r="G91" s="35">
        <v>60922653</v>
      </c>
      <c r="H91" s="36" t="s">
        <v>92</v>
      </c>
      <c r="I91" s="37">
        <v>1060</v>
      </c>
      <c r="J91" s="38"/>
      <c r="L91" s="8"/>
      <c r="M91" s="13"/>
    </row>
    <row r="92" spans="1:13" ht="30" customHeight="1" x14ac:dyDescent="0.35">
      <c r="A92" s="34">
        <f t="shared" si="41"/>
        <v>24842691</v>
      </c>
      <c r="C92" s="35">
        <f t="shared" si="42"/>
        <v>301201</v>
      </c>
      <c r="D92" s="35">
        <v>301201</v>
      </c>
      <c r="E92" s="35">
        <v>0</v>
      </c>
      <c r="G92" s="35">
        <v>24541490</v>
      </c>
      <c r="H92" s="36" t="s">
        <v>93</v>
      </c>
      <c r="I92" s="37">
        <v>1500</v>
      </c>
      <c r="J92" s="38"/>
      <c r="L92" s="8"/>
      <c r="M92" s="13"/>
    </row>
    <row r="93" spans="1:13" ht="30" customHeight="1" x14ac:dyDescent="0.35">
      <c r="A93" s="39">
        <f t="shared" si="41"/>
        <v>7423644</v>
      </c>
      <c r="C93" s="40">
        <f t="shared" si="42"/>
        <v>413000</v>
      </c>
      <c r="D93" s="40">
        <v>413000</v>
      </c>
      <c r="E93" s="40">
        <v>0</v>
      </c>
      <c r="G93" s="40">
        <v>7010644</v>
      </c>
      <c r="H93" s="41" t="s">
        <v>94</v>
      </c>
      <c r="I93" s="42">
        <v>1533</v>
      </c>
      <c r="J93" s="43"/>
      <c r="L93" s="8"/>
      <c r="M93" s="13"/>
    </row>
    <row r="94" spans="1:13" ht="30" customHeight="1" x14ac:dyDescent="0.35">
      <c r="A94" s="34">
        <f t="shared" si="41"/>
        <v>5295376</v>
      </c>
      <c r="C94" s="35">
        <f t="shared" si="42"/>
        <v>91250</v>
      </c>
      <c r="D94" s="35">
        <v>91250</v>
      </c>
      <c r="E94" s="35">
        <v>0</v>
      </c>
      <c r="G94" s="35">
        <v>5204126</v>
      </c>
      <c r="H94" s="36" t="s">
        <v>95</v>
      </c>
      <c r="I94" s="37">
        <v>1518</v>
      </c>
      <c r="J94" s="38"/>
      <c r="L94" s="8"/>
      <c r="M94" s="13"/>
    </row>
    <row r="95" spans="1:13" ht="30" customHeight="1" x14ac:dyDescent="0.35">
      <c r="A95" s="34">
        <f t="shared" si="41"/>
        <v>248470385</v>
      </c>
      <c r="C95" s="35">
        <f t="shared" si="42"/>
        <v>248470385</v>
      </c>
      <c r="D95" s="35">
        <v>0</v>
      </c>
      <c r="E95" s="35">
        <v>248470385</v>
      </c>
      <c r="G95" s="35">
        <v>0</v>
      </c>
      <c r="H95" s="36" t="s">
        <v>96</v>
      </c>
      <c r="I95" s="37">
        <v>1062</v>
      </c>
      <c r="J95" s="38"/>
      <c r="L95" s="8"/>
      <c r="M95" s="13"/>
    </row>
    <row r="96" spans="1:13" ht="30" customHeight="1" x14ac:dyDescent="0.35">
      <c r="A96" s="34">
        <f t="shared" si="41"/>
        <v>67284199</v>
      </c>
      <c r="C96" s="35">
        <f t="shared" si="42"/>
        <v>67284199</v>
      </c>
      <c r="D96" s="35">
        <v>0</v>
      </c>
      <c r="E96" s="35">
        <v>67284199</v>
      </c>
      <c r="G96" s="35">
        <v>0</v>
      </c>
      <c r="H96" s="36" t="s">
        <v>97</v>
      </c>
      <c r="I96" s="37">
        <v>1063</v>
      </c>
      <c r="J96" s="38"/>
      <c r="L96" s="8"/>
      <c r="M96" s="13"/>
    </row>
    <row r="97" spans="1:13" ht="30" customHeight="1" x14ac:dyDescent="0.35">
      <c r="A97" s="34">
        <f t="shared" si="41"/>
        <v>30655702</v>
      </c>
      <c r="C97" s="35">
        <f t="shared" si="42"/>
        <v>98500</v>
      </c>
      <c r="D97" s="35">
        <v>98500</v>
      </c>
      <c r="E97" s="35">
        <v>0</v>
      </c>
      <c r="G97" s="35">
        <v>30557202</v>
      </c>
      <c r="H97" s="36" t="s">
        <v>98</v>
      </c>
      <c r="I97" s="37">
        <v>1065</v>
      </c>
      <c r="J97" s="38"/>
      <c r="L97" s="8"/>
      <c r="M97" s="13"/>
    </row>
    <row r="98" spans="1:13" ht="30" customHeight="1" x14ac:dyDescent="0.35">
      <c r="A98" s="34">
        <f t="shared" si="41"/>
        <v>19461636</v>
      </c>
      <c r="C98" s="35">
        <f t="shared" si="42"/>
        <v>98500</v>
      </c>
      <c r="D98" s="35">
        <v>98500</v>
      </c>
      <c r="E98" s="35">
        <v>0</v>
      </c>
      <c r="G98" s="35">
        <v>19363136</v>
      </c>
      <c r="H98" s="36" t="s">
        <v>99</v>
      </c>
      <c r="I98" s="37">
        <v>1066</v>
      </c>
      <c r="J98" s="38"/>
      <c r="L98" s="8"/>
      <c r="M98" s="13"/>
    </row>
    <row r="99" spans="1:13" ht="30" customHeight="1" x14ac:dyDescent="0.35">
      <c r="A99" s="34">
        <f t="shared" si="41"/>
        <v>40041383</v>
      </c>
      <c r="C99" s="35">
        <f t="shared" si="42"/>
        <v>98500</v>
      </c>
      <c r="D99" s="35">
        <v>98500</v>
      </c>
      <c r="E99" s="35">
        <v>0</v>
      </c>
      <c r="G99" s="35">
        <v>39942883</v>
      </c>
      <c r="H99" s="36" t="s">
        <v>100</v>
      </c>
      <c r="I99" s="37">
        <v>1067</v>
      </c>
      <c r="J99" s="38"/>
      <c r="L99" s="8"/>
      <c r="M99" s="13"/>
    </row>
    <row r="100" spans="1:13" ht="30" customHeight="1" x14ac:dyDescent="0.35">
      <c r="A100" s="34">
        <f t="shared" si="41"/>
        <v>27666738</v>
      </c>
      <c r="C100" s="35">
        <f t="shared" si="42"/>
        <v>98500</v>
      </c>
      <c r="D100" s="35">
        <v>98500</v>
      </c>
      <c r="E100" s="35">
        <v>0</v>
      </c>
      <c r="G100" s="35">
        <v>27568238</v>
      </c>
      <c r="H100" s="36" t="s">
        <v>101</v>
      </c>
      <c r="I100" s="37">
        <v>1261</v>
      </c>
      <c r="J100" s="38"/>
      <c r="L100" s="8"/>
      <c r="M100" s="13"/>
    </row>
    <row r="101" spans="1:13" ht="30" customHeight="1" x14ac:dyDescent="0.35">
      <c r="A101" s="34">
        <f t="shared" si="41"/>
        <v>35751429</v>
      </c>
      <c r="C101" s="35">
        <f t="shared" si="42"/>
        <v>98500</v>
      </c>
      <c r="D101" s="35">
        <v>98500</v>
      </c>
      <c r="E101" s="35">
        <v>0</v>
      </c>
      <c r="G101" s="35">
        <v>35652929</v>
      </c>
      <c r="H101" s="36" t="s">
        <v>102</v>
      </c>
      <c r="I101" s="37">
        <v>1068</v>
      </c>
      <c r="J101" s="38"/>
      <c r="L101" s="8"/>
      <c r="M101" s="13"/>
    </row>
    <row r="102" spans="1:13" ht="30" customHeight="1" x14ac:dyDescent="0.35">
      <c r="A102" s="34">
        <f t="shared" si="41"/>
        <v>25409092</v>
      </c>
      <c r="C102" s="35">
        <f t="shared" si="42"/>
        <v>98500</v>
      </c>
      <c r="D102" s="35">
        <v>98500</v>
      </c>
      <c r="E102" s="35">
        <v>0</v>
      </c>
      <c r="G102" s="35">
        <v>25310592</v>
      </c>
      <c r="H102" s="36" t="s">
        <v>103</v>
      </c>
      <c r="I102" s="37">
        <v>1069</v>
      </c>
      <c r="J102" s="38"/>
      <c r="L102" s="8"/>
      <c r="M102" s="13"/>
    </row>
    <row r="103" spans="1:13" ht="30" customHeight="1" x14ac:dyDescent="0.35">
      <c r="A103" s="34">
        <f t="shared" si="41"/>
        <v>25523155</v>
      </c>
      <c r="C103" s="35">
        <f t="shared" si="42"/>
        <v>98500</v>
      </c>
      <c r="D103" s="35">
        <v>98500</v>
      </c>
      <c r="E103" s="35">
        <v>0</v>
      </c>
      <c r="G103" s="35">
        <v>25424655</v>
      </c>
      <c r="H103" s="36" t="s">
        <v>104</v>
      </c>
      <c r="I103" s="37">
        <v>1070</v>
      </c>
      <c r="J103" s="38"/>
      <c r="L103" s="8"/>
      <c r="M103" s="13"/>
    </row>
    <row r="104" spans="1:13" ht="30" customHeight="1" x14ac:dyDescent="0.35">
      <c r="A104" s="34">
        <f t="shared" si="41"/>
        <v>35089267</v>
      </c>
      <c r="C104" s="35">
        <f t="shared" si="42"/>
        <v>98500</v>
      </c>
      <c r="D104" s="35">
        <v>98500</v>
      </c>
      <c r="E104" s="35">
        <v>0</v>
      </c>
      <c r="G104" s="35">
        <v>34990767</v>
      </c>
      <c r="H104" s="36" t="s">
        <v>105</v>
      </c>
      <c r="I104" s="37">
        <v>1071</v>
      </c>
      <c r="J104" s="38"/>
      <c r="L104" s="8"/>
      <c r="M104" s="13"/>
    </row>
    <row r="105" spans="1:13" ht="30" customHeight="1" x14ac:dyDescent="0.35">
      <c r="A105" s="34">
        <f t="shared" si="41"/>
        <v>30330142</v>
      </c>
      <c r="C105" s="35">
        <f t="shared" si="42"/>
        <v>98500</v>
      </c>
      <c r="D105" s="35">
        <v>98500</v>
      </c>
      <c r="E105" s="35">
        <v>0</v>
      </c>
      <c r="G105" s="35">
        <v>30231642</v>
      </c>
      <c r="H105" s="36" t="s">
        <v>106</v>
      </c>
      <c r="I105" s="37">
        <v>1072</v>
      </c>
      <c r="J105" s="38"/>
      <c r="L105" s="8"/>
      <c r="M105" s="13"/>
    </row>
    <row r="106" spans="1:13" ht="30" customHeight="1" x14ac:dyDescent="0.35">
      <c r="A106" s="34">
        <f t="shared" si="41"/>
        <v>30214033</v>
      </c>
      <c r="C106" s="35">
        <f t="shared" si="42"/>
        <v>98500</v>
      </c>
      <c r="D106" s="35">
        <v>98500</v>
      </c>
      <c r="E106" s="35">
        <v>0</v>
      </c>
      <c r="G106" s="35">
        <v>30115533</v>
      </c>
      <c r="H106" s="36" t="s">
        <v>107</v>
      </c>
      <c r="I106" s="37">
        <v>1073</v>
      </c>
      <c r="J106" s="38"/>
      <c r="L106" s="8"/>
      <c r="M106" s="13"/>
    </row>
    <row r="107" spans="1:13" ht="30" customHeight="1" x14ac:dyDescent="0.35">
      <c r="A107" s="34">
        <f t="shared" si="41"/>
        <v>22467260</v>
      </c>
      <c r="C107" s="35">
        <f t="shared" si="42"/>
        <v>98500</v>
      </c>
      <c r="D107" s="35">
        <v>98500</v>
      </c>
      <c r="E107" s="35">
        <v>0</v>
      </c>
      <c r="G107" s="35">
        <v>22368760</v>
      </c>
      <c r="H107" s="36" t="s">
        <v>108</v>
      </c>
      <c r="I107" s="37">
        <v>1075</v>
      </c>
      <c r="J107" s="38"/>
      <c r="L107" s="8"/>
      <c r="M107" s="13"/>
    </row>
    <row r="108" spans="1:13" ht="30" customHeight="1" x14ac:dyDescent="0.35">
      <c r="A108" s="34">
        <f t="shared" si="41"/>
        <v>35038878</v>
      </c>
      <c r="C108" s="35">
        <f t="shared" si="42"/>
        <v>98500</v>
      </c>
      <c r="D108" s="35">
        <v>98500</v>
      </c>
      <c r="E108" s="35">
        <v>0</v>
      </c>
      <c r="G108" s="35">
        <v>34940378</v>
      </c>
      <c r="H108" s="36" t="s">
        <v>109</v>
      </c>
      <c r="I108" s="37">
        <v>1076</v>
      </c>
      <c r="J108" s="38"/>
      <c r="L108" s="8"/>
      <c r="M108" s="13"/>
    </row>
    <row r="109" spans="1:13" ht="30" customHeight="1" x14ac:dyDescent="0.35">
      <c r="A109" s="34">
        <f t="shared" si="41"/>
        <v>32334975</v>
      </c>
      <c r="C109" s="35">
        <f t="shared" si="42"/>
        <v>98500</v>
      </c>
      <c r="D109" s="35">
        <v>98500</v>
      </c>
      <c r="E109" s="35">
        <v>0</v>
      </c>
      <c r="G109" s="35">
        <v>32236475</v>
      </c>
      <c r="H109" s="36" t="s">
        <v>110</v>
      </c>
      <c r="I109" s="37">
        <v>1077</v>
      </c>
      <c r="J109" s="38"/>
      <c r="L109" s="8"/>
      <c r="M109" s="13"/>
    </row>
    <row r="110" spans="1:13" ht="30" customHeight="1" x14ac:dyDescent="0.35">
      <c r="A110" s="34">
        <f t="shared" si="41"/>
        <v>34748720</v>
      </c>
      <c r="C110" s="35">
        <f t="shared" si="42"/>
        <v>98500</v>
      </c>
      <c r="D110" s="35">
        <v>98500</v>
      </c>
      <c r="E110" s="35">
        <v>0</v>
      </c>
      <c r="G110" s="35">
        <v>34650220</v>
      </c>
      <c r="H110" s="36" t="s">
        <v>111</v>
      </c>
      <c r="I110" s="37">
        <v>1514</v>
      </c>
      <c r="J110" s="38"/>
      <c r="L110" s="8"/>
      <c r="M110" s="13"/>
    </row>
    <row r="111" spans="1:13" ht="30" customHeight="1" x14ac:dyDescent="0.35">
      <c r="A111" s="34">
        <f t="shared" si="41"/>
        <v>25010082</v>
      </c>
      <c r="C111" s="35">
        <f t="shared" si="42"/>
        <v>98500</v>
      </c>
      <c r="D111" s="35">
        <v>98500</v>
      </c>
      <c r="E111" s="35">
        <v>0</v>
      </c>
      <c r="G111" s="35">
        <v>24911582</v>
      </c>
      <c r="H111" s="36" t="s">
        <v>112</v>
      </c>
      <c r="I111" s="37">
        <v>1526</v>
      </c>
      <c r="J111" s="38"/>
      <c r="L111" s="8"/>
      <c r="M111" s="13"/>
    </row>
    <row r="112" spans="1:13" ht="30" customHeight="1" x14ac:dyDescent="0.35">
      <c r="A112" s="34">
        <f t="shared" si="41"/>
        <v>8739172</v>
      </c>
      <c r="C112" s="35">
        <f t="shared" si="42"/>
        <v>83500</v>
      </c>
      <c r="D112" s="35">
        <v>83500</v>
      </c>
      <c r="E112" s="35">
        <v>0</v>
      </c>
      <c r="G112" s="35">
        <v>8655672</v>
      </c>
      <c r="H112" s="36" t="s">
        <v>113</v>
      </c>
      <c r="I112" s="37">
        <v>1537</v>
      </c>
      <c r="J112" s="38"/>
      <c r="L112" s="8"/>
      <c r="M112" s="13"/>
    </row>
    <row r="113" spans="1:13" ht="30" customHeight="1" x14ac:dyDescent="0.35">
      <c r="A113" s="34">
        <f t="shared" si="41"/>
        <v>17802656</v>
      </c>
      <c r="C113" s="35">
        <f t="shared" si="42"/>
        <v>98500</v>
      </c>
      <c r="D113" s="35">
        <v>98500</v>
      </c>
      <c r="E113" s="35">
        <v>0</v>
      </c>
      <c r="G113" s="35">
        <v>17704156</v>
      </c>
      <c r="H113" s="36" t="s">
        <v>114</v>
      </c>
      <c r="I113" s="37">
        <v>1079</v>
      </c>
      <c r="J113" s="38"/>
      <c r="L113" s="8"/>
      <c r="M113" s="13"/>
    </row>
    <row r="114" spans="1:13" ht="30" customHeight="1" x14ac:dyDescent="0.35">
      <c r="A114" s="34">
        <f t="shared" si="41"/>
        <v>20316726</v>
      </c>
      <c r="C114" s="35">
        <f t="shared" si="42"/>
        <v>98500</v>
      </c>
      <c r="D114" s="35">
        <v>98500</v>
      </c>
      <c r="E114" s="35">
        <v>0</v>
      </c>
      <c r="G114" s="35">
        <v>20218226</v>
      </c>
      <c r="H114" s="36" t="s">
        <v>115</v>
      </c>
      <c r="I114" s="37">
        <v>1080</v>
      </c>
      <c r="J114" s="38"/>
      <c r="L114" s="8"/>
      <c r="M114" s="13"/>
    </row>
    <row r="115" spans="1:13" ht="30" customHeight="1" x14ac:dyDescent="0.35">
      <c r="A115" s="34">
        <f t="shared" si="41"/>
        <v>10067913</v>
      </c>
      <c r="C115" s="35">
        <f t="shared" si="42"/>
        <v>83500</v>
      </c>
      <c r="D115" s="35">
        <v>83500</v>
      </c>
      <c r="E115" s="35">
        <v>0</v>
      </c>
      <c r="G115" s="35">
        <v>9984413</v>
      </c>
      <c r="H115" s="36" t="s">
        <v>116</v>
      </c>
      <c r="I115" s="37">
        <v>1081</v>
      </c>
      <c r="J115" s="38"/>
      <c r="L115" s="8"/>
      <c r="M115" s="13"/>
    </row>
    <row r="116" spans="1:13" ht="30" customHeight="1" x14ac:dyDescent="0.35">
      <c r="A116" s="34">
        <f t="shared" si="41"/>
        <v>10390013</v>
      </c>
      <c r="C116" s="35">
        <f t="shared" si="42"/>
        <v>83500</v>
      </c>
      <c r="D116" s="35">
        <v>83500</v>
      </c>
      <c r="E116" s="35">
        <v>0</v>
      </c>
      <c r="G116" s="35">
        <v>10306513</v>
      </c>
      <c r="H116" s="36" t="s">
        <v>117</v>
      </c>
      <c r="I116" s="37">
        <v>1082</v>
      </c>
      <c r="J116" s="38"/>
      <c r="L116" s="8"/>
      <c r="M116" s="13"/>
    </row>
    <row r="117" spans="1:13" ht="30" customHeight="1" x14ac:dyDescent="0.35">
      <c r="A117" s="34">
        <f t="shared" si="41"/>
        <v>15026039</v>
      </c>
      <c r="C117" s="35">
        <f t="shared" si="42"/>
        <v>83500</v>
      </c>
      <c r="D117" s="35">
        <v>83500</v>
      </c>
      <c r="E117" s="35">
        <v>0</v>
      </c>
      <c r="G117" s="35">
        <v>14942539</v>
      </c>
      <c r="H117" s="36" t="s">
        <v>118</v>
      </c>
      <c r="I117" s="37">
        <v>1083</v>
      </c>
      <c r="J117" s="38"/>
      <c r="L117" s="8"/>
      <c r="M117" s="13"/>
    </row>
    <row r="118" spans="1:13" ht="30" customHeight="1" x14ac:dyDescent="0.35">
      <c r="A118" s="34">
        <f t="shared" si="41"/>
        <v>21726555</v>
      </c>
      <c r="C118" s="35">
        <f t="shared" si="42"/>
        <v>98500</v>
      </c>
      <c r="D118" s="35">
        <v>98500</v>
      </c>
      <c r="E118" s="35">
        <v>0</v>
      </c>
      <c r="G118" s="35">
        <v>21628055</v>
      </c>
      <c r="H118" s="36" t="s">
        <v>119</v>
      </c>
      <c r="I118" s="37">
        <v>1084</v>
      </c>
      <c r="J118" s="38"/>
      <c r="L118" s="8"/>
      <c r="M118" s="13"/>
    </row>
    <row r="119" spans="1:13" ht="30" customHeight="1" x14ac:dyDescent="0.35">
      <c r="A119" s="34">
        <f t="shared" si="41"/>
        <v>13270198</v>
      </c>
      <c r="C119" s="35">
        <f t="shared" si="42"/>
        <v>83500</v>
      </c>
      <c r="D119" s="35">
        <v>83500</v>
      </c>
      <c r="E119" s="35">
        <v>0</v>
      </c>
      <c r="G119" s="35">
        <v>13186698</v>
      </c>
      <c r="H119" s="36" t="s">
        <v>120</v>
      </c>
      <c r="I119" s="37">
        <v>1085</v>
      </c>
      <c r="J119" s="38"/>
      <c r="L119" s="8"/>
      <c r="M119" s="13"/>
    </row>
    <row r="120" spans="1:13" ht="30" customHeight="1" x14ac:dyDescent="0.35">
      <c r="A120" s="34">
        <f t="shared" si="41"/>
        <v>13247546</v>
      </c>
      <c r="C120" s="35">
        <f t="shared" si="42"/>
        <v>83500</v>
      </c>
      <c r="D120" s="35">
        <v>83500</v>
      </c>
      <c r="E120" s="35">
        <v>0</v>
      </c>
      <c r="G120" s="35">
        <v>13164046</v>
      </c>
      <c r="H120" s="36" t="s">
        <v>121</v>
      </c>
      <c r="I120" s="37">
        <v>1086</v>
      </c>
      <c r="J120" s="38"/>
      <c r="L120" s="8"/>
      <c r="M120" s="13"/>
    </row>
    <row r="121" spans="1:13" ht="30" customHeight="1" x14ac:dyDescent="0.35">
      <c r="A121" s="34">
        <f t="shared" si="41"/>
        <v>15633340</v>
      </c>
      <c r="C121" s="35">
        <f t="shared" si="42"/>
        <v>83500</v>
      </c>
      <c r="D121" s="35">
        <v>83500</v>
      </c>
      <c r="E121" s="35">
        <v>0</v>
      </c>
      <c r="G121" s="35">
        <v>15549840</v>
      </c>
      <c r="H121" s="36" t="s">
        <v>122</v>
      </c>
      <c r="I121" s="37">
        <v>1087</v>
      </c>
      <c r="J121" s="38"/>
      <c r="L121" s="8"/>
      <c r="M121" s="13"/>
    </row>
    <row r="122" spans="1:13" ht="30" customHeight="1" x14ac:dyDescent="0.35">
      <c r="A122" s="34">
        <f t="shared" si="41"/>
        <v>18593864</v>
      </c>
      <c r="C122" s="35">
        <f t="shared" si="42"/>
        <v>98500</v>
      </c>
      <c r="D122" s="35">
        <v>98500</v>
      </c>
      <c r="E122" s="35">
        <v>0</v>
      </c>
      <c r="G122" s="35">
        <v>18495364</v>
      </c>
      <c r="H122" s="36" t="s">
        <v>123</v>
      </c>
      <c r="I122" s="37">
        <v>1088</v>
      </c>
      <c r="J122" s="38"/>
      <c r="L122" s="8"/>
      <c r="M122" s="13"/>
    </row>
    <row r="123" spans="1:13" ht="30" customHeight="1" x14ac:dyDescent="0.35">
      <c r="A123" s="34">
        <f t="shared" si="41"/>
        <v>8849488</v>
      </c>
      <c r="C123" s="35">
        <f t="shared" si="42"/>
        <v>83500</v>
      </c>
      <c r="D123" s="35">
        <v>83500</v>
      </c>
      <c r="E123" s="35">
        <v>0</v>
      </c>
      <c r="G123" s="35">
        <v>8765988</v>
      </c>
      <c r="H123" s="36" t="s">
        <v>124</v>
      </c>
      <c r="I123" s="37">
        <v>1089</v>
      </c>
      <c r="J123" s="38"/>
      <c r="L123" s="8"/>
      <c r="M123" s="13"/>
    </row>
    <row r="124" spans="1:13" ht="30" customHeight="1" x14ac:dyDescent="0.35">
      <c r="A124" s="34">
        <f t="shared" si="41"/>
        <v>16391478</v>
      </c>
      <c r="C124" s="35">
        <f t="shared" si="42"/>
        <v>83500</v>
      </c>
      <c r="D124" s="35">
        <v>83500</v>
      </c>
      <c r="E124" s="35">
        <v>0</v>
      </c>
      <c r="G124" s="35">
        <v>16307978</v>
      </c>
      <c r="H124" s="36" t="s">
        <v>125</v>
      </c>
      <c r="I124" s="37">
        <v>1090</v>
      </c>
      <c r="J124" s="38"/>
      <c r="L124" s="8"/>
      <c r="M124" s="13"/>
    </row>
    <row r="125" spans="1:13" ht="30" customHeight="1" x14ac:dyDescent="0.35">
      <c r="A125" s="34">
        <f t="shared" si="41"/>
        <v>16030148</v>
      </c>
      <c r="C125" s="35">
        <f t="shared" si="42"/>
        <v>83500</v>
      </c>
      <c r="D125" s="35">
        <v>83500</v>
      </c>
      <c r="E125" s="35">
        <v>0</v>
      </c>
      <c r="G125" s="35">
        <v>15946648</v>
      </c>
      <c r="H125" s="36" t="s">
        <v>126</v>
      </c>
      <c r="I125" s="37">
        <v>1091</v>
      </c>
      <c r="J125" s="38"/>
      <c r="L125" s="8"/>
      <c r="M125" s="13"/>
    </row>
    <row r="126" spans="1:13" ht="30" customHeight="1" x14ac:dyDescent="0.35">
      <c r="A126" s="34">
        <f t="shared" si="41"/>
        <v>13571299</v>
      </c>
      <c r="C126" s="35">
        <f t="shared" si="42"/>
        <v>83500</v>
      </c>
      <c r="D126" s="35">
        <v>83500</v>
      </c>
      <c r="E126" s="35">
        <v>0</v>
      </c>
      <c r="G126" s="35">
        <v>13487799</v>
      </c>
      <c r="H126" s="36" t="s">
        <v>127</v>
      </c>
      <c r="I126" s="37">
        <v>1092</v>
      </c>
      <c r="J126" s="38"/>
      <c r="L126" s="8"/>
      <c r="M126" s="13"/>
    </row>
    <row r="127" spans="1:13" ht="30" customHeight="1" x14ac:dyDescent="0.35">
      <c r="A127" s="34">
        <f t="shared" si="41"/>
        <v>14892634</v>
      </c>
      <c r="C127" s="35">
        <f t="shared" si="42"/>
        <v>83500</v>
      </c>
      <c r="D127" s="35">
        <v>83500</v>
      </c>
      <c r="E127" s="35">
        <v>0</v>
      </c>
      <c r="G127" s="35">
        <v>14809134</v>
      </c>
      <c r="H127" s="36" t="s">
        <v>128</v>
      </c>
      <c r="I127" s="37">
        <v>1093</v>
      </c>
      <c r="J127" s="38"/>
      <c r="L127" s="8"/>
      <c r="M127" s="13"/>
    </row>
    <row r="128" spans="1:13" ht="30" customHeight="1" x14ac:dyDescent="0.35">
      <c r="A128" s="34">
        <f t="shared" si="41"/>
        <v>13087976</v>
      </c>
      <c r="C128" s="35">
        <f t="shared" si="42"/>
        <v>83500</v>
      </c>
      <c r="D128" s="35">
        <v>83500</v>
      </c>
      <c r="E128" s="35">
        <v>0</v>
      </c>
      <c r="G128" s="35">
        <v>13004476</v>
      </c>
      <c r="H128" s="36" t="s">
        <v>129</v>
      </c>
      <c r="I128" s="37">
        <v>1095</v>
      </c>
      <c r="J128" s="38"/>
      <c r="L128" s="8"/>
      <c r="M128" s="13"/>
    </row>
    <row r="129" spans="1:13" ht="30" customHeight="1" x14ac:dyDescent="0.35">
      <c r="A129" s="34">
        <f t="shared" si="41"/>
        <v>19704950</v>
      </c>
      <c r="C129" s="35">
        <f t="shared" si="42"/>
        <v>98500</v>
      </c>
      <c r="D129" s="35">
        <v>98500</v>
      </c>
      <c r="E129" s="35">
        <v>0</v>
      </c>
      <c r="G129" s="35">
        <v>19606450</v>
      </c>
      <c r="H129" s="36" t="s">
        <v>130</v>
      </c>
      <c r="I129" s="37">
        <v>1096</v>
      </c>
      <c r="J129" s="38"/>
      <c r="L129" s="8"/>
      <c r="M129" s="13"/>
    </row>
    <row r="130" spans="1:13" ht="30" customHeight="1" x14ac:dyDescent="0.35">
      <c r="A130" s="34">
        <f t="shared" si="41"/>
        <v>9247371</v>
      </c>
      <c r="C130" s="35">
        <f t="shared" si="42"/>
        <v>83500</v>
      </c>
      <c r="D130" s="35">
        <v>83500</v>
      </c>
      <c r="E130" s="35">
        <v>0</v>
      </c>
      <c r="G130" s="35">
        <v>9163871</v>
      </c>
      <c r="H130" s="36" t="s">
        <v>131</v>
      </c>
      <c r="I130" s="37">
        <v>1097</v>
      </c>
      <c r="J130" s="38"/>
      <c r="L130" s="8"/>
      <c r="M130" s="13"/>
    </row>
    <row r="131" spans="1:13" ht="30" customHeight="1" x14ac:dyDescent="0.35">
      <c r="A131" s="34">
        <f t="shared" si="41"/>
        <v>18509742</v>
      </c>
      <c r="C131" s="35">
        <f t="shared" si="42"/>
        <v>98500</v>
      </c>
      <c r="D131" s="35">
        <v>98500</v>
      </c>
      <c r="E131" s="35">
        <v>0</v>
      </c>
      <c r="G131" s="35">
        <v>18411242</v>
      </c>
      <c r="H131" s="36" t="s">
        <v>132</v>
      </c>
      <c r="I131" s="37">
        <v>1098</v>
      </c>
      <c r="J131" s="38"/>
      <c r="L131" s="8"/>
      <c r="M131" s="13"/>
    </row>
    <row r="132" spans="1:13" ht="30" customHeight="1" x14ac:dyDescent="0.35">
      <c r="A132" s="34">
        <f t="shared" si="41"/>
        <v>15571275</v>
      </c>
      <c r="C132" s="35">
        <f t="shared" si="42"/>
        <v>83500</v>
      </c>
      <c r="D132" s="35">
        <v>83500</v>
      </c>
      <c r="E132" s="35">
        <v>0</v>
      </c>
      <c r="G132" s="35">
        <v>15487775</v>
      </c>
      <c r="H132" s="36" t="s">
        <v>133</v>
      </c>
      <c r="I132" s="37">
        <v>1099</v>
      </c>
      <c r="J132" s="38"/>
      <c r="L132" s="8"/>
      <c r="M132" s="13"/>
    </row>
    <row r="133" spans="1:13" ht="30" customHeight="1" x14ac:dyDescent="0.35">
      <c r="A133" s="34">
        <f t="shared" si="41"/>
        <v>18085370</v>
      </c>
      <c r="C133" s="35">
        <f t="shared" si="42"/>
        <v>98500</v>
      </c>
      <c r="D133" s="35">
        <v>98500</v>
      </c>
      <c r="E133" s="35">
        <v>0</v>
      </c>
      <c r="G133" s="35">
        <v>17986870</v>
      </c>
      <c r="H133" s="36" t="s">
        <v>134</v>
      </c>
      <c r="I133" s="37">
        <v>1100</v>
      </c>
      <c r="J133" s="38"/>
      <c r="L133" s="8"/>
      <c r="M133" s="13"/>
    </row>
    <row r="134" spans="1:13" ht="30" customHeight="1" x14ac:dyDescent="0.35">
      <c r="A134" s="34">
        <f t="shared" si="41"/>
        <v>10356067</v>
      </c>
      <c r="C134" s="35">
        <f t="shared" si="42"/>
        <v>83500</v>
      </c>
      <c r="D134" s="35">
        <v>83500</v>
      </c>
      <c r="E134" s="35">
        <v>0</v>
      </c>
      <c r="G134" s="35">
        <v>10272567</v>
      </c>
      <c r="H134" s="36" t="s">
        <v>135</v>
      </c>
      <c r="I134" s="37">
        <v>1101</v>
      </c>
      <c r="J134" s="38"/>
      <c r="L134" s="8"/>
      <c r="M134" s="13"/>
    </row>
    <row r="135" spans="1:13" ht="30" customHeight="1" x14ac:dyDescent="0.35">
      <c r="A135" s="34">
        <f t="shared" si="41"/>
        <v>15222060</v>
      </c>
      <c r="C135" s="35">
        <f t="shared" si="42"/>
        <v>83500</v>
      </c>
      <c r="D135" s="35">
        <v>83500</v>
      </c>
      <c r="E135" s="35">
        <v>0</v>
      </c>
      <c r="G135" s="35">
        <v>15138560</v>
      </c>
      <c r="H135" s="36" t="s">
        <v>136</v>
      </c>
      <c r="I135" s="37">
        <v>1102</v>
      </c>
      <c r="J135" s="38"/>
      <c r="L135" s="8"/>
      <c r="M135" s="13"/>
    </row>
    <row r="136" spans="1:13" ht="30" customHeight="1" x14ac:dyDescent="0.35">
      <c r="A136" s="34">
        <f t="shared" si="41"/>
        <v>17632617</v>
      </c>
      <c r="C136" s="35">
        <f t="shared" si="42"/>
        <v>83500</v>
      </c>
      <c r="D136" s="35">
        <v>83500</v>
      </c>
      <c r="E136" s="35">
        <v>0</v>
      </c>
      <c r="G136" s="35">
        <v>17549117</v>
      </c>
      <c r="H136" s="36" t="s">
        <v>137</v>
      </c>
      <c r="I136" s="37">
        <v>1103</v>
      </c>
      <c r="J136" s="38"/>
      <c r="L136" s="8"/>
      <c r="M136" s="13"/>
    </row>
    <row r="137" spans="1:13" ht="30" customHeight="1" x14ac:dyDescent="0.35">
      <c r="A137" s="34">
        <f t="shared" si="41"/>
        <v>12697693</v>
      </c>
      <c r="C137" s="35">
        <f t="shared" si="42"/>
        <v>83500</v>
      </c>
      <c r="D137" s="35">
        <v>83500</v>
      </c>
      <c r="E137" s="35">
        <v>0</v>
      </c>
      <c r="G137" s="35">
        <v>12614193</v>
      </c>
      <c r="H137" s="36" t="s">
        <v>138</v>
      </c>
      <c r="I137" s="37">
        <v>1104</v>
      </c>
      <c r="J137" s="38"/>
      <c r="L137" s="8"/>
      <c r="M137" s="13"/>
    </row>
    <row r="138" spans="1:13" ht="30" customHeight="1" x14ac:dyDescent="0.35">
      <c r="A138" s="34">
        <f t="shared" si="41"/>
        <v>14412840</v>
      </c>
      <c r="C138" s="35">
        <f t="shared" si="42"/>
        <v>83500</v>
      </c>
      <c r="D138" s="35">
        <v>83500</v>
      </c>
      <c r="E138" s="35">
        <v>0</v>
      </c>
      <c r="G138" s="35">
        <v>14329340</v>
      </c>
      <c r="H138" s="36" t="s">
        <v>139</v>
      </c>
      <c r="I138" s="37">
        <v>1105</v>
      </c>
      <c r="J138" s="38"/>
      <c r="L138" s="8"/>
      <c r="M138" s="13"/>
    </row>
    <row r="139" spans="1:13" ht="30" customHeight="1" x14ac:dyDescent="0.35">
      <c r="A139" s="34">
        <f t="shared" si="41"/>
        <v>15541040</v>
      </c>
      <c r="C139" s="35">
        <f t="shared" si="42"/>
        <v>83500</v>
      </c>
      <c r="D139" s="35">
        <v>83500</v>
      </c>
      <c r="E139" s="35">
        <v>0</v>
      </c>
      <c r="G139" s="35">
        <v>15457540</v>
      </c>
      <c r="H139" s="36" t="s">
        <v>140</v>
      </c>
      <c r="I139" s="37">
        <v>1106</v>
      </c>
      <c r="J139" s="38"/>
      <c r="L139" s="8"/>
      <c r="M139" s="13"/>
    </row>
    <row r="140" spans="1:13" ht="30" customHeight="1" x14ac:dyDescent="0.35">
      <c r="A140" s="34">
        <f t="shared" si="41"/>
        <v>12787089</v>
      </c>
      <c r="C140" s="35">
        <f t="shared" si="42"/>
        <v>83500</v>
      </c>
      <c r="D140" s="35">
        <v>83500</v>
      </c>
      <c r="E140" s="35">
        <v>0</v>
      </c>
      <c r="G140" s="35">
        <v>12703589</v>
      </c>
      <c r="H140" s="36" t="s">
        <v>141</v>
      </c>
      <c r="I140" s="37">
        <v>1107</v>
      </c>
      <c r="J140" s="38"/>
      <c r="L140" s="8"/>
      <c r="M140" s="13"/>
    </row>
    <row r="141" spans="1:13" ht="30" customHeight="1" x14ac:dyDescent="0.35">
      <c r="A141" s="34">
        <f t="shared" si="41"/>
        <v>13319570</v>
      </c>
      <c r="C141" s="35">
        <f t="shared" si="42"/>
        <v>83500</v>
      </c>
      <c r="D141" s="35">
        <v>83500</v>
      </c>
      <c r="E141" s="35">
        <v>0</v>
      </c>
      <c r="G141" s="35">
        <v>13236070</v>
      </c>
      <c r="H141" s="36" t="s">
        <v>142</v>
      </c>
      <c r="I141" s="37">
        <v>1108</v>
      </c>
      <c r="J141" s="38"/>
      <c r="L141" s="8"/>
      <c r="M141" s="13"/>
    </row>
    <row r="142" spans="1:13" ht="30" customHeight="1" x14ac:dyDescent="0.35">
      <c r="A142" s="34">
        <f t="shared" si="41"/>
        <v>11638327</v>
      </c>
      <c r="C142" s="35">
        <f t="shared" si="42"/>
        <v>83500</v>
      </c>
      <c r="D142" s="35">
        <v>83500</v>
      </c>
      <c r="E142" s="35">
        <v>0</v>
      </c>
      <c r="G142" s="35">
        <v>11554827</v>
      </c>
      <c r="H142" s="36" t="s">
        <v>143</v>
      </c>
      <c r="I142" s="37">
        <v>1109</v>
      </c>
      <c r="J142" s="38"/>
      <c r="L142" s="8"/>
      <c r="M142" s="13"/>
    </row>
    <row r="143" spans="1:13" ht="30" customHeight="1" x14ac:dyDescent="0.35">
      <c r="A143" s="34">
        <f t="shared" si="41"/>
        <v>11963057</v>
      </c>
      <c r="C143" s="35">
        <f t="shared" si="42"/>
        <v>83500</v>
      </c>
      <c r="D143" s="35">
        <v>83500</v>
      </c>
      <c r="E143" s="35">
        <v>0</v>
      </c>
      <c r="G143" s="35">
        <v>11879557</v>
      </c>
      <c r="H143" s="36" t="s">
        <v>144</v>
      </c>
      <c r="I143" s="37">
        <v>1110</v>
      </c>
      <c r="J143" s="38"/>
      <c r="L143" s="8"/>
      <c r="M143" s="13"/>
    </row>
    <row r="144" spans="1:13" ht="30" customHeight="1" x14ac:dyDescent="0.35">
      <c r="A144" s="34">
        <f t="shared" si="41"/>
        <v>9816153</v>
      </c>
      <c r="C144" s="35">
        <f t="shared" si="42"/>
        <v>83500</v>
      </c>
      <c r="D144" s="35">
        <v>83500</v>
      </c>
      <c r="E144" s="35">
        <v>0</v>
      </c>
      <c r="G144" s="35">
        <v>9732653</v>
      </c>
      <c r="H144" s="36" t="s">
        <v>145</v>
      </c>
      <c r="I144" s="37">
        <v>1111</v>
      </c>
      <c r="J144" s="38"/>
      <c r="L144" s="8"/>
      <c r="M144" s="13"/>
    </row>
    <row r="145" spans="1:13" ht="30" customHeight="1" x14ac:dyDescent="0.35">
      <c r="A145" s="34">
        <f t="shared" si="41"/>
        <v>19918046</v>
      </c>
      <c r="C145" s="35">
        <f t="shared" si="42"/>
        <v>98500</v>
      </c>
      <c r="D145" s="35">
        <v>98500</v>
      </c>
      <c r="E145" s="35">
        <v>0</v>
      </c>
      <c r="G145" s="35">
        <v>19819546</v>
      </c>
      <c r="H145" s="36" t="s">
        <v>146</v>
      </c>
      <c r="I145" s="37">
        <v>1112</v>
      </c>
      <c r="J145" s="38"/>
      <c r="L145" s="8"/>
      <c r="M145" s="13"/>
    </row>
    <row r="146" spans="1:13" ht="30" customHeight="1" x14ac:dyDescent="0.35">
      <c r="A146" s="34">
        <f t="shared" si="41"/>
        <v>12173311</v>
      </c>
      <c r="C146" s="35">
        <f t="shared" si="42"/>
        <v>83500</v>
      </c>
      <c r="D146" s="35">
        <v>83500</v>
      </c>
      <c r="E146" s="35">
        <v>0</v>
      </c>
      <c r="G146" s="35">
        <v>12089811</v>
      </c>
      <c r="H146" s="36" t="s">
        <v>147</v>
      </c>
      <c r="I146" s="37">
        <v>1113</v>
      </c>
      <c r="J146" s="38"/>
      <c r="L146" s="8"/>
      <c r="M146" s="13"/>
    </row>
    <row r="147" spans="1:13" ht="30" customHeight="1" x14ac:dyDescent="0.35">
      <c r="A147" s="34">
        <f t="shared" si="41"/>
        <v>12569321</v>
      </c>
      <c r="C147" s="35">
        <f t="shared" si="42"/>
        <v>83500</v>
      </c>
      <c r="D147" s="35">
        <v>83500</v>
      </c>
      <c r="E147" s="35">
        <v>0</v>
      </c>
      <c r="G147" s="35">
        <v>12485821</v>
      </c>
      <c r="H147" s="36" t="s">
        <v>148</v>
      </c>
      <c r="I147" s="37">
        <v>1114</v>
      </c>
      <c r="J147" s="38"/>
      <c r="L147" s="8"/>
      <c r="M147" s="13"/>
    </row>
    <row r="148" spans="1:13" ht="30" customHeight="1" x14ac:dyDescent="0.35">
      <c r="A148" s="34">
        <f t="shared" si="41"/>
        <v>15503476</v>
      </c>
      <c r="C148" s="35">
        <f t="shared" si="42"/>
        <v>83500</v>
      </c>
      <c r="D148" s="35">
        <v>83500</v>
      </c>
      <c r="E148" s="35">
        <v>0</v>
      </c>
      <c r="G148" s="35">
        <v>15419976</v>
      </c>
      <c r="H148" s="36" t="s">
        <v>149</v>
      </c>
      <c r="I148" s="37">
        <v>1115</v>
      </c>
      <c r="J148" s="38"/>
      <c r="L148" s="8"/>
      <c r="M148" s="13"/>
    </row>
    <row r="149" spans="1:13" ht="30" customHeight="1" x14ac:dyDescent="0.35">
      <c r="A149" s="34">
        <f t="shared" si="41"/>
        <v>11023579</v>
      </c>
      <c r="C149" s="35">
        <f t="shared" si="42"/>
        <v>83500</v>
      </c>
      <c r="D149" s="35">
        <v>83500</v>
      </c>
      <c r="E149" s="35">
        <v>0</v>
      </c>
      <c r="G149" s="35">
        <v>10940079</v>
      </c>
      <c r="H149" s="36" t="s">
        <v>150</v>
      </c>
      <c r="I149" s="37">
        <v>1116</v>
      </c>
      <c r="J149" s="38"/>
      <c r="L149" s="8"/>
      <c r="M149" s="13"/>
    </row>
    <row r="150" spans="1:13" ht="30" customHeight="1" x14ac:dyDescent="0.35">
      <c r="A150" s="34">
        <f t="shared" si="41"/>
        <v>10909801</v>
      </c>
      <c r="C150" s="35">
        <f t="shared" si="42"/>
        <v>83500</v>
      </c>
      <c r="D150" s="35">
        <v>83500</v>
      </c>
      <c r="E150" s="35">
        <v>0</v>
      </c>
      <c r="G150" s="35">
        <v>10826301</v>
      </c>
      <c r="H150" s="36" t="s">
        <v>151</v>
      </c>
      <c r="I150" s="37">
        <v>1117</v>
      </c>
      <c r="J150" s="38"/>
      <c r="L150" s="8"/>
      <c r="M150" s="13"/>
    </row>
    <row r="151" spans="1:13" ht="30" customHeight="1" x14ac:dyDescent="0.35">
      <c r="A151" s="34">
        <f t="shared" si="41"/>
        <v>16793515</v>
      </c>
      <c r="C151" s="35">
        <f t="shared" si="42"/>
        <v>83500</v>
      </c>
      <c r="D151" s="35">
        <v>83500</v>
      </c>
      <c r="E151" s="35">
        <v>0</v>
      </c>
      <c r="G151" s="35">
        <v>16710015</v>
      </c>
      <c r="H151" s="36" t="s">
        <v>152</v>
      </c>
      <c r="I151" s="37">
        <v>1118</v>
      </c>
      <c r="J151" s="38"/>
      <c r="L151" s="8"/>
      <c r="M151" s="13"/>
    </row>
    <row r="152" spans="1:13" ht="30" customHeight="1" x14ac:dyDescent="0.35">
      <c r="A152" s="34">
        <f t="shared" si="41"/>
        <v>27242831</v>
      </c>
      <c r="C152" s="35">
        <f t="shared" si="42"/>
        <v>83500</v>
      </c>
      <c r="D152" s="35">
        <v>83500</v>
      </c>
      <c r="E152" s="35">
        <v>0</v>
      </c>
      <c r="G152" s="35">
        <v>27159331</v>
      </c>
      <c r="H152" s="36" t="s">
        <v>153</v>
      </c>
      <c r="I152" s="37">
        <v>1119</v>
      </c>
      <c r="J152" s="38"/>
      <c r="L152" s="8"/>
      <c r="M152" s="13"/>
    </row>
    <row r="153" spans="1:13" ht="30" customHeight="1" x14ac:dyDescent="0.35">
      <c r="A153" s="34">
        <f t="shared" si="41"/>
        <v>22945032</v>
      </c>
      <c r="C153" s="35">
        <f t="shared" si="42"/>
        <v>98500</v>
      </c>
      <c r="D153" s="35">
        <v>98500</v>
      </c>
      <c r="E153" s="35">
        <v>0</v>
      </c>
      <c r="G153" s="35">
        <v>22846532</v>
      </c>
      <c r="H153" s="36" t="s">
        <v>154</v>
      </c>
      <c r="I153" s="37">
        <v>1120</v>
      </c>
      <c r="J153" s="38"/>
      <c r="L153" s="8"/>
      <c r="M153" s="13"/>
    </row>
    <row r="154" spans="1:13" ht="30" customHeight="1" x14ac:dyDescent="0.35">
      <c r="A154" s="34">
        <f t="shared" si="41"/>
        <v>29711185</v>
      </c>
      <c r="C154" s="35">
        <f t="shared" si="42"/>
        <v>98500</v>
      </c>
      <c r="D154" s="35">
        <v>98500</v>
      </c>
      <c r="E154" s="35">
        <v>0</v>
      </c>
      <c r="G154" s="35">
        <v>29612685</v>
      </c>
      <c r="H154" s="36" t="s">
        <v>155</v>
      </c>
      <c r="I154" s="37">
        <v>1121</v>
      </c>
      <c r="J154" s="38"/>
      <c r="L154" s="8"/>
      <c r="M154" s="13"/>
    </row>
    <row r="155" spans="1:13" ht="30" customHeight="1" x14ac:dyDescent="0.35">
      <c r="A155" s="34">
        <f t="shared" ref="A155:A163" si="43">G155+C155</f>
        <v>19293067</v>
      </c>
      <c r="C155" s="35">
        <f t="shared" ref="C155:C163" si="44">SUM(D155:E155)</f>
        <v>83500</v>
      </c>
      <c r="D155" s="35">
        <v>83500</v>
      </c>
      <c r="E155" s="35">
        <v>0</v>
      </c>
      <c r="G155" s="35">
        <v>19209567</v>
      </c>
      <c r="H155" s="36" t="s">
        <v>156</v>
      </c>
      <c r="I155" s="37">
        <v>1122</v>
      </c>
      <c r="J155" s="38"/>
      <c r="L155" s="8"/>
      <c r="M155" s="13"/>
    </row>
    <row r="156" spans="1:13" ht="30" customHeight="1" x14ac:dyDescent="0.35">
      <c r="A156" s="34">
        <f t="shared" si="43"/>
        <v>18056202</v>
      </c>
      <c r="C156" s="35">
        <f t="shared" si="44"/>
        <v>83500</v>
      </c>
      <c r="D156" s="35">
        <v>83500</v>
      </c>
      <c r="E156" s="35">
        <v>0</v>
      </c>
      <c r="G156" s="35">
        <v>17972702</v>
      </c>
      <c r="H156" s="36" t="s">
        <v>157</v>
      </c>
      <c r="I156" s="37">
        <v>1123</v>
      </c>
      <c r="J156" s="38"/>
      <c r="L156" s="8"/>
      <c r="M156" s="13"/>
    </row>
    <row r="157" spans="1:13" ht="30" customHeight="1" x14ac:dyDescent="0.35">
      <c r="A157" s="34">
        <f t="shared" si="43"/>
        <v>16804081</v>
      </c>
      <c r="C157" s="35">
        <f t="shared" si="44"/>
        <v>53000</v>
      </c>
      <c r="D157" s="35">
        <v>53000</v>
      </c>
      <c r="E157" s="35">
        <v>0</v>
      </c>
      <c r="G157" s="35">
        <v>16751081</v>
      </c>
      <c r="H157" s="36" t="s">
        <v>158</v>
      </c>
      <c r="I157" s="37">
        <v>1541</v>
      </c>
      <c r="J157" s="38"/>
      <c r="L157" s="8"/>
      <c r="M157" s="13"/>
    </row>
    <row r="158" spans="1:13" ht="30" customHeight="1" x14ac:dyDescent="0.35">
      <c r="A158" s="34">
        <f t="shared" si="43"/>
        <v>8712241</v>
      </c>
      <c r="C158" s="35">
        <f t="shared" si="44"/>
        <v>83500</v>
      </c>
      <c r="D158" s="35">
        <v>83500</v>
      </c>
      <c r="E158" s="35">
        <v>0</v>
      </c>
      <c r="G158" s="35">
        <v>8628741</v>
      </c>
      <c r="H158" s="36" t="s">
        <v>159</v>
      </c>
      <c r="I158" s="37">
        <v>1504</v>
      </c>
      <c r="J158" s="38"/>
      <c r="L158" s="8"/>
      <c r="M158" s="13"/>
    </row>
    <row r="159" spans="1:13" ht="30" customHeight="1" x14ac:dyDescent="0.35">
      <c r="A159" s="34">
        <f t="shared" si="43"/>
        <v>199756513</v>
      </c>
      <c r="C159" s="35">
        <f t="shared" si="44"/>
        <v>1375000</v>
      </c>
      <c r="D159" s="35">
        <v>1375000</v>
      </c>
      <c r="E159" s="35">
        <v>0</v>
      </c>
      <c r="G159" s="35">
        <v>198381513</v>
      </c>
      <c r="H159" s="36" t="s">
        <v>160</v>
      </c>
      <c r="I159" s="37">
        <v>1501</v>
      </c>
      <c r="J159" s="38"/>
      <c r="L159" s="8"/>
      <c r="M159" s="13"/>
    </row>
    <row r="160" spans="1:13" ht="30" customHeight="1" x14ac:dyDescent="0.35">
      <c r="A160" s="34">
        <f t="shared" si="43"/>
        <v>216469227</v>
      </c>
      <c r="C160" s="35">
        <f t="shared" si="44"/>
        <v>1375000</v>
      </c>
      <c r="D160" s="35">
        <v>1375000</v>
      </c>
      <c r="E160" s="35">
        <v>0</v>
      </c>
      <c r="G160" s="35">
        <v>215094227</v>
      </c>
      <c r="H160" s="36" t="s">
        <v>161</v>
      </c>
      <c r="I160" s="37">
        <v>1521</v>
      </c>
      <c r="J160" s="38"/>
      <c r="L160" s="8"/>
      <c r="M160" s="13"/>
    </row>
    <row r="161" spans="1:13" ht="30" customHeight="1" x14ac:dyDescent="0.35">
      <c r="A161" s="34">
        <f t="shared" si="43"/>
        <v>190924076</v>
      </c>
      <c r="C161" s="35">
        <f t="shared" si="44"/>
        <v>1375000</v>
      </c>
      <c r="D161" s="35">
        <v>1375000</v>
      </c>
      <c r="E161" s="35">
        <v>0</v>
      </c>
      <c r="G161" s="35">
        <v>189549076</v>
      </c>
      <c r="H161" s="36" t="s">
        <v>162</v>
      </c>
      <c r="I161" s="37">
        <v>1502</v>
      </c>
      <c r="J161" s="38"/>
      <c r="L161" s="8"/>
      <c r="M161" s="13"/>
    </row>
    <row r="162" spans="1:13" ht="30" customHeight="1" x14ac:dyDescent="0.35">
      <c r="A162" s="34">
        <f t="shared" si="43"/>
        <v>250394618</v>
      </c>
      <c r="C162" s="35">
        <f t="shared" si="44"/>
        <v>1375000</v>
      </c>
      <c r="D162" s="35">
        <v>1375000</v>
      </c>
      <c r="E162" s="35">
        <v>0</v>
      </c>
      <c r="G162" s="35">
        <v>249019618</v>
      </c>
      <c r="H162" s="36" t="s">
        <v>163</v>
      </c>
      <c r="I162" s="37">
        <v>1520</v>
      </c>
      <c r="J162" s="38"/>
      <c r="L162" s="8"/>
      <c r="M162" s="13"/>
    </row>
    <row r="163" spans="1:13" ht="30" customHeight="1" x14ac:dyDescent="0.35">
      <c r="A163" s="34">
        <f t="shared" si="43"/>
        <v>154063169</v>
      </c>
      <c r="C163" s="35">
        <f t="shared" si="44"/>
        <v>1322000</v>
      </c>
      <c r="D163" s="35">
        <v>1322000</v>
      </c>
      <c r="E163" s="35">
        <v>0</v>
      </c>
      <c r="G163" s="35">
        <v>152741169</v>
      </c>
      <c r="H163" s="36" t="s">
        <v>164</v>
      </c>
      <c r="I163" s="37">
        <v>1503</v>
      </c>
      <c r="J163" s="38"/>
      <c r="L163" s="8"/>
      <c r="M163" s="13"/>
    </row>
    <row r="164" spans="1:13" ht="30" customHeight="1" x14ac:dyDescent="0.35">
      <c r="A164" s="15">
        <f t="shared" ref="A164:D164" si="45">SUM(A165:A168)</f>
        <v>628277202</v>
      </c>
      <c r="C164" s="16">
        <f t="shared" si="45"/>
        <v>12265000</v>
      </c>
      <c r="D164" s="16">
        <f t="shared" si="45"/>
        <v>765000</v>
      </c>
      <c r="E164" s="16">
        <f>SUM(E165:E168)</f>
        <v>11500000</v>
      </c>
      <c r="G164" s="16">
        <f>SUM(G165:G168)</f>
        <v>616012202</v>
      </c>
      <c r="H164" s="17"/>
      <c r="I164" s="18" t="s">
        <v>165</v>
      </c>
      <c r="J164" s="19" t="s">
        <v>166</v>
      </c>
      <c r="K164" s="1" t="s">
        <v>10</v>
      </c>
      <c r="L164" s="8"/>
      <c r="M164" s="13"/>
    </row>
    <row r="165" spans="1:13" ht="30" customHeight="1" x14ac:dyDescent="0.35">
      <c r="A165" s="29">
        <f t="shared" ref="A165:A168" si="46">G165+C165</f>
        <v>601351428</v>
      </c>
      <c r="C165" s="30">
        <f t="shared" ref="C165:C168" si="47">SUM(D165:E165)</f>
        <v>11766500</v>
      </c>
      <c r="D165" s="30">
        <v>266500</v>
      </c>
      <c r="E165" s="30">
        <v>11500000</v>
      </c>
      <c r="G165" s="30">
        <v>589584928</v>
      </c>
      <c r="H165" s="31" t="s">
        <v>165</v>
      </c>
      <c r="I165" s="32">
        <v>1129</v>
      </c>
      <c r="J165" s="33"/>
      <c r="L165" s="8"/>
      <c r="M165" s="13"/>
    </row>
    <row r="166" spans="1:13" ht="30" customHeight="1" x14ac:dyDescent="0.35">
      <c r="A166" s="34">
        <f t="shared" si="46"/>
        <v>5059606</v>
      </c>
      <c r="C166" s="35">
        <f t="shared" si="47"/>
        <v>113500</v>
      </c>
      <c r="D166" s="35">
        <v>113500</v>
      </c>
      <c r="E166" s="35">
        <v>0</v>
      </c>
      <c r="G166" s="35">
        <v>4946106</v>
      </c>
      <c r="H166" s="36" t="s">
        <v>167</v>
      </c>
      <c r="I166" s="37">
        <v>1142</v>
      </c>
      <c r="J166" s="38"/>
      <c r="L166" s="8"/>
      <c r="M166" s="13"/>
    </row>
    <row r="167" spans="1:13" ht="30" customHeight="1" x14ac:dyDescent="0.35">
      <c r="A167" s="34">
        <f t="shared" si="46"/>
        <v>4839963</v>
      </c>
      <c r="C167" s="35">
        <f t="shared" si="47"/>
        <v>20000</v>
      </c>
      <c r="D167" s="35">
        <v>20000</v>
      </c>
      <c r="E167" s="35">
        <v>0</v>
      </c>
      <c r="G167" s="35">
        <v>4819963</v>
      </c>
      <c r="H167" s="36" t="s">
        <v>168</v>
      </c>
      <c r="I167" s="37">
        <v>1482</v>
      </c>
      <c r="J167" s="38"/>
      <c r="L167" s="8"/>
      <c r="M167" s="13"/>
    </row>
    <row r="168" spans="1:13" ht="30" customHeight="1" x14ac:dyDescent="0.35">
      <c r="A168" s="39">
        <f t="shared" si="46"/>
        <v>17026205</v>
      </c>
      <c r="C168" s="40">
        <f t="shared" si="47"/>
        <v>365000</v>
      </c>
      <c r="D168" s="40">
        <v>365000</v>
      </c>
      <c r="E168" s="40">
        <v>0</v>
      </c>
      <c r="G168" s="40">
        <v>16661205</v>
      </c>
      <c r="H168" s="41" t="s">
        <v>169</v>
      </c>
      <c r="I168" s="42">
        <v>1263</v>
      </c>
      <c r="J168" s="43"/>
      <c r="L168" s="8"/>
      <c r="M168" s="13"/>
    </row>
    <row r="169" spans="1:13" ht="30" customHeight="1" x14ac:dyDescent="0.35">
      <c r="A169" s="15">
        <f t="shared" ref="A169:D169" si="48">SUM(A170)</f>
        <v>38610991</v>
      </c>
      <c r="C169" s="16">
        <f t="shared" si="48"/>
        <v>1375000</v>
      </c>
      <c r="D169" s="16">
        <f t="shared" si="48"/>
        <v>1375000</v>
      </c>
      <c r="E169" s="16">
        <f>SUM(E170)</f>
        <v>0</v>
      </c>
      <c r="G169" s="16">
        <f>SUM(G170)</f>
        <v>37235991</v>
      </c>
      <c r="H169" s="17"/>
      <c r="I169" s="18" t="s">
        <v>170</v>
      </c>
      <c r="J169" s="19" t="s">
        <v>171</v>
      </c>
      <c r="K169" s="1" t="s">
        <v>10</v>
      </c>
      <c r="L169" s="8"/>
      <c r="M169" s="13"/>
    </row>
    <row r="170" spans="1:13" ht="30" customHeight="1" x14ac:dyDescent="0.35">
      <c r="A170" s="20">
        <f>G170+C170</f>
        <v>38610991</v>
      </c>
      <c r="C170" s="21">
        <f>SUM(D170:E170)</f>
        <v>1375000</v>
      </c>
      <c r="D170" s="21">
        <v>1375000</v>
      </c>
      <c r="E170" s="21">
        <v>0</v>
      </c>
      <c r="G170" s="21">
        <v>37235991</v>
      </c>
      <c r="H170" s="22" t="s">
        <v>170</v>
      </c>
      <c r="I170" s="23">
        <v>1141</v>
      </c>
      <c r="J170" s="28"/>
      <c r="L170" s="8"/>
      <c r="M170" s="13"/>
    </row>
    <row r="171" spans="1:13" ht="30" customHeight="1" x14ac:dyDescent="0.35">
      <c r="A171" s="15">
        <f>SUM(A172:A186)</f>
        <v>178692212</v>
      </c>
      <c r="C171" s="16">
        <f>SUM(C172:C186)</f>
        <v>19210000</v>
      </c>
      <c r="D171" s="16">
        <f>SUM(D172:D186)</f>
        <v>2160000</v>
      </c>
      <c r="E171" s="16">
        <f>SUM(E172:E186)</f>
        <v>17050000</v>
      </c>
      <c r="G171" s="16">
        <f>SUM(G172:G186)</f>
        <v>159482212</v>
      </c>
      <c r="H171" s="17"/>
      <c r="I171" s="18" t="s">
        <v>172</v>
      </c>
      <c r="J171" s="19" t="s">
        <v>173</v>
      </c>
      <c r="K171" s="1" t="s">
        <v>10</v>
      </c>
      <c r="L171" s="8"/>
      <c r="M171" s="13"/>
    </row>
    <row r="172" spans="1:13" ht="30" customHeight="1" x14ac:dyDescent="0.35">
      <c r="A172" s="29">
        <f t="shared" ref="A172:A186" si="49">G172+C172</f>
        <v>47353724</v>
      </c>
      <c r="C172" s="30">
        <f t="shared" ref="C172:C186" si="50">SUM(D172:E172)</f>
        <v>17275000</v>
      </c>
      <c r="D172" s="30">
        <v>225000</v>
      </c>
      <c r="E172" s="30">
        <v>17050000</v>
      </c>
      <c r="G172" s="30">
        <v>30078724</v>
      </c>
      <c r="H172" s="31" t="s">
        <v>172</v>
      </c>
      <c r="I172" s="32">
        <v>1130</v>
      </c>
      <c r="J172" s="33"/>
      <c r="L172" s="8"/>
      <c r="M172" s="13"/>
    </row>
    <row r="173" spans="1:13" ht="30" customHeight="1" x14ac:dyDescent="0.35">
      <c r="A173" s="34">
        <f t="shared" si="49"/>
        <v>17391614</v>
      </c>
      <c r="C173" s="35">
        <f t="shared" si="50"/>
        <v>85000</v>
      </c>
      <c r="D173" s="35">
        <v>85000</v>
      </c>
      <c r="E173" s="35">
        <v>0</v>
      </c>
      <c r="G173" s="35">
        <v>17306614</v>
      </c>
      <c r="H173" s="36" t="s">
        <v>174</v>
      </c>
      <c r="I173" s="37">
        <v>1131</v>
      </c>
      <c r="J173" s="38"/>
      <c r="L173" s="8"/>
      <c r="M173" s="13"/>
    </row>
    <row r="174" spans="1:13" ht="30" customHeight="1" x14ac:dyDescent="0.35">
      <c r="A174" s="34">
        <f t="shared" si="49"/>
        <v>10575621</v>
      </c>
      <c r="C174" s="35">
        <f t="shared" si="50"/>
        <v>120000</v>
      </c>
      <c r="D174" s="35">
        <v>120000</v>
      </c>
      <c r="E174" s="35">
        <v>0</v>
      </c>
      <c r="G174" s="35">
        <v>10455621</v>
      </c>
      <c r="H174" s="36" t="s">
        <v>175</v>
      </c>
      <c r="I174" s="37">
        <v>1132</v>
      </c>
      <c r="J174" s="38"/>
      <c r="L174" s="8"/>
      <c r="M174" s="13"/>
    </row>
    <row r="175" spans="1:13" ht="30" customHeight="1" x14ac:dyDescent="0.35">
      <c r="A175" s="34">
        <f t="shared" si="49"/>
        <v>9267293</v>
      </c>
      <c r="C175" s="35">
        <f t="shared" si="50"/>
        <v>90000</v>
      </c>
      <c r="D175" s="35">
        <v>90000</v>
      </c>
      <c r="E175" s="35">
        <v>0</v>
      </c>
      <c r="G175" s="35">
        <v>9177293</v>
      </c>
      <c r="H175" s="36" t="s">
        <v>176</v>
      </c>
      <c r="I175" s="37">
        <v>1133</v>
      </c>
      <c r="J175" s="38"/>
      <c r="L175" s="8"/>
      <c r="M175" s="13"/>
    </row>
    <row r="176" spans="1:13" ht="30" customHeight="1" x14ac:dyDescent="0.35">
      <c r="A176" s="34">
        <f t="shared" si="49"/>
        <v>10607465</v>
      </c>
      <c r="C176" s="35">
        <f t="shared" si="50"/>
        <v>168000</v>
      </c>
      <c r="D176" s="35">
        <v>168000</v>
      </c>
      <c r="E176" s="35">
        <v>0</v>
      </c>
      <c r="G176" s="35">
        <v>10439465</v>
      </c>
      <c r="H176" s="36" t="s">
        <v>177</v>
      </c>
      <c r="I176" s="37">
        <v>1134</v>
      </c>
      <c r="J176" s="38"/>
      <c r="L176" s="8"/>
      <c r="M176" s="13"/>
    </row>
    <row r="177" spans="1:13" ht="30" customHeight="1" x14ac:dyDescent="0.35">
      <c r="A177" s="34">
        <f t="shared" si="49"/>
        <v>10682268</v>
      </c>
      <c r="C177" s="35">
        <f t="shared" si="50"/>
        <v>110000</v>
      </c>
      <c r="D177" s="35">
        <v>110000</v>
      </c>
      <c r="E177" s="35">
        <v>0</v>
      </c>
      <c r="G177" s="35">
        <v>10572268</v>
      </c>
      <c r="H177" s="36" t="s">
        <v>178</v>
      </c>
      <c r="I177" s="37">
        <v>1135</v>
      </c>
      <c r="J177" s="38"/>
      <c r="L177" s="8"/>
      <c r="M177" s="13"/>
    </row>
    <row r="178" spans="1:13" ht="30" customHeight="1" x14ac:dyDescent="0.35">
      <c r="A178" s="34">
        <f t="shared" si="49"/>
        <v>3444381</v>
      </c>
      <c r="C178" s="35">
        <f t="shared" si="50"/>
        <v>81500</v>
      </c>
      <c r="D178" s="35">
        <v>81500</v>
      </c>
      <c r="E178" s="35">
        <v>0</v>
      </c>
      <c r="G178" s="35">
        <v>3362881</v>
      </c>
      <c r="H178" s="36" t="s">
        <v>179</v>
      </c>
      <c r="I178" s="37">
        <v>1136</v>
      </c>
      <c r="J178" s="38"/>
      <c r="L178" s="8"/>
      <c r="M178" s="13"/>
    </row>
    <row r="179" spans="1:13" ht="30" customHeight="1" x14ac:dyDescent="0.35">
      <c r="A179" s="34">
        <f t="shared" si="49"/>
        <v>2833609</v>
      </c>
      <c r="C179" s="35">
        <f t="shared" si="50"/>
        <v>78500</v>
      </c>
      <c r="D179" s="35">
        <v>78500</v>
      </c>
      <c r="E179" s="35">
        <v>0</v>
      </c>
      <c r="G179" s="35">
        <v>2755109</v>
      </c>
      <c r="H179" s="36" t="s">
        <v>180</v>
      </c>
      <c r="I179" s="37">
        <v>1137</v>
      </c>
      <c r="J179" s="38"/>
      <c r="L179" s="8"/>
      <c r="M179" s="13"/>
    </row>
    <row r="180" spans="1:13" ht="30" customHeight="1" x14ac:dyDescent="0.35">
      <c r="A180" s="34">
        <f t="shared" si="49"/>
        <v>13522489</v>
      </c>
      <c r="C180" s="35">
        <f t="shared" si="50"/>
        <v>235000</v>
      </c>
      <c r="D180" s="35">
        <v>235000</v>
      </c>
      <c r="E180" s="35">
        <v>0</v>
      </c>
      <c r="G180" s="35">
        <v>13287489</v>
      </c>
      <c r="H180" s="36" t="s">
        <v>181</v>
      </c>
      <c r="I180" s="37">
        <v>1139</v>
      </c>
      <c r="J180" s="38"/>
      <c r="L180" s="8"/>
      <c r="M180" s="13"/>
    </row>
    <row r="181" spans="1:13" ht="30" customHeight="1" x14ac:dyDescent="0.35">
      <c r="A181" s="34">
        <f t="shared" si="49"/>
        <v>6408078</v>
      </c>
      <c r="C181" s="35">
        <f t="shared" si="50"/>
        <v>118500</v>
      </c>
      <c r="D181" s="35">
        <v>118500</v>
      </c>
      <c r="E181" s="35">
        <v>0</v>
      </c>
      <c r="G181" s="35">
        <v>6289578</v>
      </c>
      <c r="H181" s="36" t="s">
        <v>182</v>
      </c>
      <c r="I181" s="37">
        <v>1140</v>
      </c>
      <c r="J181" s="38"/>
      <c r="L181" s="8"/>
      <c r="M181" s="13"/>
    </row>
    <row r="182" spans="1:13" ht="30" customHeight="1" x14ac:dyDescent="0.35">
      <c r="A182" s="34">
        <f t="shared" si="49"/>
        <v>13811050</v>
      </c>
      <c r="C182" s="35">
        <f t="shared" si="50"/>
        <v>121500</v>
      </c>
      <c r="D182" s="35">
        <v>121500</v>
      </c>
      <c r="E182" s="35">
        <v>0</v>
      </c>
      <c r="G182" s="35">
        <v>13689550</v>
      </c>
      <c r="H182" s="36" t="s">
        <v>183</v>
      </c>
      <c r="I182" s="37">
        <v>1484</v>
      </c>
      <c r="J182" s="38"/>
      <c r="L182" s="8"/>
      <c r="M182" s="13"/>
    </row>
    <row r="183" spans="1:13" ht="30" customHeight="1" x14ac:dyDescent="0.35">
      <c r="A183" s="34">
        <f t="shared" si="49"/>
        <v>5788237</v>
      </c>
      <c r="C183" s="35">
        <f t="shared" si="50"/>
        <v>65000</v>
      </c>
      <c r="D183" s="35">
        <v>65000</v>
      </c>
      <c r="E183" s="35">
        <v>0</v>
      </c>
      <c r="G183" s="35">
        <v>5723237</v>
      </c>
      <c r="H183" s="36" t="s">
        <v>184</v>
      </c>
      <c r="I183" s="37">
        <v>1266</v>
      </c>
      <c r="J183" s="38"/>
      <c r="L183" s="8"/>
      <c r="M183" s="13"/>
    </row>
    <row r="184" spans="1:13" ht="30" customHeight="1" x14ac:dyDescent="0.35">
      <c r="A184" s="34">
        <f t="shared" si="49"/>
        <v>9605284</v>
      </c>
      <c r="C184" s="35">
        <f t="shared" si="50"/>
        <v>132000</v>
      </c>
      <c r="D184" s="35">
        <v>132000</v>
      </c>
      <c r="E184" s="35">
        <v>0</v>
      </c>
      <c r="G184" s="35">
        <v>9473284</v>
      </c>
      <c r="H184" s="36" t="s">
        <v>185</v>
      </c>
      <c r="I184" s="37">
        <v>1523</v>
      </c>
      <c r="J184" s="38"/>
      <c r="L184" s="8"/>
      <c r="M184" s="13"/>
    </row>
    <row r="185" spans="1:13" ht="30" customHeight="1" x14ac:dyDescent="0.35">
      <c r="A185" s="34">
        <f t="shared" si="49"/>
        <v>4771498</v>
      </c>
      <c r="C185" s="35">
        <f t="shared" si="50"/>
        <v>70000</v>
      </c>
      <c r="D185" s="35">
        <v>70000</v>
      </c>
      <c r="E185" s="35">
        <v>0</v>
      </c>
      <c r="G185" s="35">
        <v>4701498</v>
      </c>
      <c r="H185" s="36" t="s">
        <v>186</v>
      </c>
      <c r="I185" s="37">
        <v>1524</v>
      </c>
      <c r="J185" s="38"/>
      <c r="L185" s="8"/>
      <c r="M185" s="13"/>
    </row>
    <row r="186" spans="1:13" ht="30" customHeight="1" x14ac:dyDescent="0.35">
      <c r="A186" s="39">
        <f t="shared" si="49"/>
        <v>12629601</v>
      </c>
      <c r="C186" s="40">
        <f t="shared" si="50"/>
        <v>460000</v>
      </c>
      <c r="D186" s="40">
        <v>460000</v>
      </c>
      <c r="E186" s="40">
        <v>0</v>
      </c>
      <c r="G186" s="40">
        <v>12169601</v>
      </c>
      <c r="H186" s="41" t="s">
        <v>187</v>
      </c>
      <c r="I186" s="42">
        <v>1527</v>
      </c>
      <c r="J186" s="43"/>
      <c r="L186" s="8"/>
      <c r="M186" s="13"/>
    </row>
    <row r="187" spans="1:13" ht="30" customHeight="1" x14ac:dyDescent="0.35">
      <c r="A187" s="15">
        <f>SUM(A188:A206)</f>
        <v>346756718</v>
      </c>
      <c r="C187" s="16">
        <f>SUM(C188:C206)</f>
        <v>3173431</v>
      </c>
      <c r="D187" s="16">
        <f>SUM(D188:D206)</f>
        <v>3173431</v>
      </c>
      <c r="E187" s="16">
        <f>SUM(E188:E206)</f>
        <v>0</v>
      </c>
      <c r="G187" s="16">
        <f>SUM(G188:G206)</f>
        <v>343583287</v>
      </c>
      <c r="H187" s="17"/>
      <c r="I187" s="18" t="s">
        <v>188</v>
      </c>
      <c r="J187" s="19" t="s">
        <v>189</v>
      </c>
      <c r="K187" s="1" t="s">
        <v>10</v>
      </c>
      <c r="L187" s="8"/>
      <c r="M187" s="13"/>
    </row>
    <row r="188" spans="1:13" ht="30" customHeight="1" x14ac:dyDescent="0.35">
      <c r="A188" s="29">
        <f t="shared" ref="A188:A206" si="51">G188+C188</f>
        <v>81868458</v>
      </c>
      <c r="C188" s="30">
        <f t="shared" ref="C188:C206" si="52">SUM(D188:E188)</f>
        <v>1464459</v>
      </c>
      <c r="D188" s="30">
        <v>1464459</v>
      </c>
      <c r="E188" s="30">
        <v>0</v>
      </c>
      <c r="G188" s="30">
        <v>80403999</v>
      </c>
      <c r="H188" s="31" t="s">
        <v>188</v>
      </c>
      <c r="I188" s="32">
        <v>1147</v>
      </c>
      <c r="J188" s="33"/>
      <c r="L188" s="8"/>
      <c r="M188" s="13"/>
    </row>
    <row r="189" spans="1:13" ht="30" customHeight="1" x14ac:dyDescent="0.35">
      <c r="A189" s="34">
        <f t="shared" si="51"/>
        <v>8173236</v>
      </c>
      <c r="C189" s="35">
        <f t="shared" si="52"/>
        <v>345442</v>
      </c>
      <c r="D189" s="35">
        <v>345442</v>
      </c>
      <c r="E189" s="35">
        <v>0</v>
      </c>
      <c r="G189" s="35">
        <v>7827794</v>
      </c>
      <c r="H189" s="36" t="s">
        <v>190</v>
      </c>
      <c r="I189" s="37">
        <v>1148</v>
      </c>
      <c r="J189" s="38"/>
      <c r="L189" s="8"/>
      <c r="M189" s="13"/>
    </row>
    <row r="190" spans="1:13" ht="30" customHeight="1" x14ac:dyDescent="0.35">
      <c r="A190" s="34">
        <f t="shared" si="51"/>
        <v>29653575</v>
      </c>
      <c r="C190" s="35">
        <f t="shared" si="52"/>
        <v>0</v>
      </c>
      <c r="D190" s="35">
        <v>0</v>
      </c>
      <c r="E190" s="35">
        <v>0</v>
      </c>
      <c r="G190" s="35">
        <v>29653575</v>
      </c>
      <c r="H190" s="36" t="s">
        <v>191</v>
      </c>
      <c r="I190" s="37">
        <v>1149</v>
      </c>
      <c r="J190" s="38"/>
      <c r="L190" s="8"/>
      <c r="M190" s="13"/>
    </row>
    <row r="191" spans="1:13" ht="30" customHeight="1" x14ac:dyDescent="0.35">
      <c r="A191" s="34">
        <f t="shared" si="51"/>
        <v>17080594</v>
      </c>
      <c r="C191" s="35">
        <f t="shared" si="52"/>
        <v>57825</v>
      </c>
      <c r="D191" s="35">
        <v>57825</v>
      </c>
      <c r="E191" s="35">
        <v>0</v>
      </c>
      <c r="G191" s="35">
        <v>17022769</v>
      </c>
      <c r="H191" s="36" t="s">
        <v>192</v>
      </c>
      <c r="I191" s="37">
        <v>1150</v>
      </c>
      <c r="J191" s="38"/>
      <c r="L191" s="8"/>
      <c r="M191" s="13"/>
    </row>
    <row r="192" spans="1:13" ht="30" customHeight="1" x14ac:dyDescent="0.35">
      <c r="A192" s="34">
        <f t="shared" si="51"/>
        <v>12337038</v>
      </c>
      <c r="C192" s="35">
        <f t="shared" si="52"/>
        <v>76086</v>
      </c>
      <c r="D192" s="35">
        <v>76086</v>
      </c>
      <c r="E192" s="35">
        <v>0</v>
      </c>
      <c r="G192" s="35">
        <v>12260952</v>
      </c>
      <c r="H192" s="36" t="s">
        <v>193</v>
      </c>
      <c r="I192" s="37">
        <v>1151</v>
      </c>
      <c r="J192" s="38"/>
      <c r="L192" s="8"/>
      <c r="M192" s="13"/>
    </row>
    <row r="193" spans="1:13" ht="30" customHeight="1" x14ac:dyDescent="0.35">
      <c r="A193" s="34">
        <f t="shared" si="51"/>
        <v>13834590</v>
      </c>
      <c r="C193" s="35">
        <f t="shared" si="52"/>
        <v>210880</v>
      </c>
      <c r="D193" s="35">
        <v>210880</v>
      </c>
      <c r="E193" s="35">
        <v>0</v>
      </c>
      <c r="G193" s="35">
        <v>13623710</v>
      </c>
      <c r="H193" s="36" t="s">
        <v>194</v>
      </c>
      <c r="I193" s="37">
        <v>1152</v>
      </c>
      <c r="J193" s="38"/>
      <c r="L193" s="8"/>
      <c r="M193" s="13"/>
    </row>
    <row r="194" spans="1:13" ht="30" customHeight="1" x14ac:dyDescent="0.35">
      <c r="A194" s="34">
        <f t="shared" si="51"/>
        <v>9935928</v>
      </c>
      <c r="C194" s="35">
        <f t="shared" si="52"/>
        <v>342387</v>
      </c>
      <c r="D194" s="35">
        <v>342387</v>
      </c>
      <c r="E194" s="35">
        <v>0</v>
      </c>
      <c r="G194" s="35">
        <v>9593541</v>
      </c>
      <c r="H194" s="36" t="s">
        <v>195</v>
      </c>
      <c r="I194" s="37">
        <v>1153</v>
      </c>
      <c r="J194" s="38"/>
      <c r="L194" s="8"/>
      <c r="M194" s="13"/>
    </row>
    <row r="195" spans="1:13" ht="30" customHeight="1" x14ac:dyDescent="0.35">
      <c r="A195" s="34">
        <f t="shared" si="51"/>
        <v>32811687</v>
      </c>
      <c r="C195" s="35">
        <f t="shared" si="52"/>
        <v>181239</v>
      </c>
      <c r="D195" s="35">
        <v>181239</v>
      </c>
      <c r="E195" s="35">
        <v>0</v>
      </c>
      <c r="G195" s="35">
        <v>32630448</v>
      </c>
      <c r="H195" s="36" t="s">
        <v>196</v>
      </c>
      <c r="I195" s="37">
        <v>1154</v>
      </c>
      <c r="J195" s="38"/>
      <c r="L195" s="8"/>
      <c r="M195" s="13"/>
    </row>
    <row r="196" spans="1:13" ht="30" customHeight="1" x14ac:dyDescent="0.35">
      <c r="A196" s="34">
        <f t="shared" si="51"/>
        <v>17187346</v>
      </c>
      <c r="C196" s="35">
        <f t="shared" si="52"/>
        <v>78183</v>
      </c>
      <c r="D196" s="35">
        <v>78183</v>
      </c>
      <c r="E196" s="35">
        <v>0</v>
      </c>
      <c r="G196" s="35">
        <v>17109163</v>
      </c>
      <c r="H196" s="36" t="s">
        <v>197</v>
      </c>
      <c r="I196" s="37">
        <v>1155</v>
      </c>
      <c r="J196" s="38"/>
      <c r="L196" s="8"/>
      <c r="M196" s="13"/>
    </row>
    <row r="197" spans="1:13" ht="30" customHeight="1" x14ac:dyDescent="0.35">
      <c r="A197" s="34">
        <f t="shared" si="51"/>
        <v>12007827</v>
      </c>
      <c r="C197" s="35">
        <f t="shared" si="52"/>
        <v>150000</v>
      </c>
      <c r="D197" s="35">
        <v>150000</v>
      </c>
      <c r="E197" s="35">
        <v>0</v>
      </c>
      <c r="G197" s="35">
        <v>11857827</v>
      </c>
      <c r="H197" s="36" t="s">
        <v>198</v>
      </c>
      <c r="I197" s="37">
        <v>1157</v>
      </c>
      <c r="J197" s="38"/>
      <c r="L197" s="8"/>
      <c r="M197" s="13"/>
    </row>
    <row r="198" spans="1:13" ht="30" customHeight="1" x14ac:dyDescent="0.35">
      <c r="A198" s="34">
        <f t="shared" si="51"/>
        <v>12134230</v>
      </c>
      <c r="C198" s="35">
        <f t="shared" si="52"/>
        <v>49179</v>
      </c>
      <c r="D198" s="35">
        <v>49179</v>
      </c>
      <c r="E198" s="35">
        <v>0</v>
      </c>
      <c r="G198" s="35">
        <v>12085051</v>
      </c>
      <c r="H198" s="36" t="s">
        <v>199</v>
      </c>
      <c r="I198" s="37">
        <v>1158</v>
      </c>
      <c r="J198" s="38"/>
      <c r="L198" s="8"/>
      <c r="M198" s="13"/>
    </row>
    <row r="199" spans="1:13" ht="30" customHeight="1" x14ac:dyDescent="0.35">
      <c r="A199" s="34">
        <f t="shared" si="51"/>
        <v>14615688</v>
      </c>
      <c r="C199" s="35">
        <f t="shared" si="52"/>
        <v>0</v>
      </c>
      <c r="D199" s="35">
        <v>0</v>
      </c>
      <c r="E199" s="35">
        <v>0</v>
      </c>
      <c r="G199" s="35">
        <v>14615688</v>
      </c>
      <c r="H199" s="36" t="s">
        <v>200</v>
      </c>
      <c r="I199" s="37">
        <v>1159</v>
      </c>
      <c r="J199" s="38"/>
      <c r="L199" s="8"/>
      <c r="M199" s="13"/>
    </row>
    <row r="200" spans="1:13" ht="30" customHeight="1" x14ac:dyDescent="0.35">
      <c r="A200" s="34">
        <f t="shared" si="51"/>
        <v>9295880</v>
      </c>
      <c r="C200" s="35">
        <f t="shared" si="52"/>
        <v>0</v>
      </c>
      <c r="D200" s="35">
        <v>0</v>
      </c>
      <c r="E200" s="35">
        <v>0</v>
      </c>
      <c r="G200" s="35">
        <v>9295880</v>
      </c>
      <c r="H200" s="36" t="s">
        <v>201</v>
      </c>
      <c r="I200" s="37">
        <v>1160</v>
      </c>
      <c r="J200" s="38"/>
      <c r="L200" s="8"/>
      <c r="M200" s="13"/>
    </row>
    <row r="201" spans="1:13" ht="30" customHeight="1" x14ac:dyDescent="0.35">
      <c r="A201" s="34">
        <f t="shared" si="51"/>
        <v>10510138</v>
      </c>
      <c r="C201" s="35">
        <f t="shared" si="52"/>
        <v>0</v>
      </c>
      <c r="D201" s="35">
        <v>0</v>
      </c>
      <c r="E201" s="35">
        <v>0</v>
      </c>
      <c r="G201" s="35">
        <v>10510138</v>
      </c>
      <c r="H201" s="36" t="s">
        <v>202</v>
      </c>
      <c r="I201" s="37">
        <v>1161</v>
      </c>
      <c r="J201" s="38"/>
      <c r="L201" s="8"/>
      <c r="M201" s="13"/>
    </row>
    <row r="202" spans="1:13" ht="30" customHeight="1" x14ac:dyDescent="0.35">
      <c r="A202" s="34">
        <f t="shared" si="51"/>
        <v>10176353</v>
      </c>
      <c r="C202" s="35">
        <f t="shared" si="52"/>
        <v>40000</v>
      </c>
      <c r="D202" s="35">
        <v>40000</v>
      </c>
      <c r="E202" s="35">
        <v>0</v>
      </c>
      <c r="G202" s="35">
        <v>10136353</v>
      </c>
      <c r="H202" s="36" t="s">
        <v>203</v>
      </c>
      <c r="I202" s="37">
        <v>1162</v>
      </c>
      <c r="J202" s="38"/>
      <c r="L202" s="8"/>
      <c r="M202" s="13"/>
    </row>
    <row r="203" spans="1:13" ht="30" customHeight="1" x14ac:dyDescent="0.35">
      <c r="A203" s="34">
        <f t="shared" si="51"/>
        <v>14225199</v>
      </c>
      <c r="C203" s="35">
        <f t="shared" si="52"/>
        <v>71551</v>
      </c>
      <c r="D203" s="35">
        <v>71551</v>
      </c>
      <c r="E203" s="35">
        <v>0</v>
      </c>
      <c r="G203" s="35">
        <v>14153648</v>
      </c>
      <c r="H203" s="36" t="s">
        <v>204</v>
      </c>
      <c r="I203" s="37">
        <v>1274</v>
      </c>
      <c r="J203" s="38"/>
      <c r="L203" s="8"/>
      <c r="M203" s="13"/>
    </row>
    <row r="204" spans="1:13" ht="30" customHeight="1" x14ac:dyDescent="0.35">
      <c r="A204" s="34">
        <f t="shared" si="51"/>
        <v>14194173</v>
      </c>
      <c r="C204" s="35">
        <f t="shared" si="52"/>
        <v>0</v>
      </c>
      <c r="D204" s="35">
        <v>0</v>
      </c>
      <c r="E204" s="35">
        <v>0</v>
      </c>
      <c r="G204" s="35">
        <v>14194173</v>
      </c>
      <c r="H204" s="36" t="s">
        <v>205</v>
      </c>
      <c r="I204" s="37">
        <v>1519</v>
      </c>
      <c r="J204" s="38"/>
      <c r="L204" s="8"/>
      <c r="M204" s="13"/>
    </row>
    <row r="205" spans="1:13" ht="30" customHeight="1" x14ac:dyDescent="0.35">
      <c r="A205" s="34">
        <f t="shared" si="51"/>
        <v>24136331</v>
      </c>
      <c r="C205" s="35">
        <f t="shared" si="52"/>
        <v>106200</v>
      </c>
      <c r="D205" s="35">
        <v>106200</v>
      </c>
      <c r="E205" s="35">
        <v>0</v>
      </c>
      <c r="G205" s="35">
        <v>24030131</v>
      </c>
      <c r="H205" s="36" t="s">
        <v>206</v>
      </c>
      <c r="I205" s="37">
        <v>1525</v>
      </c>
      <c r="J205" s="38"/>
      <c r="L205" s="8"/>
      <c r="M205" s="13"/>
    </row>
    <row r="206" spans="1:13" ht="30" customHeight="1" x14ac:dyDescent="0.35">
      <c r="A206" s="34">
        <f t="shared" si="51"/>
        <v>2578447</v>
      </c>
      <c r="C206" s="35">
        <f t="shared" si="52"/>
        <v>0</v>
      </c>
      <c r="D206" s="35">
        <v>0</v>
      </c>
      <c r="E206" s="35">
        <v>0</v>
      </c>
      <c r="G206" s="35">
        <v>2578447</v>
      </c>
      <c r="H206" s="36" t="s">
        <v>207</v>
      </c>
      <c r="I206" s="37">
        <v>1536</v>
      </c>
      <c r="J206" s="38"/>
      <c r="L206" s="8"/>
      <c r="M206" s="13"/>
    </row>
    <row r="207" spans="1:13" ht="30" customHeight="1" x14ac:dyDescent="0.35">
      <c r="A207" s="15">
        <f>SUM(A208:A230)</f>
        <v>2148664105</v>
      </c>
      <c r="C207" s="16">
        <f>SUM(C208:C230)</f>
        <v>307945348</v>
      </c>
      <c r="D207" s="16">
        <f>SUM(D208:D230)</f>
        <v>59963700</v>
      </c>
      <c r="E207" s="16">
        <f>SUM(E208:E230)</f>
        <v>247981648</v>
      </c>
      <c r="G207" s="16">
        <f>SUM(G208:G230)</f>
        <v>1840718757</v>
      </c>
      <c r="H207" s="17"/>
      <c r="I207" s="18" t="s">
        <v>208</v>
      </c>
      <c r="J207" s="19" t="s">
        <v>209</v>
      </c>
      <c r="K207" s="1" t="s">
        <v>10</v>
      </c>
      <c r="L207" s="8"/>
      <c r="M207" s="13"/>
    </row>
    <row r="208" spans="1:13" ht="30" customHeight="1" x14ac:dyDescent="0.35">
      <c r="A208" s="29">
        <f t="shared" ref="A208:A230" si="53">G208+C208</f>
        <v>870524499</v>
      </c>
      <c r="C208" s="30">
        <f t="shared" ref="C208:C230" si="54">SUM(D208:E208)</f>
        <v>296531648</v>
      </c>
      <c r="D208" s="30">
        <v>48550000</v>
      </c>
      <c r="E208" s="30">
        <v>247981648</v>
      </c>
      <c r="G208" s="30">
        <v>573992851</v>
      </c>
      <c r="H208" s="31" t="s">
        <v>208</v>
      </c>
      <c r="I208" s="32">
        <v>1163</v>
      </c>
      <c r="J208" s="33"/>
      <c r="L208" s="8"/>
      <c r="M208" s="13"/>
    </row>
    <row r="209" spans="1:13" ht="30" customHeight="1" x14ac:dyDescent="0.35">
      <c r="A209" s="34">
        <f t="shared" si="53"/>
        <v>33509590</v>
      </c>
      <c r="C209" s="35">
        <f t="shared" si="54"/>
        <v>200000</v>
      </c>
      <c r="D209" s="35">
        <v>200000</v>
      </c>
      <c r="E209" s="35">
        <v>0</v>
      </c>
      <c r="G209" s="35">
        <v>33309590</v>
      </c>
      <c r="H209" s="36" t="s">
        <v>210</v>
      </c>
      <c r="I209" s="37">
        <v>1164</v>
      </c>
      <c r="J209" s="38"/>
      <c r="L209" s="8"/>
      <c r="M209" s="13"/>
    </row>
    <row r="210" spans="1:13" ht="30" customHeight="1" x14ac:dyDescent="0.35">
      <c r="A210" s="34">
        <f t="shared" si="53"/>
        <v>27675029</v>
      </c>
      <c r="C210" s="35">
        <f t="shared" si="54"/>
        <v>70000</v>
      </c>
      <c r="D210" s="35">
        <v>70000</v>
      </c>
      <c r="E210" s="35">
        <v>0</v>
      </c>
      <c r="G210" s="35">
        <v>27605029</v>
      </c>
      <c r="H210" s="36" t="s">
        <v>211</v>
      </c>
      <c r="I210" s="37">
        <v>1191</v>
      </c>
      <c r="J210" s="38"/>
      <c r="L210" s="8"/>
      <c r="M210" s="13"/>
    </row>
    <row r="211" spans="1:13" ht="30" customHeight="1" x14ac:dyDescent="0.35">
      <c r="A211" s="34">
        <f t="shared" si="53"/>
        <v>24922714</v>
      </c>
      <c r="C211" s="35">
        <f t="shared" si="54"/>
        <v>105000</v>
      </c>
      <c r="D211" s="35">
        <v>105000</v>
      </c>
      <c r="E211" s="35">
        <v>0</v>
      </c>
      <c r="G211" s="35">
        <v>24817714</v>
      </c>
      <c r="H211" s="36" t="s">
        <v>212</v>
      </c>
      <c r="I211" s="37">
        <v>1507</v>
      </c>
      <c r="J211" s="38"/>
      <c r="L211" s="8"/>
      <c r="M211" s="13"/>
    </row>
    <row r="212" spans="1:13" ht="30" customHeight="1" x14ac:dyDescent="0.35">
      <c r="A212" s="34">
        <f t="shared" si="53"/>
        <v>122909260</v>
      </c>
      <c r="C212" s="35">
        <f t="shared" si="54"/>
        <v>2882300</v>
      </c>
      <c r="D212" s="35">
        <v>2882300</v>
      </c>
      <c r="E212" s="35">
        <v>0</v>
      </c>
      <c r="G212" s="35">
        <v>120026960</v>
      </c>
      <c r="H212" s="36" t="s">
        <v>213</v>
      </c>
      <c r="I212" s="37">
        <v>1168</v>
      </c>
      <c r="J212" s="38"/>
      <c r="L212" s="8"/>
      <c r="M212" s="13"/>
    </row>
    <row r="213" spans="1:13" ht="30" customHeight="1" x14ac:dyDescent="0.35">
      <c r="A213" s="34">
        <f t="shared" si="53"/>
        <v>48641456</v>
      </c>
      <c r="C213" s="35">
        <f t="shared" si="54"/>
        <v>315000</v>
      </c>
      <c r="D213" s="35">
        <v>315000</v>
      </c>
      <c r="E213" s="35">
        <v>0</v>
      </c>
      <c r="G213" s="35">
        <v>48326456</v>
      </c>
      <c r="H213" s="36" t="s">
        <v>214</v>
      </c>
      <c r="I213" s="37">
        <v>1170</v>
      </c>
      <c r="J213" s="38"/>
      <c r="L213" s="8"/>
      <c r="M213" s="13"/>
    </row>
    <row r="214" spans="1:13" ht="30" customHeight="1" x14ac:dyDescent="0.35">
      <c r="A214" s="34">
        <f t="shared" si="53"/>
        <v>104283617</v>
      </c>
      <c r="C214" s="35">
        <f t="shared" si="54"/>
        <v>2000000</v>
      </c>
      <c r="D214" s="35">
        <v>2000000</v>
      </c>
      <c r="E214" s="35">
        <v>0</v>
      </c>
      <c r="G214" s="35">
        <v>102283617</v>
      </c>
      <c r="H214" s="36" t="s">
        <v>215</v>
      </c>
      <c r="I214" s="37">
        <v>1172</v>
      </c>
      <c r="J214" s="38"/>
      <c r="L214" s="8"/>
      <c r="M214" s="13"/>
    </row>
    <row r="215" spans="1:13" ht="30" customHeight="1" x14ac:dyDescent="0.35">
      <c r="A215" s="34">
        <f t="shared" si="53"/>
        <v>113844062</v>
      </c>
      <c r="C215" s="35">
        <f t="shared" si="54"/>
        <v>1050000</v>
      </c>
      <c r="D215" s="35">
        <v>1050000</v>
      </c>
      <c r="E215" s="35">
        <v>0</v>
      </c>
      <c r="G215" s="35">
        <v>112794062</v>
      </c>
      <c r="H215" s="36" t="s">
        <v>216</v>
      </c>
      <c r="I215" s="37">
        <v>1171</v>
      </c>
      <c r="J215" s="38"/>
      <c r="L215" s="8"/>
      <c r="M215" s="13"/>
    </row>
    <row r="216" spans="1:13" ht="30" customHeight="1" x14ac:dyDescent="0.35">
      <c r="A216" s="34">
        <f t="shared" si="53"/>
        <v>84879000</v>
      </c>
      <c r="C216" s="35">
        <f t="shared" si="54"/>
        <v>350000</v>
      </c>
      <c r="D216" s="35">
        <v>350000</v>
      </c>
      <c r="E216" s="35">
        <v>0</v>
      </c>
      <c r="G216" s="35">
        <v>84529000</v>
      </c>
      <c r="H216" s="36" t="s">
        <v>217</v>
      </c>
      <c r="I216" s="37">
        <v>1173</v>
      </c>
      <c r="J216" s="38"/>
      <c r="L216" s="8"/>
      <c r="M216" s="13"/>
    </row>
    <row r="217" spans="1:13" ht="30" customHeight="1" x14ac:dyDescent="0.35">
      <c r="A217" s="34">
        <f t="shared" si="53"/>
        <v>83247767</v>
      </c>
      <c r="C217" s="35">
        <f t="shared" si="54"/>
        <v>560000</v>
      </c>
      <c r="D217" s="35">
        <v>560000</v>
      </c>
      <c r="E217" s="35">
        <v>0</v>
      </c>
      <c r="G217" s="35">
        <v>82687767</v>
      </c>
      <c r="H217" s="36" t="s">
        <v>218</v>
      </c>
      <c r="I217" s="37">
        <v>1174</v>
      </c>
      <c r="J217" s="38"/>
      <c r="L217" s="8"/>
      <c r="M217" s="13"/>
    </row>
    <row r="218" spans="1:13" ht="30" customHeight="1" x14ac:dyDescent="0.35">
      <c r="A218" s="34">
        <f t="shared" si="53"/>
        <v>66682479</v>
      </c>
      <c r="C218" s="35">
        <f t="shared" si="54"/>
        <v>450000</v>
      </c>
      <c r="D218" s="35">
        <v>450000</v>
      </c>
      <c r="E218" s="35">
        <v>0</v>
      </c>
      <c r="G218" s="35">
        <v>66232479</v>
      </c>
      <c r="H218" s="36" t="s">
        <v>219</v>
      </c>
      <c r="I218" s="37">
        <v>1175</v>
      </c>
      <c r="J218" s="38"/>
      <c r="L218" s="8"/>
      <c r="M218" s="13"/>
    </row>
    <row r="219" spans="1:13" ht="30" customHeight="1" x14ac:dyDescent="0.35">
      <c r="A219" s="34">
        <f t="shared" si="53"/>
        <v>65164959</v>
      </c>
      <c r="C219" s="35">
        <f t="shared" si="54"/>
        <v>491400</v>
      </c>
      <c r="D219" s="35">
        <v>491400</v>
      </c>
      <c r="E219" s="35">
        <v>0</v>
      </c>
      <c r="G219" s="35">
        <v>64673559</v>
      </c>
      <c r="H219" s="36" t="s">
        <v>220</v>
      </c>
      <c r="I219" s="37">
        <v>1176</v>
      </c>
      <c r="J219" s="38"/>
      <c r="L219" s="8"/>
      <c r="M219" s="13"/>
    </row>
    <row r="220" spans="1:13" ht="30" customHeight="1" x14ac:dyDescent="0.35">
      <c r="A220" s="34">
        <f t="shared" si="53"/>
        <v>52555361</v>
      </c>
      <c r="C220" s="35">
        <f t="shared" si="54"/>
        <v>320000</v>
      </c>
      <c r="D220" s="35">
        <v>320000</v>
      </c>
      <c r="E220" s="35">
        <v>0</v>
      </c>
      <c r="G220" s="35">
        <v>52235361</v>
      </c>
      <c r="H220" s="36" t="s">
        <v>221</v>
      </c>
      <c r="I220" s="37">
        <v>1177</v>
      </c>
      <c r="J220" s="38"/>
      <c r="L220" s="8"/>
      <c r="M220" s="13"/>
    </row>
    <row r="221" spans="1:13" ht="30" customHeight="1" x14ac:dyDescent="0.35">
      <c r="A221" s="34">
        <f t="shared" si="53"/>
        <v>53513050</v>
      </c>
      <c r="C221" s="35">
        <f t="shared" si="54"/>
        <v>320000</v>
      </c>
      <c r="D221" s="35">
        <v>320000</v>
      </c>
      <c r="E221" s="35">
        <v>0</v>
      </c>
      <c r="G221" s="35">
        <v>53193050</v>
      </c>
      <c r="H221" s="36" t="s">
        <v>222</v>
      </c>
      <c r="I221" s="37">
        <v>1497</v>
      </c>
      <c r="J221" s="38"/>
      <c r="L221" s="8"/>
      <c r="M221" s="13"/>
    </row>
    <row r="222" spans="1:13" ht="30" customHeight="1" x14ac:dyDescent="0.35">
      <c r="A222" s="34">
        <f t="shared" si="53"/>
        <v>43643483</v>
      </c>
      <c r="C222" s="35">
        <f t="shared" si="54"/>
        <v>320000</v>
      </c>
      <c r="D222" s="35">
        <v>320000</v>
      </c>
      <c r="E222" s="35">
        <v>0</v>
      </c>
      <c r="G222" s="35">
        <v>43323483</v>
      </c>
      <c r="H222" s="36" t="s">
        <v>223</v>
      </c>
      <c r="I222" s="37">
        <v>1178</v>
      </c>
      <c r="J222" s="38"/>
      <c r="L222" s="8"/>
      <c r="M222" s="13"/>
    </row>
    <row r="223" spans="1:13" ht="30" customHeight="1" x14ac:dyDescent="0.35">
      <c r="A223" s="34">
        <f t="shared" si="53"/>
        <v>54890074</v>
      </c>
      <c r="C223" s="35">
        <f t="shared" si="54"/>
        <v>200000</v>
      </c>
      <c r="D223" s="35">
        <v>200000</v>
      </c>
      <c r="E223" s="35">
        <v>0</v>
      </c>
      <c r="G223" s="35">
        <v>54690074</v>
      </c>
      <c r="H223" s="36" t="s">
        <v>224</v>
      </c>
      <c r="I223" s="37">
        <v>1179</v>
      </c>
      <c r="J223" s="38"/>
      <c r="L223" s="8"/>
      <c r="M223" s="13"/>
    </row>
    <row r="224" spans="1:13" ht="30" customHeight="1" x14ac:dyDescent="0.35">
      <c r="A224" s="34">
        <f t="shared" si="53"/>
        <v>20454353</v>
      </c>
      <c r="C224" s="35">
        <f t="shared" si="54"/>
        <v>320000</v>
      </c>
      <c r="D224" s="35">
        <v>320000</v>
      </c>
      <c r="E224" s="35">
        <v>0</v>
      </c>
      <c r="G224" s="35">
        <v>20134353</v>
      </c>
      <c r="H224" s="36" t="s">
        <v>225</v>
      </c>
      <c r="I224" s="37">
        <v>1180</v>
      </c>
      <c r="J224" s="38"/>
      <c r="L224" s="8"/>
      <c r="M224" s="13"/>
    </row>
    <row r="225" spans="1:13" ht="30" customHeight="1" x14ac:dyDescent="0.35">
      <c r="A225" s="34">
        <f t="shared" si="53"/>
        <v>42017328</v>
      </c>
      <c r="C225" s="35">
        <f t="shared" si="54"/>
        <v>220000</v>
      </c>
      <c r="D225" s="35">
        <v>220000</v>
      </c>
      <c r="E225" s="35">
        <v>0</v>
      </c>
      <c r="G225" s="35">
        <v>41797328</v>
      </c>
      <c r="H225" s="36" t="s">
        <v>226</v>
      </c>
      <c r="I225" s="37">
        <v>1181</v>
      </c>
      <c r="J225" s="38"/>
      <c r="L225" s="8"/>
      <c r="M225" s="13"/>
    </row>
    <row r="226" spans="1:13" ht="30" customHeight="1" x14ac:dyDescent="0.35">
      <c r="A226" s="34">
        <f t="shared" si="53"/>
        <v>45776488</v>
      </c>
      <c r="C226" s="35">
        <f t="shared" si="54"/>
        <v>300000</v>
      </c>
      <c r="D226" s="35">
        <v>300000</v>
      </c>
      <c r="E226" s="35">
        <v>0</v>
      </c>
      <c r="G226" s="35">
        <v>45476488</v>
      </c>
      <c r="H226" s="36" t="s">
        <v>227</v>
      </c>
      <c r="I226" s="37">
        <v>1182</v>
      </c>
      <c r="J226" s="38"/>
      <c r="L226" s="8"/>
      <c r="M226" s="13"/>
    </row>
    <row r="227" spans="1:13" ht="30" customHeight="1" x14ac:dyDescent="0.35">
      <c r="A227" s="34">
        <f t="shared" si="53"/>
        <v>78314184</v>
      </c>
      <c r="C227" s="35">
        <f t="shared" si="54"/>
        <v>220000</v>
      </c>
      <c r="D227" s="35">
        <v>220000</v>
      </c>
      <c r="E227" s="35">
        <v>0</v>
      </c>
      <c r="G227" s="35">
        <v>78094184</v>
      </c>
      <c r="H227" s="36" t="s">
        <v>228</v>
      </c>
      <c r="I227" s="37">
        <v>1183</v>
      </c>
      <c r="J227" s="38"/>
      <c r="L227" s="8"/>
      <c r="M227" s="13"/>
    </row>
    <row r="228" spans="1:13" ht="30" customHeight="1" x14ac:dyDescent="0.35">
      <c r="A228" s="34">
        <f t="shared" si="53"/>
        <v>68854593</v>
      </c>
      <c r="C228" s="35">
        <f t="shared" si="54"/>
        <v>300000</v>
      </c>
      <c r="D228" s="35">
        <v>300000</v>
      </c>
      <c r="E228" s="35">
        <v>0</v>
      </c>
      <c r="G228" s="35">
        <v>68554593</v>
      </c>
      <c r="H228" s="36" t="s">
        <v>229</v>
      </c>
      <c r="I228" s="37">
        <v>1184</v>
      </c>
      <c r="J228" s="38"/>
      <c r="L228" s="8"/>
      <c r="M228" s="13"/>
    </row>
    <row r="229" spans="1:13" ht="30" customHeight="1" x14ac:dyDescent="0.35">
      <c r="A229" s="34">
        <f t="shared" si="53"/>
        <v>35035343</v>
      </c>
      <c r="C229" s="35">
        <f t="shared" si="54"/>
        <v>320000</v>
      </c>
      <c r="D229" s="35">
        <v>320000</v>
      </c>
      <c r="E229" s="35">
        <v>0</v>
      </c>
      <c r="G229" s="35">
        <v>34715343</v>
      </c>
      <c r="H229" s="36" t="s">
        <v>230</v>
      </c>
      <c r="I229" s="37">
        <v>1185</v>
      </c>
      <c r="J229" s="38"/>
      <c r="L229" s="8"/>
      <c r="M229" s="13"/>
    </row>
    <row r="230" spans="1:13" ht="30" customHeight="1" x14ac:dyDescent="0.35">
      <c r="A230" s="39">
        <f t="shared" si="53"/>
        <v>7325416</v>
      </c>
      <c r="C230" s="40">
        <f t="shared" si="54"/>
        <v>100000</v>
      </c>
      <c r="D230" s="40">
        <v>100000</v>
      </c>
      <c r="E230" s="40">
        <v>0</v>
      </c>
      <c r="G230" s="40">
        <v>7225416</v>
      </c>
      <c r="H230" s="41" t="s">
        <v>231</v>
      </c>
      <c r="I230" s="42">
        <v>1186</v>
      </c>
      <c r="J230" s="43"/>
      <c r="L230" s="8"/>
      <c r="M230" s="13"/>
    </row>
    <row r="231" spans="1:13" ht="30" customHeight="1" x14ac:dyDescent="0.35">
      <c r="A231" s="15">
        <f t="shared" ref="A231:D233" si="55">SUM(A232)</f>
        <v>184595783</v>
      </c>
      <c r="C231" s="16">
        <f t="shared" si="55"/>
        <v>1450000</v>
      </c>
      <c r="D231" s="16">
        <f t="shared" si="55"/>
        <v>1450000</v>
      </c>
      <c r="E231" s="16">
        <f>SUM(E232)</f>
        <v>0</v>
      </c>
      <c r="G231" s="16">
        <f>SUM(G232)</f>
        <v>183145783</v>
      </c>
      <c r="H231" s="17"/>
      <c r="I231" s="18" t="s">
        <v>232</v>
      </c>
      <c r="J231" s="19" t="s">
        <v>233</v>
      </c>
      <c r="K231" s="1" t="s">
        <v>10</v>
      </c>
      <c r="L231" s="8"/>
      <c r="M231" s="13"/>
    </row>
    <row r="232" spans="1:13" ht="30" customHeight="1" x14ac:dyDescent="0.35">
      <c r="A232" s="20">
        <f t="shared" ref="A232" si="56">G232+C232</f>
        <v>184595783</v>
      </c>
      <c r="C232" s="21">
        <f>SUM(D232:E232)</f>
        <v>1450000</v>
      </c>
      <c r="D232" s="21">
        <v>1450000</v>
      </c>
      <c r="E232" s="21">
        <v>0</v>
      </c>
      <c r="G232" s="21">
        <v>183145783</v>
      </c>
      <c r="H232" s="22" t="s">
        <v>232</v>
      </c>
      <c r="I232" s="23">
        <v>1167</v>
      </c>
      <c r="J232" s="28"/>
      <c r="L232" s="8"/>
      <c r="M232" s="13"/>
    </row>
    <row r="233" spans="1:13" ht="30" customHeight="1" x14ac:dyDescent="0.35">
      <c r="A233" s="15">
        <f t="shared" si="55"/>
        <v>192473027</v>
      </c>
      <c r="C233" s="16">
        <f t="shared" si="55"/>
        <v>725000</v>
      </c>
      <c r="D233" s="16">
        <f t="shared" si="55"/>
        <v>725000</v>
      </c>
      <c r="E233" s="16">
        <f>SUM(E234)</f>
        <v>0</v>
      </c>
      <c r="G233" s="16">
        <f>SUM(G234)</f>
        <v>191748027</v>
      </c>
      <c r="H233" s="17"/>
      <c r="I233" s="18" t="s">
        <v>234</v>
      </c>
      <c r="J233" s="19" t="s">
        <v>235</v>
      </c>
      <c r="K233" s="1" t="s">
        <v>10</v>
      </c>
      <c r="L233" s="8"/>
      <c r="M233" s="13"/>
    </row>
    <row r="234" spans="1:13" ht="30" customHeight="1" x14ac:dyDescent="0.35">
      <c r="A234" s="20">
        <f t="shared" ref="A234" si="57">G234+C234</f>
        <v>192473027</v>
      </c>
      <c r="C234" s="21">
        <f>SUM(D234:E234)</f>
        <v>725000</v>
      </c>
      <c r="D234" s="21">
        <v>725000</v>
      </c>
      <c r="E234" s="21">
        <v>0</v>
      </c>
      <c r="G234" s="21">
        <v>191748027</v>
      </c>
      <c r="H234" s="22" t="s">
        <v>234</v>
      </c>
      <c r="I234" s="23">
        <v>1169</v>
      </c>
      <c r="J234" s="28"/>
      <c r="L234" s="8"/>
      <c r="M234" s="13"/>
    </row>
    <row r="235" spans="1:13" ht="30" customHeight="1" x14ac:dyDescent="0.35">
      <c r="A235" s="15">
        <f>SUM(A236:A238)</f>
        <v>1271772827</v>
      </c>
      <c r="C235" s="16">
        <f>SUM(C236:C238)</f>
        <v>79225714</v>
      </c>
      <c r="D235" s="16">
        <f>SUM(D236:D238)</f>
        <v>49831419</v>
      </c>
      <c r="E235" s="16">
        <f>SUM(E236:E238)</f>
        <v>29394295</v>
      </c>
      <c r="G235" s="16">
        <f>SUM(G236:G238)</f>
        <v>1192547113</v>
      </c>
      <c r="H235" s="17"/>
      <c r="I235" s="18" t="s">
        <v>236</v>
      </c>
      <c r="J235" s="19" t="s">
        <v>237</v>
      </c>
      <c r="K235" s="1" t="s">
        <v>10</v>
      </c>
      <c r="L235" s="8"/>
      <c r="M235" s="13"/>
    </row>
    <row r="236" spans="1:13" ht="30" customHeight="1" x14ac:dyDescent="0.35">
      <c r="A236" s="29">
        <f t="shared" ref="A236:A238" si="58">G236+C236</f>
        <v>957284495</v>
      </c>
      <c r="C236" s="30">
        <f t="shared" ref="C236:C238" si="59">SUM(D236:E236)</f>
        <v>46568711</v>
      </c>
      <c r="D236" s="30">
        <v>29174416</v>
      </c>
      <c r="E236" s="30">
        <v>17394295</v>
      </c>
      <c r="G236" s="30">
        <v>910715784</v>
      </c>
      <c r="H236" s="31" t="s">
        <v>238</v>
      </c>
      <c r="I236" s="32">
        <v>1166</v>
      </c>
      <c r="J236" s="33"/>
      <c r="L236" s="8"/>
      <c r="M236" s="13"/>
    </row>
    <row r="237" spans="1:13" ht="30" customHeight="1" x14ac:dyDescent="0.35">
      <c r="A237" s="34">
        <f t="shared" si="58"/>
        <v>29238347</v>
      </c>
      <c r="C237" s="35">
        <f t="shared" si="59"/>
        <v>400000</v>
      </c>
      <c r="D237" s="35">
        <v>400000</v>
      </c>
      <c r="E237" s="35">
        <v>0</v>
      </c>
      <c r="G237" s="35">
        <v>28838347</v>
      </c>
      <c r="H237" s="36" t="s">
        <v>239</v>
      </c>
      <c r="I237" s="37">
        <v>1187</v>
      </c>
      <c r="J237" s="38"/>
      <c r="L237" s="8"/>
      <c r="M237" s="13"/>
    </row>
    <row r="238" spans="1:13" ht="30" customHeight="1" x14ac:dyDescent="0.35">
      <c r="A238" s="39">
        <f t="shared" si="58"/>
        <v>285249985</v>
      </c>
      <c r="C238" s="40">
        <f t="shared" si="59"/>
        <v>32257003</v>
      </c>
      <c r="D238" s="40">
        <v>20257003</v>
      </c>
      <c r="E238" s="40">
        <v>12000000</v>
      </c>
      <c r="G238" s="40">
        <v>252992982</v>
      </c>
      <c r="H238" s="41" t="s">
        <v>240</v>
      </c>
      <c r="I238" s="42">
        <v>1188</v>
      </c>
      <c r="J238" s="43"/>
      <c r="L238" s="8"/>
      <c r="M238" s="13"/>
    </row>
    <row r="239" spans="1:13" ht="30" customHeight="1" x14ac:dyDescent="0.35">
      <c r="A239" s="15">
        <f t="shared" ref="A239:D239" si="60">SUM(A240)</f>
        <v>1199688894</v>
      </c>
      <c r="C239" s="16">
        <f t="shared" si="60"/>
        <v>555395</v>
      </c>
      <c r="D239" s="16">
        <f t="shared" si="60"/>
        <v>555395</v>
      </c>
      <c r="E239" s="16">
        <f>SUM(E240)</f>
        <v>0</v>
      </c>
      <c r="G239" s="16">
        <f>SUM(G240)</f>
        <v>1199133499</v>
      </c>
      <c r="H239" s="17"/>
      <c r="I239" s="18" t="s">
        <v>241</v>
      </c>
      <c r="J239" s="19" t="s">
        <v>242</v>
      </c>
      <c r="K239" s="1" t="s">
        <v>10</v>
      </c>
      <c r="L239" s="8"/>
      <c r="M239" s="13"/>
    </row>
    <row r="240" spans="1:13" ht="30" customHeight="1" x14ac:dyDescent="0.35">
      <c r="A240" s="20">
        <f t="shared" ref="A240" si="61">G240+C240</f>
        <v>1199688894</v>
      </c>
      <c r="C240" s="21">
        <f>SUM(D240:E240)</f>
        <v>555395</v>
      </c>
      <c r="D240" s="21">
        <v>555395</v>
      </c>
      <c r="E240" s="21">
        <v>0</v>
      </c>
      <c r="G240" s="21">
        <v>1199133499</v>
      </c>
      <c r="H240" s="22" t="s">
        <v>241</v>
      </c>
      <c r="I240" s="23">
        <v>1250</v>
      </c>
      <c r="J240" s="28"/>
      <c r="L240" s="8"/>
      <c r="M240" s="13"/>
    </row>
    <row r="241" spans="1:13" ht="30" customHeight="1" x14ac:dyDescent="0.35">
      <c r="A241" s="15">
        <f t="shared" ref="A241:D241" si="62">SUM(A242:A244)</f>
        <v>356498856</v>
      </c>
      <c r="C241" s="16">
        <f t="shared" si="62"/>
        <v>73044545</v>
      </c>
      <c r="D241" s="16">
        <f t="shared" si="62"/>
        <v>58044545</v>
      </c>
      <c r="E241" s="16">
        <f>SUM(E242:E244)</f>
        <v>15000000</v>
      </c>
      <c r="G241" s="16">
        <f>SUM(G242:G244)</f>
        <v>283454311</v>
      </c>
      <c r="H241" s="17"/>
      <c r="I241" s="18" t="s">
        <v>243</v>
      </c>
      <c r="J241" s="19" t="s">
        <v>244</v>
      </c>
      <c r="K241" s="1" t="s">
        <v>10</v>
      </c>
      <c r="L241" s="8"/>
      <c r="M241" s="13"/>
    </row>
    <row r="242" spans="1:13" ht="30" customHeight="1" x14ac:dyDescent="0.35">
      <c r="A242" s="29">
        <f t="shared" ref="A242:A244" si="63">G242+C242</f>
        <v>343795950</v>
      </c>
      <c r="C242" s="30">
        <f t="shared" ref="C242:C244" si="64">SUM(D242:E242)</f>
        <v>72809545</v>
      </c>
      <c r="D242" s="30">
        <v>57809545</v>
      </c>
      <c r="E242" s="30">
        <v>15000000</v>
      </c>
      <c r="G242" s="30">
        <v>270986405</v>
      </c>
      <c r="H242" s="31" t="s">
        <v>243</v>
      </c>
      <c r="I242" s="32">
        <v>1202</v>
      </c>
      <c r="J242" s="33"/>
      <c r="L242" s="8"/>
      <c r="M242" s="13"/>
    </row>
    <row r="243" spans="1:13" ht="30" customHeight="1" x14ac:dyDescent="0.35">
      <c r="A243" s="34">
        <f t="shared" si="63"/>
        <v>1249770</v>
      </c>
      <c r="C243" s="35">
        <f t="shared" si="64"/>
        <v>0</v>
      </c>
      <c r="D243" s="35">
        <v>0</v>
      </c>
      <c r="E243" s="35">
        <v>0</v>
      </c>
      <c r="G243" s="35">
        <v>1249770</v>
      </c>
      <c r="H243" s="36" t="s">
        <v>245</v>
      </c>
      <c r="I243" s="37">
        <v>1517</v>
      </c>
      <c r="J243" s="38"/>
      <c r="L243" s="8"/>
      <c r="M243" s="13"/>
    </row>
    <row r="244" spans="1:13" ht="30" customHeight="1" x14ac:dyDescent="0.35">
      <c r="A244" s="39">
        <f t="shared" si="63"/>
        <v>11453136</v>
      </c>
      <c r="C244" s="40">
        <f t="shared" si="64"/>
        <v>235000</v>
      </c>
      <c r="D244" s="40">
        <v>235000</v>
      </c>
      <c r="E244" s="40">
        <v>0</v>
      </c>
      <c r="G244" s="40">
        <v>11218136</v>
      </c>
      <c r="H244" s="41" t="s">
        <v>246</v>
      </c>
      <c r="I244" s="42">
        <v>1511</v>
      </c>
      <c r="J244" s="43"/>
      <c r="L244" s="8"/>
      <c r="M244" s="13"/>
    </row>
    <row r="245" spans="1:13" ht="30" customHeight="1" x14ac:dyDescent="0.35">
      <c r="A245" s="15">
        <f>SUM(A246:A247)</f>
        <v>60284989</v>
      </c>
      <c r="C245" s="16">
        <f>SUM(C246:C247)</f>
        <v>17199000</v>
      </c>
      <c r="D245" s="16">
        <f>SUM(D246:D247)</f>
        <v>1008000</v>
      </c>
      <c r="E245" s="16">
        <f>SUM(E246:E247)</f>
        <v>16191000</v>
      </c>
      <c r="G245" s="16">
        <f>SUM(G246:G247)</f>
        <v>43085989</v>
      </c>
      <c r="H245" s="17"/>
      <c r="I245" s="18" t="s">
        <v>247</v>
      </c>
      <c r="J245" s="19" t="s">
        <v>248</v>
      </c>
      <c r="K245" s="1" t="s">
        <v>10</v>
      </c>
      <c r="L245" s="8"/>
      <c r="M245" s="13"/>
    </row>
    <row r="246" spans="1:13" ht="30" customHeight="1" x14ac:dyDescent="0.35">
      <c r="A246" s="29">
        <f t="shared" ref="A246:A247" si="65">G246+C246</f>
        <v>44422853</v>
      </c>
      <c r="C246" s="30">
        <f t="shared" ref="C246:C247" si="66">SUM(D246:E246)</f>
        <v>16963000</v>
      </c>
      <c r="D246" s="30">
        <v>772000</v>
      </c>
      <c r="E246" s="30">
        <v>16191000</v>
      </c>
      <c r="G246" s="30">
        <v>27459853</v>
      </c>
      <c r="H246" s="31" t="s">
        <v>247</v>
      </c>
      <c r="I246" s="32">
        <v>1530</v>
      </c>
      <c r="J246" s="33"/>
      <c r="L246" s="8"/>
      <c r="M246" s="13"/>
    </row>
    <row r="247" spans="1:13" ht="30" customHeight="1" x14ac:dyDescent="0.35">
      <c r="A247" s="39">
        <f t="shared" si="65"/>
        <v>15862136</v>
      </c>
      <c r="C247" s="40">
        <f t="shared" si="66"/>
        <v>236000</v>
      </c>
      <c r="D247" s="40">
        <v>236000</v>
      </c>
      <c r="E247" s="40">
        <v>0</v>
      </c>
      <c r="G247" s="40">
        <v>15626136</v>
      </c>
      <c r="H247" s="41" t="s">
        <v>249</v>
      </c>
      <c r="I247" s="42">
        <v>1232</v>
      </c>
      <c r="J247" s="43"/>
      <c r="L247" s="8"/>
      <c r="M247" s="13"/>
    </row>
    <row r="248" spans="1:13" ht="30" customHeight="1" x14ac:dyDescent="0.35">
      <c r="A248" s="15">
        <f t="shared" ref="A248" si="67">SUM(A249)</f>
        <v>26474807</v>
      </c>
      <c r="C248" s="16">
        <f t="shared" ref="C248:D248" si="68">SUM(C249)</f>
        <v>1246040</v>
      </c>
      <c r="D248" s="16">
        <f t="shared" si="68"/>
        <v>1246040</v>
      </c>
      <c r="E248" s="16">
        <f>SUM(E249)</f>
        <v>0</v>
      </c>
      <c r="G248" s="16">
        <f>SUM(G249)</f>
        <v>25228767</v>
      </c>
      <c r="H248" s="17"/>
      <c r="I248" s="18" t="s">
        <v>250</v>
      </c>
      <c r="J248" s="19" t="s">
        <v>251</v>
      </c>
      <c r="K248" s="1" t="s">
        <v>10</v>
      </c>
      <c r="L248" s="8"/>
      <c r="M248" s="13"/>
    </row>
    <row r="249" spans="1:13" ht="30" customHeight="1" x14ac:dyDescent="0.35">
      <c r="A249" s="20">
        <f t="shared" ref="A249" si="69">G249+C249</f>
        <v>26474807</v>
      </c>
      <c r="C249" s="21">
        <f>SUM(D249:E249)</f>
        <v>1246040</v>
      </c>
      <c r="D249" s="21">
        <v>1246040</v>
      </c>
      <c r="E249" s="21">
        <v>0</v>
      </c>
      <c r="G249" s="21">
        <v>25228767</v>
      </c>
      <c r="H249" s="22" t="s">
        <v>250</v>
      </c>
      <c r="I249" s="23">
        <v>1204</v>
      </c>
      <c r="J249" s="28"/>
      <c r="L249" s="8"/>
      <c r="M249" s="13"/>
    </row>
    <row r="250" spans="1:13" ht="30" customHeight="1" x14ac:dyDescent="0.35">
      <c r="A250" s="15">
        <f t="shared" ref="A250:D250" si="70">SUM(A251)</f>
        <v>342304449</v>
      </c>
      <c r="C250" s="16">
        <f t="shared" si="70"/>
        <v>193042729</v>
      </c>
      <c r="D250" s="16">
        <f t="shared" si="70"/>
        <v>4802500</v>
      </c>
      <c r="E250" s="16">
        <f>SUM(E251)</f>
        <v>188240229</v>
      </c>
      <c r="G250" s="16">
        <f>SUM(G251)</f>
        <v>149261720</v>
      </c>
      <c r="H250" s="17"/>
      <c r="I250" s="18" t="s">
        <v>252</v>
      </c>
      <c r="J250" s="19" t="s">
        <v>253</v>
      </c>
      <c r="K250" s="1" t="s">
        <v>10</v>
      </c>
      <c r="L250" s="8"/>
      <c r="M250" s="13"/>
    </row>
    <row r="251" spans="1:13" ht="30" customHeight="1" x14ac:dyDescent="0.35">
      <c r="A251" s="20">
        <f t="shared" ref="A251" si="71">G251+C251</f>
        <v>342304449</v>
      </c>
      <c r="C251" s="21">
        <f>SUM(D251:E251)</f>
        <v>193042729</v>
      </c>
      <c r="D251" s="21">
        <v>4802500</v>
      </c>
      <c r="E251" s="21">
        <v>188240229</v>
      </c>
      <c r="G251" s="21">
        <v>149261720</v>
      </c>
      <c r="H251" s="22" t="s">
        <v>254</v>
      </c>
      <c r="I251" s="23">
        <v>1215</v>
      </c>
      <c r="J251" s="28"/>
      <c r="L251" s="8"/>
      <c r="M251" s="13"/>
    </row>
    <row r="252" spans="1:13" ht="30" customHeight="1" x14ac:dyDescent="0.35">
      <c r="A252" s="15">
        <f t="shared" ref="A252:D252" si="72">SUM(A253:A259)</f>
        <v>58207638</v>
      </c>
      <c r="C252" s="16">
        <f t="shared" si="72"/>
        <v>6489936</v>
      </c>
      <c r="D252" s="16">
        <f t="shared" si="72"/>
        <v>1169936</v>
      </c>
      <c r="E252" s="16">
        <f>SUM(E253:E259)</f>
        <v>5320000</v>
      </c>
      <c r="G252" s="16">
        <f>SUM(G253:G259)</f>
        <v>51717702</v>
      </c>
      <c r="H252" s="17"/>
      <c r="I252" s="18" t="s">
        <v>255</v>
      </c>
      <c r="J252" s="19" t="s">
        <v>256</v>
      </c>
      <c r="K252" s="1" t="s">
        <v>10</v>
      </c>
      <c r="L252" s="8"/>
      <c r="M252" s="13"/>
    </row>
    <row r="253" spans="1:13" ht="30" customHeight="1" x14ac:dyDescent="0.35">
      <c r="A253" s="29">
        <f t="shared" ref="A253:A259" si="73">G253+C253</f>
        <v>17406054</v>
      </c>
      <c r="C253" s="30">
        <f t="shared" ref="C253:C259" si="74">SUM(D253:E253)</f>
        <v>2681029</v>
      </c>
      <c r="D253" s="30">
        <v>361029</v>
      </c>
      <c r="E253" s="30">
        <v>2320000</v>
      </c>
      <c r="G253" s="30">
        <v>14725025</v>
      </c>
      <c r="H253" s="31" t="s">
        <v>257</v>
      </c>
      <c r="I253" s="32">
        <v>1532</v>
      </c>
      <c r="J253" s="33"/>
      <c r="L253" s="8"/>
      <c r="M253" s="13"/>
    </row>
    <row r="254" spans="1:13" ht="30" customHeight="1" x14ac:dyDescent="0.35">
      <c r="A254" s="34">
        <f t="shared" si="73"/>
        <v>15341995</v>
      </c>
      <c r="C254" s="35">
        <f t="shared" si="74"/>
        <v>3147451</v>
      </c>
      <c r="D254" s="35">
        <v>147451</v>
      </c>
      <c r="E254" s="35">
        <v>3000000</v>
      </c>
      <c r="G254" s="35">
        <v>12194544</v>
      </c>
      <c r="H254" s="36" t="s">
        <v>258</v>
      </c>
      <c r="I254" s="37">
        <v>1271</v>
      </c>
      <c r="J254" s="38"/>
      <c r="L254" s="8"/>
      <c r="M254" s="13"/>
    </row>
    <row r="255" spans="1:13" ht="30" customHeight="1" x14ac:dyDescent="0.35">
      <c r="A255" s="34">
        <f t="shared" si="73"/>
        <v>6938246</v>
      </c>
      <c r="C255" s="35">
        <f t="shared" si="74"/>
        <v>189522</v>
      </c>
      <c r="D255" s="35">
        <v>189522</v>
      </c>
      <c r="E255" s="35">
        <v>0</v>
      </c>
      <c r="G255" s="35">
        <v>6748724</v>
      </c>
      <c r="H255" s="36" t="s">
        <v>259</v>
      </c>
      <c r="I255" s="37">
        <v>1269</v>
      </c>
      <c r="J255" s="38"/>
      <c r="L255" s="8"/>
      <c r="M255" s="13"/>
    </row>
    <row r="256" spans="1:13" ht="30" customHeight="1" x14ac:dyDescent="0.35">
      <c r="A256" s="34">
        <f t="shared" si="73"/>
        <v>6227491</v>
      </c>
      <c r="C256" s="35">
        <f t="shared" si="74"/>
        <v>287800</v>
      </c>
      <c r="D256" s="35">
        <v>287800</v>
      </c>
      <c r="E256" s="35">
        <v>0</v>
      </c>
      <c r="G256" s="35">
        <v>5939691</v>
      </c>
      <c r="H256" s="36" t="s">
        <v>260</v>
      </c>
      <c r="I256" s="37">
        <v>1210</v>
      </c>
      <c r="J256" s="38"/>
      <c r="L256" s="8"/>
      <c r="M256" s="13"/>
    </row>
    <row r="257" spans="1:13" ht="30" customHeight="1" x14ac:dyDescent="0.35">
      <c r="A257" s="34">
        <f t="shared" si="73"/>
        <v>5982032</v>
      </c>
      <c r="C257" s="35">
        <f t="shared" si="74"/>
        <v>100321</v>
      </c>
      <c r="D257" s="35">
        <v>100321</v>
      </c>
      <c r="E257" s="35">
        <v>0</v>
      </c>
      <c r="G257" s="35">
        <v>5881711</v>
      </c>
      <c r="H257" s="36" t="s">
        <v>261</v>
      </c>
      <c r="I257" s="37">
        <v>1211</v>
      </c>
      <c r="J257" s="38"/>
      <c r="L257" s="8"/>
      <c r="M257" s="13"/>
    </row>
    <row r="258" spans="1:13" ht="30" customHeight="1" x14ac:dyDescent="0.35">
      <c r="A258" s="34">
        <f t="shared" si="73"/>
        <v>2009834</v>
      </c>
      <c r="C258" s="35">
        <f t="shared" si="74"/>
        <v>6247</v>
      </c>
      <c r="D258" s="35">
        <v>6247</v>
      </c>
      <c r="E258" s="35">
        <v>0</v>
      </c>
      <c r="G258" s="35">
        <v>2003587</v>
      </c>
      <c r="H258" s="36" t="s">
        <v>262</v>
      </c>
      <c r="I258" s="37">
        <v>1213</v>
      </c>
      <c r="J258" s="38"/>
      <c r="L258" s="8"/>
      <c r="M258" s="13"/>
    </row>
    <row r="259" spans="1:13" ht="30" customHeight="1" x14ac:dyDescent="0.35">
      <c r="A259" s="39">
        <f t="shared" si="73"/>
        <v>4301986</v>
      </c>
      <c r="C259" s="40">
        <f t="shared" si="74"/>
        <v>77566</v>
      </c>
      <c r="D259" s="40">
        <v>77566</v>
      </c>
      <c r="E259" s="40">
        <v>0</v>
      </c>
      <c r="G259" s="40">
        <v>4224420</v>
      </c>
      <c r="H259" s="41" t="s">
        <v>263</v>
      </c>
      <c r="I259" s="42">
        <v>1506</v>
      </c>
      <c r="J259" s="43"/>
      <c r="L259" s="8"/>
      <c r="M259" s="13"/>
    </row>
    <row r="260" spans="1:13" ht="30" customHeight="1" x14ac:dyDescent="0.35">
      <c r="A260" s="15">
        <f>SUM(A261:A264)</f>
        <v>2363519640</v>
      </c>
      <c r="C260" s="16">
        <f>SUM(C261:C264)</f>
        <v>2115388989</v>
      </c>
      <c r="D260" s="16">
        <f>SUM(D261:D264)</f>
        <v>9759783</v>
      </c>
      <c r="E260" s="16">
        <f>SUM(E261:E264)</f>
        <v>2105629206</v>
      </c>
      <c r="G260" s="16">
        <f>SUM(G261:G264)</f>
        <v>248130651</v>
      </c>
      <c r="H260" s="17"/>
      <c r="I260" s="18" t="s">
        <v>264</v>
      </c>
      <c r="J260" s="19" t="s">
        <v>265</v>
      </c>
      <c r="K260" s="1" t="s">
        <v>10</v>
      </c>
      <c r="L260" s="8"/>
      <c r="M260" s="13"/>
    </row>
    <row r="261" spans="1:13" ht="30" customHeight="1" x14ac:dyDescent="0.35">
      <c r="A261" s="29">
        <f t="shared" ref="A261:A264" si="75">G261+C261</f>
        <v>2317169577</v>
      </c>
      <c r="C261" s="30">
        <f t="shared" ref="C261:C264" si="76">SUM(D261:E261)</f>
        <v>2109584786</v>
      </c>
      <c r="D261" s="30">
        <v>3955580</v>
      </c>
      <c r="E261" s="30">
        <v>2105629206</v>
      </c>
      <c r="G261" s="30">
        <v>207584791</v>
      </c>
      <c r="H261" s="31" t="s">
        <v>264</v>
      </c>
      <c r="I261" s="32">
        <v>1224</v>
      </c>
      <c r="J261" s="33"/>
      <c r="L261" s="8"/>
      <c r="M261" s="13"/>
    </row>
    <row r="262" spans="1:13" ht="30" customHeight="1" x14ac:dyDescent="0.35">
      <c r="A262" s="34">
        <f t="shared" si="75"/>
        <v>11476677</v>
      </c>
      <c r="C262" s="35">
        <f t="shared" si="76"/>
        <v>3534941</v>
      </c>
      <c r="D262" s="35">
        <v>3534941</v>
      </c>
      <c r="E262" s="35">
        <v>0</v>
      </c>
      <c r="G262" s="35">
        <v>7941736</v>
      </c>
      <c r="H262" s="36" t="s">
        <v>266</v>
      </c>
      <c r="I262" s="37">
        <v>1483</v>
      </c>
      <c r="J262" s="38"/>
      <c r="L262" s="8"/>
      <c r="M262" s="13"/>
    </row>
    <row r="263" spans="1:13" ht="30" customHeight="1" x14ac:dyDescent="0.35">
      <c r="A263" s="34">
        <f t="shared" si="75"/>
        <v>19126119</v>
      </c>
      <c r="C263" s="35">
        <f t="shared" si="76"/>
        <v>1018762</v>
      </c>
      <c r="D263" s="35">
        <v>1018762</v>
      </c>
      <c r="E263" s="35">
        <v>0</v>
      </c>
      <c r="G263" s="35">
        <v>18107357</v>
      </c>
      <c r="H263" s="36" t="s">
        <v>267</v>
      </c>
      <c r="I263" s="37">
        <v>1011</v>
      </c>
      <c r="J263" s="38"/>
      <c r="L263" s="8"/>
      <c r="M263" s="13"/>
    </row>
    <row r="264" spans="1:13" ht="30" customHeight="1" x14ac:dyDescent="0.35">
      <c r="A264" s="39">
        <f t="shared" si="75"/>
        <v>15747267</v>
      </c>
      <c r="C264" s="40">
        <f t="shared" si="76"/>
        <v>1250500</v>
      </c>
      <c r="D264" s="40">
        <v>1250500</v>
      </c>
      <c r="E264" s="40">
        <v>0</v>
      </c>
      <c r="G264" s="40">
        <v>14496767</v>
      </c>
      <c r="H264" s="41" t="s">
        <v>268</v>
      </c>
      <c r="I264" s="42">
        <v>1026</v>
      </c>
      <c r="J264" s="43"/>
      <c r="L264" s="8"/>
      <c r="M264" s="13"/>
    </row>
    <row r="265" spans="1:13" ht="30" customHeight="1" x14ac:dyDescent="0.35">
      <c r="A265" s="15">
        <f t="shared" ref="A265:D265" si="77">SUM(A266:A268)</f>
        <v>94401384</v>
      </c>
      <c r="C265" s="16">
        <f t="shared" si="77"/>
        <v>47792653</v>
      </c>
      <c r="D265" s="16">
        <f t="shared" si="77"/>
        <v>47792653</v>
      </c>
      <c r="E265" s="16">
        <f>SUM(E266:E268)</f>
        <v>0</v>
      </c>
      <c r="G265" s="16">
        <f>SUM(G266:G268)</f>
        <v>46608731</v>
      </c>
      <c r="H265" s="17"/>
      <c r="I265" s="18" t="s">
        <v>269</v>
      </c>
      <c r="J265" s="19" t="s">
        <v>270</v>
      </c>
      <c r="K265" s="1" t="s">
        <v>10</v>
      </c>
      <c r="L265" s="8"/>
      <c r="M265" s="13"/>
    </row>
    <row r="266" spans="1:13" ht="30" customHeight="1" x14ac:dyDescent="0.35">
      <c r="A266" s="29">
        <f t="shared" ref="A266:A268" si="78">G266+C266</f>
        <v>14895740</v>
      </c>
      <c r="C266" s="30">
        <f t="shared" ref="C266:C268" si="79">SUM(D266:E266)</f>
        <v>1702899</v>
      </c>
      <c r="D266" s="30">
        <v>1702899</v>
      </c>
      <c r="E266" s="30">
        <v>0</v>
      </c>
      <c r="G266" s="30">
        <v>13192841</v>
      </c>
      <c r="H266" s="31" t="s">
        <v>269</v>
      </c>
      <c r="I266" s="32">
        <v>1531</v>
      </c>
      <c r="J266" s="33"/>
      <c r="L266" s="8"/>
      <c r="M266" s="13"/>
    </row>
    <row r="267" spans="1:13" ht="30" customHeight="1" x14ac:dyDescent="0.35">
      <c r="A267" s="34">
        <f t="shared" si="78"/>
        <v>71093982</v>
      </c>
      <c r="C267" s="35">
        <f t="shared" si="79"/>
        <v>44111442</v>
      </c>
      <c r="D267" s="35">
        <v>44111442</v>
      </c>
      <c r="E267" s="35">
        <v>0</v>
      </c>
      <c r="G267" s="35">
        <v>26982540</v>
      </c>
      <c r="H267" s="36" t="s">
        <v>271</v>
      </c>
      <c r="I267" s="37">
        <v>1238</v>
      </c>
      <c r="J267" s="38"/>
      <c r="L267" s="8"/>
      <c r="M267" s="13"/>
    </row>
    <row r="268" spans="1:13" ht="30" customHeight="1" x14ac:dyDescent="0.35">
      <c r="A268" s="39">
        <f t="shared" si="78"/>
        <v>8411662</v>
      </c>
      <c r="C268" s="40">
        <f t="shared" si="79"/>
        <v>1978312</v>
      </c>
      <c r="D268" s="40">
        <v>1978312</v>
      </c>
      <c r="E268" s="40">
        <v>0</v>
      </c>
      <c r="G268" s="40">
        <v>6433350</v>
      </c>
      <c r="H268" s="41" t="s">
        <v>272</v>
      </c>
      <c r="I268" s="42">
        <v>1239</v>
      </c>
      <c r="J268" s="43"/>
      <c r="L268" s="8"/>
      <c r="M268" s="13"/>
    </row>
    <row r="269" spans="1:13" ht="30" customHeight="1" x14ac:dyDescent="0.35">
      <c r="A269" s="15">
        <f t="shared" ref="A269" si="80">SUM(A270)</f>
        <v>93062411</v>
      </c>
      <c r="C269" s="16">
        <f t="shared" ref="C269:D269" si="81">SUM(C270)</f>
        <v>41785724</v>
      </c>
      <c r="D269" s="16">
        <f t="shared" si="81"/>
        <v>1921724</v>
      </c>
      <c r="E269" s="16">
        <f>SUM(E270)</f>
        <v>39864000</v>
      </c>
      <c r="G269" s="16">
        <f>SUM(G270)</f>
        <v>51276687</v>
      </c>
      <c r="H269" s="17"/>
      <c r="I269" s="18" t="s">
        <v>273</v>
      </c>
      <c r="J269" s="19" t="s">
        <v>274</v>
      </c>
      <c r="K269" s="1" t="s">
        <v>10</v>
      </c>
      <c r="L269" s="8"/>
      <c r="M269" s="13"/>
    </row>
    <row r="270" spans="1:13" ht="30" customHeight="1" x14ac:dyDescent="0.35">
      <c r="A270" s="20">
        <f t="shared" ref="A270" si="82">G270+C270</f>
        <v>93062411</v>
      </c>
      <c r="C270" s="21">
        <f>SUM(D270:E270)</f>
        <v>41785724</v>
      </c>
      <c r="D270" s="21">
        <v>1921724</v>
      </c>
      <c r="E270" s="21">
        <v>39864000</v>
      </c>
      <c r="G270" s="21">
        <v>51276687</v>
      </c>
      <c r="H270" s="22" t="s">
        <v>275</v>
      </c>
      <c r="I270" s="23">
        <v>1233</v>
      </c>
      <c r="J270" s="28"/>
      <c r="L270" s="8"/>
      <c r="M270" s="13"/>
    </row>
    <row r="271" spans="1:13" ht="30" customHeight="1" x14ac:dyDescent="0.35">
      <c r="A271" s="15">
        <f t="shared" ref="A271:D271" si="83">SUM(A272:A274)</f>
        <v>179720397</v>
      </c>
      <c r="C271" s="16">
        <f t="shared" si="83"/>
        <v>23830551</v>
      </c>
      <c r="D271" s="16">
        <f t="shared" si="83"/>
        <v>4296649</v>
      </c>
      <c r="E271" s="16">
        <f>SUM(E272:E274)</f>
        <v>19533902</v>
      </c>
      <c r="G271" s="16">
        <f>SUM(G272:G274)</f>
        <v>155889846</v>
      </c>
      <c r="H271" s="17"/>
      <c r="I271" s="18" t="s">
        <v>276</v>
      </c>
      <c r="J271" s="19" t="s">
        <v>277</v>
      </c>
      <c r="K271" s="1" t="s">
        <v>10</v>
      </c>
      <c r="L271" s="8"/>
      <c r="M271" s="13"/>
    </row>
    <row r="272" spans="1:13" ht="30" customHeight="1" x14ac:dyDescent="0.35">
      <c r="A272" s="29">
        <f t="shared" ref="A272:A274" si="84">G272+C272</f>
        <v>169720397</v>
      </c>
      <c r="C272" s="30">
        <f t="shared" ref="C272:C274" si="85">SUM(D272:E272)</f>
        <v>23651002</v>
      </c>
      <c r="D272" s="30">
        <v>4117100</v>
      </c>
      <c r="E272" s="30">
        <v>19533902</v>
      </c>
      <c r="G272" s="30">
        <v>146069395</v>
      </c>
      <c r="H272" s="31" t="s">
        <v>276</v>
      </c>
      <c r="I272" s="32">
        <v>1240</v>
      </c>
      <c r="J272" s="33"/>
      <c r="L272" s="8"/>
      <c r="M272" s="13"/>
    </row>
    <row r="273" spans="1:13" ht="30" customHeight="1" x14ac:dyDescent="0.35">
      <c r="A273" s="34">
        <f t="shared" si="84"/>
        <v>7000000</v>
      </c>
      <c r="C273" s="35">
        <f t="shared" si="85"/>
        <v>132000</v>
      </c>
      <c r="D273" s="35">
        <v>132000</v>
      </c>
      <c r="E273" s="35">
        <v>0</v>
      </c>
      <c r="G273" s="35">
        <v>6868000</v>
      </c>
      <c r="H273" s="36" t="s">
        <v>278</v>
      </c>
      <c r="I273" s="37">
        <v>1241</v>
      </c>
      <c r="J273" s="38"/>
      <c r="L273" s="8"/>
      <c r="M273" s="13"/>
    </row>
    <row r="274" spans="1:13" ht="30" customHeight="1" x14ac:dyDescent="0.35">
      <c r="A274" s="39">
        <f t="shared" si="84"/>
        <v>3000000</v>
      </c>
      <c r="C274" s="40">
        <f t="shared" si="85"/>
        <v>47549</v>
      </c>
      <c r="D274" s="40">
        <v>47549</v>
      </c>
      <c r="E274" s="40">
        <v>0</v>
      </c>
      <c r="G274" s="40">
        <v>2952451</v>
      </c>
      <c r="H274" s="41" t="s">
        <v>279</v>
      </c>
      <c r="I274" s="42">
        <v>1534</v>
      </c>
      <c r="J274" s="43"/>
      <c r="L274" s="8"/>
      <c r="M274" s="13"/>
    </row>
    <row r="275" spans="1:13" ht="30" customHeight="1" x14ac:dyDescent="0.35">
      <c r="A275" s="15">
        <f t="shared" ref="A275:D275" si="86">SUM(A276:A279)</f>
        <v>144119108</v>
      </c>
      <c r="C275" s="16">
        <f t="shared" si="86"/>
        <v>16366413</v>
      </c>
      <c r="D275" s="16">
        <f t="shared" si="86"/>
        <v>16366413</v>
      </c>
      <c r="E275" s="16">
        <f>SUM(E276:E279)</f>
        <v>0</v>
      </c>
      <c r="G275" s="16">
        <f>SUM(G276:G279)</f>
        <v>127752695</v>
      </c>
      <c r="H275" s="17"/>
      <c r="I275" s="18" t="s">
        <v>280</v>
      </c>
      <c r="J275" s="19" t="s">
        <v>281</v>
      </c>
      <c r="K275" s="1" t="s">
        <v>10</v>
      </c>
      <c r="L275" s="8"/>
      <c r="M275" s="13"/>
    </row>
    <row r="276" spans="1:13" ht="30" customHeight="1" x14ac:dyDescent="0.35">
      <c r="A276" s="29">
        <f t="shared" ref="A276:A279" si="87">G276+C276</f>
        <v>92746509</v>
      </c>
      <c r="C276" s="30">
        <f t="shared" ref="C276:C279" si="88">SUM(D276:E276)</f>
        <v>15737813</v>
      </c>
      <c r="D276" s="30">
        <v>15737813</v>
      </c>
      <c r="E276" s="30">
        <v>0</v>
      </c>
      <c r="G276" s="30">
        <v>77008696</v>
      </c>
      <c r="H276" s="31" t="s">
        <v>280</v>
      </c>
      <c r="I276" s="32">
        <v>1229</v>
      </c>
      <c r="J276" s="33"/>
      <c r="L276" s="8"/>
      <c r="M276" s="13"/>
    </row>
    <row r="277" spans="1:13" ht="30" customHeight="1" x14ac:dyDescent="0.35">
      <c r="A277" s="34">
        <f t="shared" si="87"/>
        <v>32360136</v>
      </c>
      <c r="C277" s="35">
        <f t="shared" si="88"/>
        <v>407600</v>
      </c>
      <c r="D277" s="35">
        <v>407600</v>
      </c>
      <c r="E277" s="35">
        <v>0</v>
      </c>
      <c r="G277" s="35">
        <v>31952536</v>
      </c>
      <c r="H277" s="36" t="s">
        <v>282</v>
      </c>
      <c r="I277" s="37">
        <v>1228</v>
      </c>
      <c r="J277" s="38"/>
      <c r="L277" s="8"/>
      <c r="M277" s="13"/>
    </row>
    <row r="278" spans="1:13" ht="30" customHeight="1" x14ac:dyDescent="0.35">
      <c r="A278" s="34">
        <f t="shared" si="87"/>
        <v>3108400</v>
      </c>
      <c r="C278" s="35">
        <f t="shared" si="88"/>
        <v>66000</v>
      </c>
      <c r="D278" s="35">
        <v>66000</v>
      </c>
      <c r="E278" s="35">
        <v>0</v>
      </c>
      <c r="G278" s="35">
        <v>3042400</v>
      </c>
      <c r="H278" s="36" t="s">
        <v>283</v>
      </c>
      <c r="I278" s="37">
        <v>1230</v>
      </c>
      <c r="J278" s="38"/>
      <c r="L278" s="8"/>
      <c r="M278" s="13"/>
    </row>
    <row r="279" spans="1:13" ht="30" customHeight="1" x14ac:dyDescent="0.35">
      <c r="A279" s="39">
        <f t="shared" si="87"/>
        <v>15904063</v>
      </c>
      <c r="C279" s="40">
        <f t="shared" si="88"/>
        <v>155000</v>
      </c>
      <c r="D279" s="40">
        <v>155000</v>
      </c>
      <c r="E279" s="40">
        <v>0</v>
      </c>
      <c r="G279" s="40">
        <v>15749063</v>
      </c>
      <c r="H279" s="41" t="s">
        <v>284</v>
      </c>
      <c r="I279" s="42">
        <v>1231</v>
      </c>
      <c r="J279" s="43"/>
      <c r="L279" s="8"/>
      <c r="M279" s="13"/>
    </row>
    <row r="280" spans="1:13" ht="30" customHeight="1" x14ac:dyDescent="0.35">
      <c r="A280" s="15">
        <f>SUM(A281:A287)</f>
        <v>327374613</v>
      </c>
      <c r="C280" s="16">
        <f>SUM(C281:C287)</f>
        <v>41619990</v>
      </c>
      <c r="D280" s="16">
        <f>SUM(D281:D287)</f>
        <v>4114990</v>
      </c>
      <c r="E280" s="16">
        <f>SUM(E281:E287)</f>
        <v>37505000</v>
      </c>
      <c r="G280" s="16">
        <f>SUM(G281:G287)</f>
        <v>285754623</v>
      </c>
      <c r="H280" s="17"/>
      <c r="I280" s="18" t="s">
        <v>285</v>
      </c>
      <c r="J280" s="19" t="s">
        <v>286</v>
      </c>
      <c r="K280" s="1" t="s">
        <v>10</v>
      </c>
      <c r="L280" s="8"/>
      <c r="M280" s="13"/>
    </row>
    <row r="281" spans="1:13" ht="30" customHeight="1" x14ac:dyDescent="0.35">
      <c r="A281" s="29">
        <f t="shared" ref="A281:A287" si="89">G281+C281</f>
        <v>102298928</v>
      </c>
      <c r="C281" s="30">
        <f t="shared" ref="C281:C287" si="90">SUM(D281:E281)</f>
        <v>27295000</v>
      </c>
      <c r="D281" s="30">
        <v>1915000</v>
      </c>
      <c r="E281" s="30">
        <v>25380000</v>
      </c>
      <c r="G281" s="30">
        <v>75003928</v>
      </c>
      <c r="H281" s="31" t="s">
        <v>285</v>
      </c>
      <c r="I281" s="32">
        <v>1510</v>
      </c>
      <c r="J281" s="33"/>
      <c r="L281" s="8"/>
      <c r="M281" s="13"/>
    </row>
    <row r="282" spans="1:13" ht="30" customHeight="1" x14ac:dyDescent="0.35">
      <c r="A282" s="34">
        <f t="shared" si="89"/>
        <v>44191798</v>
      </c>
      <c r="C282" s="35">
        <f t="shared" si="90"/>
        <v>0</v>
      </c>
      <c r="D282" s="35">
        <v>0</v>
      </c>
      <c r="E282" s="35">
        <v>0</v>
      </c>
      <c r="G282" s="35">
        <v>44191798</v>
      </c>
      <c r="H282" s="36" t="s">
        <v>287</v>
      </c>
      <c r="I282" s="37">
        <v>1196</v>
      </c>
      <c r="J282" s="38"/>
      <c r="L282" s="8"/>
      <c r="M282" s="13"/>
    </row>
    <row r="283" spans="1:13" ht="30" customHeight="1" x14ac:dyDescent="0.35">
      <c r="A283" s="34">
        <f t="shared" si="89"/>
        <v>12850959</v>
      </c>
      <c r="C283" s="35">
        <f t="shared" si="90"/>
        <v>0</v>
      </c>
      <c r="D283" s="35">
        <v>0</v>
      </c>
      <c r="E283" s="35">
        <v>0</v>
      </c>
      <c r="G283" s="35">
        <v>12850959</v>
      </c>
      <c r="H283" s="36" t="s">
        <v>288</v>
      </c>
      <c r="I283" s="37">
        <v>1539</v>
      </c>
      <c r="J283" s="38"/>
      <c r="L283" s="8"/>
      <c r="M283" s="13"/>
    </row>
    <row r="284" spans="1:13" ht="30" customHeight="1" x14ac:dyDescent="0.35">
      <c r="A284" s="34">
        <f t="shared" si="89"/>
        <v>10515209</v>
      </c>
      <c r="C284" s="35">
        <f t="shared" si="90"/>
        <v>0</v>
      </c>
      <c r="D284" s="35">
        <v>0</v>
      </c>
      <c r="E284" s="35">
        <v>0</v>
      </c>
      <c r="G284" s="35">
        <v>10515209</v>
      </c>
      <c r="H284" s="36" t="s">
        <v>289</v>
      </c>
      <c r="I284" s="37">
        <v>1197</v>
      </c>
      <c r="J284" s="38"/>
      <c r="L284" s="8"/>
      <c r="M284" s="13"/>
    </row>
    <row r="285" spans="1:13" ht="30" customHeight="1" x14ac:dyDescent="0.35">
      <c r="A285" s="34">
        <f t="shared" si="89"/>
        <v>18859298</v>
      </c>
      <c r="C285" s="35">
        <f t="shared" si="90"/>
        <v>0</v>
      </c>
      <c r="D285" s="35">
        <v>0</v>
      </c>
      <c r="E285" s="35">
        <v>0</v>
      </c>
      <c r="G285" s="35">
        <v>18859298</v>
      </c>
      <c r="H285" s="36" t="s">
        <v>290</v>
      </c>
      <c r="I285" s="37">
        <v>1516</v>
      </c>
      <c r="J285" s="38"/>
      <c r="L285" s="8"/>
      <c r="M285" s="13"/>
    </row>
    <row r="286" spans="1:13" ht="30" customHeight="1" x14ac:dyDescent="0.35">
      <c r="A286" s="34">
        <f t="shared" si="89"/>
        <v>105467287</v>
      </c>
      <c r="C286" s="35">
        <f t="shared" si="90"/>
        <v>14324990</v>
      </c>
      <c r="D286" s="35">
        <v>2199990</v>
      </c>
      <c r="E286" s="35">
        <v>12125000</v>
      </c>
      <c r="G286" s="35">
        <v>91142297</v>
      </c>
      <c r="H286" s="36" t="s">
        <v>291</v>
      </c>
      <c r="I286" s="37">
        <v>1192</v>
      </c>
      <c r="J286" s="38"/>
      <c r="L286" s="8"/>
      <c r="M286" s="13"/>
    </row>
    <row r="287" spans="1:13" ht="30" customHeight="1" x14ac:dyDescent="0.35">
      <c r="A287" s="39">
        <f t="shared" si="89"/>
        <v>33191134</v>
      </c>
      <c r="C287" s="40">
        <f t="shared" si="90"/>
        <v>0</v>
      </c>
      <c r="D287" s="40">
        <v>0</v>
      </c>
      <c r="E287" s="40">
        <v>0</v>
      </c>
      <c r="G287" s="40">
        <v>33191134</v>
      </c>
      <c r="H287" s="41" t="s">
        <v>292</v>
      </c>
      <c r="I287" s="42">
        <v>1194</v>
      </c>
      <c r="J287" s="43"/>
      <c r="L287" s="8"/>
      <c r="M287" s="13"/>
    </row>
    <row r="288" spans="1:13" ht="30" customHeight="1" x14ac:dyDescent="0.35">
      <c r="A288" s="15">
        <f t="shared" ref="A288:D288" si="91">SUM(A289:A488)</f>
        <v>1240621774</v>
      </c>
      <c r="C288" s="16">
        <f t="shared" si="91"/>
        <v>0</v>
      </c>
      <c r="D288" s="16">
        <f t="shared" si="91"/>
        <v>0</v>
      </c>
      <c r="E288" s="16">
        <f>SUM(E289:E488)</f>
        <v>0</v>
      </c>
      <c r="G288" s="16">
        <f>SUM(G289:G488)</f>
        <v>0</v>
      </c>
      <c r="H288" s="17"/>
      <c r="I288" s="18" t="s">
        <v>293</v>
      </c>
      <c r="J288" s="19" t="s">
        <v>294</v>
      </c>
      <c r="K288" s="1" t="s">
        <v>10</v>
      </c>
      <c r="L288" s="8"/>
      <c r="M288" s="13"/>
    </row>
    <row r="289" spans="1:13" ht="30" customHeight="1" x14ac:dyDescent="0.35">
      <c r="A289" s="29">
        <v>125970962</v>
      </c>
      <c r="C289" s="30">
        <v>0</v>
      </c>
      <c r="D289" s="30">
        <v>0</v>
      </c>
      <c r="E289" s="30">
        <v>0</v>
      </c>
      <c r="G289" s="30">
        <v>0</v>
      </c>
      <c r="H289" s="31" t="s">
        <v>295</v>
      </c>
      <c r="I289" s="32">
        <v>1477</v>
      </c>
      <c r="J289" s="33"/>
      <c r="L289" s="8"/>
      <c r="M289" s="13"/>
    </row>
    <row r="290" spans="1:13" ht="30" customHeight="1" x14ac:dyDescent="0.35">
      <c r="A290" s="34">
        <v>60508052</v>
      </c>
      <c r="C290" s="35">
        <v>0</v>
      </c>
      <c r="D290" s="35">
        <v>0</v>
      </c>
      <c r="E290" s="35">
        <v>0</v>
      </c>
      <c r="G290" s="35">
        <v>0</v>
      </c>
      <c r="H290" s="36" t="s">
        <v>296</v>
      </c>
      <c r="I290" s="37">
        <v>1277</v>
      </c>
      <c r="J290" s="38"/>
      <c r="L290" s="8"/>
      <c r="M290" s="13"/>
    </row>
    <row r="291" spans="1:13" ht="30" customHeight="1" x14ac:dyDescent="0.35">
      <c r="A291" s="34">
        <v>35116605</v>
      </c>
      <c r="C291" s="35">
        <v>0</v>
      </c>
      <c r="D291" s="35">
        <v>0</v>
      </c>
      <c r="E291" s="35">
        <v>0</v>
      </c>
      <c r="G291" s="35">
        <v>0</v>
      </c>
      <c r="H291" s="36" t="s">
        <v>297</v>
      </c>
      <c r="I291" s="37">
        <v>1476</v>
      </c>
      <c r="J291" s="38"/>
      <c r="L291" s="8"/>
      <c r="M291" s="13"/>
    </row>
    <row r="292" spans="1:13" ht="30" customHeight="1" x14ac:dyDescent="0.35">
      <c r="A292" s="34">
        <v>26528736</v>
      </c>
      <c r="C292" s="35">
        <v>0</v>
      </c>
      <c r="D292" s="35">
        <v>0</v>
      </c>
      <c r="E292" s="35">
        <v>0</v>
      </c>
      <c r="G292" s="35">
        <v>0</v>
      </c>
      <c r="H292" s="36" t="s">
        <v>298</v>
      </c>
      <c r="I292" s="37">
        <v>1304</v>
      </c>
      <c r="J292" s="38"/>
      <c r="L292" s="8"/>
      <c r="M292" s="13"/>
    </row>
    <row r="293" spans="1:13" ht="30" customHeight="1" x14ac:dyDescent="0.35">
      <c r="A293" s="34">
        <v>8286357</v>
      </c>
      <c r="C293" s="35">
        <v>0</v>
      </c>
      <c r="D293" s="35">
        <v>0</v>
      </c>
      <c r="E293" s="35">
        <v>0</v>
      </c>
      <c r="G293" s="35">
        <v>0</v>
      </c>
      <c r="H293" s="36" t="s">
        <v>299</v>
      </c>
      <c r="I293" s="37">
        <v>1281</v>
      </c>
      <c r="J293" s="38"/>
      <c r="L293" s="8"/>
      <c r="M293" s="13"/>
    </row>
    <row r="294" spans="1:13" ht="30" customHeight="1" x14ac:dyDescent="0.35">
      <c r="A294" s="34">
        <v>3690707</v>
      </c>
      <c r="C294" s="35">
        <v>0</v>
      </c>
      <c r="D294" s="35">
        <v>0</v>
      </c>
      <c r="E294" s="35">
        <v>0</v>
      </c>
      <c r="G294" s="35">
        <v>0</v>
      </c>
      <c r="H294" s="36" t="s">
        <v>300</v>
      </c>
      <c r="I294" s="37">
        <v>1280</v>
      </c>
      <c r="J294" s="38"/>
      <c r="L294" s="8"/>
      <c r="M294" s="13"/>
    </row>
    <row r="295" spans="1:13" ht="30" customHeight="1" x14ac:dyDescent="0.35">
      <c r="A295" s="34">
        <v>3381611</v>
      </c>
      <c r="C295" s="35">
        <v>0</v>
      </c>
      <c r="D295" s="35">
        <v>0</v>
      </c>
      <c r="E295" s="35">
        <v>0</v>
      </c>
      <c r="G295" s="35">
        <v>0</v>
      </c>
      <c r="H295" s="36" t="s">
        <v>301</v>
      </c>
      <c r="I295" s="37">
        <v>1282</v>
      </c>
      <c r="J295" s="38"/>
      <c r="L295" s="8"/>
      <c r="M295" s="13"/>
    </row>
    <row r="296" spans="1:13" ht="30" customHeight="1" x14ac:dyDescent="0.35">
      <c r="A296" s="34">
        <v>3593037</v>
      </c>
      <c r="C296" s="35">
        <v>0</v>
      </c>
      <c r="D296" s="35">
        <v>0</v>
      </c>
      <c r="E296" s="35">
        <v>0</v>
      </c>
      <c r="G296" s="35">
        <v>0</v>
      </c>
      <c r="H296" s="36" t="s">
        <v>302</v>
      </c>
      <c r="I296" s="37">
        <v>1283</v>
      </c>
      <c r="J296" s="38"/>
      <c r="L296" s="8"/>
      <c r="M296" s="13"/>
    </row>
    <row r="297" spans="1:13" ht="30" customHeight="1" x14ac:dyDescent="0.35">
      <c r="A297" s="34">
        <v>3188891</v>
      </c>
      <c r="C297" s="35">
        <v>0</v>
      </c>
      <c r="D297" s="35">
        <v>0</v>
      </c>
      <c r="E297" s="35">
        <v>0</v>
      </c>
      <c r="G297" s="35">
        <v>0</v>
      </c>
      <c r="H297" s="36" t="s">
        <v>303</v>
      </c>
      <c r="I297" s="37">
        <v>1284</v>
      </c>
      <c r="J297" s="38"/>
      <c r="L297" s="8"/>
      <c r="M297" s="13"/>
    </row>
    <row r="298" spans="1:13" ht="30" customHeight="1" x14ac:dyDescent="0.35">
      <c r="A298" s="34">
        <v>7808462</v>
      </c>
      <c r="C298" s="35">
        <v>0</v>
      </c>
      <c r="D298" s="35">
        <v>0</v>
      </c>
      <c r="E298" s="35">
        <v>0</v>
      </c>
      <c r="G298" s="35">
        <v>0</v>
      </c>
      <c r="H298" s="36" t="s">
        <v>304</v>
      </c>
      <c r="I298" s="37">
        <v>1285</v>
      </c>
      <c r="J298" s="38"/>
      <c r="L298" s="8"/>
      <c r="M298" s="13"/>
    </row>
    <row r="299" spans="1:13" ht="30" customHeight="1" x14ac:dyDescent="0.35">
      <c r="A299" s="34">
        <v>10025016</v>
      </c>
      <c r="C299" s="35">
        <v>0</v>
      </c>
      <c r="D299" s="35">
        <v>0</v>
      </c>
      <c r="E299" s="35">
        <v>0</v>
      </c>
      <c r="G299" s="35">
        <v>0</v>
      </c>
      <c r="H299" s="36" t="s">
        <v>305</v>
      </c>
      <c r="I299" s="37">
        <v>1286</v>
      </c>
      <c r="J299" s="38"/>
      <c r="L299" s="8"/>
      <c r="M299" s="13"/>
    </row>
    <row r="300" spans="1:13" ht="30" customHeight="1" x14ac:dyDescent="0.35">
      <c r="A300" s="34">
        <v>6352389</v>
      </c>
      <c r="C300" s="35">
        <v>0</v>
      </c>
      <c r="D300" s="35">
        <v>0</v>
      </c>
      <c r="E300" s="35">
        <v>0</v>
      </c>
      <c r="G300" s="35">
        <v>0</v>
      </c>
      <c r="H300" s="36" t="s">
        <v>306</v>
      </c>
      <c r="I300" s="37">
        <v>1287</v>
      </c>
      <c r="J300" s="38"/>
      <c r="L300" s="8"/>
      <c r="M300" s="13"/>
    </row>
    <row r="301" spans="1:13" ht="30" customHeight="1" x14ac:dyDescent="0.35">
      <c r="A301" s="34">
        <v>3119621</v>
      </c>
      <c r="C301" s="35">
        <v>0</v>
      </c>
      <c r="D301" s="35">
        <v>0</v>
      </c>
      <c r="E301" s="35">
        <v>0</v>
      </c>
      <c r="G301" s="35">
        <v>0</v>
      </c>
      <c r="H301" s="36" t="s">
        <v>307</v>
      </c>
      <c r="I301" s="37">
        <v>1288</v>
      </c>
      <c r="J301" s="38"/>
      <c r="L301" s="8"/>
      <c r="M301" s="13"/>
    </row>
    <row r="302" spans="1:13" ht="30" customHeight="1" x14ac:dyDescent="0.35">
      <c r="A302" s="34">
        <v>10587250</v>
      </c>
      <c r="C302" s="35">
        <v>0</v>
      </c>
      <c r="D302" s="35">
        <v>0</v>
      </c>
      <c r="E302" s="35">
        <v>0</v>
      </c>
      <c r="G302" s="35">
        <v>0</v>
      </c>
      <c r="H302" s="36" t="s">
        <v>308</v>
      </c>
      <c r="I302" s="37">
        <v>1289</v>
      </c>
      <c r="J302" s="38"/>
      <c r="L302" s="8"/>
      <c r="M302" s="13"/>
    </row>
    <row r="303" spans="1:13" ht="30" customHeight="1" x14ac:dyDescent="0.35">
      <c r="A303" s="34">
        <v>5009009</v>
      </c>
      <c r="C303" s="35">
        <v>0</v>
      </c>
      <c r="D303" s="35">
        <v>0</v>
      </c>
      <c r="E303" s="35">
        <v>0</v>
      </c>
      <c r="G303" s="35">
        <v>0</v>
      </c>
      <c r="H303" s="36" t="s">
        <v>309</v>
      </c>
      <c r="I303" s="37">
        <v>1290</v>
      </c>
      <c r="J303" s="38"/>
      <c r="L303" s="8"/>
      <c r="M303" s="13"/>
    </row>
    <row r="304" spans="1:13" ht="30" customHeight="1" x14ac:dyDescent="0.35">
      <c r="A304" s="34">
        <v>4128545</v>
      </c>
      <c r="C304" s="35">
        <v>0</v>
      </c>
      <c r="D304" s="35">
        <v>0</v>
      </c>
      <c r="E304" s="35">
        <v>0</v>
      </c>
      <c r="G304" s="35">
        <v>0</v>
      </c>
      <c r="H304" s="36" t="s">
        <v>310</v>
      </c>
      <c r="I304" s="37">
        <v>1291</v>
      </c>
      <c r="J304" s="38"/>
      <c r="L304" s="8"/>
      <c r="M304" s="13"/>
    </row>
    <row r="305" spans="1:13" ht="30" customHeight="1" x14ac:dyDescent="0.35">
      <c r="A305" s="34">
        <v>2992203</v>
      </c>
      <c r="C305" s="35">
        <v>0</v>
      </c>
      <c r="D305" s="35">
        <v>0</v>
      </c>
      <c r="E305" s="35">
        <v>0</v>
      </c>
      <c r="G305" s="35">
        <v>0</v>
      </c>
      <c r="H305" s="36" t="s">
        <v>311</v>
      </c>
      <c r="I305" s="37">
        <v>1292</v>
      </c>
      <c r="J305" s="38"/>
      <c r="L305" s="8"/>
      <c r="M305" s="13"/>
    </row>
    <row r="306" spans="1:13" ht="30" customHeight="1" x14ac:dyDescent="0.35">
      <c r="A306" s="34">
        <v>3329243</v>
      </c>
      <c r="C306" s="35">
        <v>0</v>
      </c>
      <c r="D306" s="35">
        <v>0</v>
      </c>
      <c r="E306" s="35">
        <v>0</v>
      </c>
      <c r="G306" s="35">
        <v>0</v>
      </c>
      <c r="H306" s="36" t="s">
        <v>312</v>
      </c>
      <c r="I306" s="37">
        <v>1293</v>
      </c>
      <c r="J306" s="38"/>
      <c r="L306" s="8"/>
      <c r="M306" s="13"/>
    </row>
    <row r="307" spans="1:13" ht="30" customHeight="1" x14ac:dyDescent="0.35">
      <c r="A307" s="34">
        <v>6880901</v>
      </c>
      <c r="C307" s="35">
        <v>0</v>
      </c>
      <c r="D307" s="35">
        <v>0</v>
      </c>
      <c r="E307" s="35">
        <v>0</v>
      </c>
      <c r="G307" s="35">
        <v>0</v>
      </c>
      <c r="H307" s="36" t="s">
        <v>313</v>
      </c>
      <c r="I307" s="37">
        <v>1294</v>
      </c>
      <c r="J307" s="38"/>
      <c r="L307" s="8"/>
      <c r="M307" s="13"/>
    </row>
    <row r="308" spans="1:13" ht="30" customHeight="1" x14ac:dyDescent="0.35">
      <c r="A308" s="34">
        <v>7447248</v>
      </c>
      <c r="C308" s="35">
        <v>0</v>
      </c>
      <c r="D308" s="35">
        <v>0</v>
      </c>
      <c r="E308" s="35">
        <v>0</v>
      </c>
      <c r="G308" s="35">
        <v>0</v>
      </c>
      <c r="H308" s="36" t="s">
        <v>314</v>
      </c>
      <c r="I308" s="37">
        <v>1295</v>
      </c>
      <c r="J308" s="38"/>
      <c r="L308" s="8"/>
      <c r="M308" s="13"/>
    </row>
    <row r="309" spans="1:13" ht="30" customHeight="1" x14ac:dyDescent="0.35">
      <c r="A309" s="34">
        <v>8505620</v>
      </c>
      <c r="C309" s="35">
        <v>0</v>
      </c>
      <c r="D309" s="35">
        <v>0</v>
      </c>
      <c r="E309" s="35">
        <v>0</v>
      </c>
      <c r="G309" s="35">
        <v>0</v>
      </c>
      <c r="H309" s="36" t="s">
        <v>315</v>
      </c>
      <c r="I309" s="37">
        <v>1296</v>
      </c>
      <c r="J309" s="38"/>
      <c r="L309" s="8"/>
      <c r="M309" s="13"/>
    </row>
    <row r="310" spans="1:13" ht="30" customHeight="1" x14ac:dyDescent="0.35">
      <c r="A310" s="34">
        <v>3353145</v>
      </c>
      <c r="C310" s="35">
        <v>0</v>
      </c>
      <c r="D310" s="35">
        <v>0</v>
      </c>
      <c r="E310" s="35">
        <v>0</v>
      </c>
      <c r="G310" s="35">
        <v>0</v>
      </c>
      <c r="H310" s="36" t="s">
        <v>316</v>
      </c>
      <c r="I310" s="37">
        <v>1297</v>
      </c>
      <c r="J310" s="38"/>
      <c r="L310" s="8"/>
      <c r="M310" s="13"/>
    </row>
    <row r="311" spans="1:13" ht="30" customHeight="1" x14ac:dyDescent="0.35">
      <c r="A311" s="34">
        <v>3147016</v>
      </c>
      <c r="C311" s="35">
        <v>0</v>
      </c>
      <c r="D311" s="35">
        <v>0</v>
      </c>
      <c r="E311" s="35">
        <v>0</v>
      </c>
      <c r="G311" s="35">
        <v>0</v>
      </c>
      <c r="H311" s="36" t="s">
        <v>317</v>
      </c>
      <c r="I311" s="37">
        <v>1298</v>
      </c>
      <c r="J311" s="38"/>
      <c r="L311" s="8"/>
      <c r="M311" s="13"/>
    </row>
    <row r="312" spans="1:13" ht="30" customHeight="1" x14ac:dyDescent="0.35">
      <c r="A312" s="34">
        <v>2779038</v>
      </c>
      <c r="C312" s="35">
        <v>0</v>
      </c>
      <c r="D312" s="35">
        <v>0</v>
      </c>
      <c r="E312" s="35">
        <v>0</v>
      </c>
      <c r="G312" s="35">
        <v>0</v>
      </c>
      <c r="H312" s="36" t="s">
        <v>318</v>
      </c>
      <c r="I312" s="37">
        <v>1299</v>
      </c>
      <c r="J312" s="38"/>
      <c r="L312" s="8"/>
      <c r="M312" s="13"/>
    </row>
    <row r="313" spans="1:13" ht="30" customHeight="1" x14ac:dyDescent="0.35">
      <c r="A313" s="34">
        <v>5779533</v>
      </c>
      <c r="C313" s="35">
        <v>0</v>
      </c>
      <c r="D313" s="35">
        <v>0</v>
      </c>
      <c r="E313" s="35">
        <v>0</v>
      </c>
      <c r="G313" s="35">
        <v>0</v>
      </c>
      <c r="H313" s="36" t="s">
        <v>319</v>
      </c>
      <c r="I313" s="37">
        <v>1300</v>
      </c>
      <c r="J313" s="38"/>
      <c r="L313" s="8"/>
      <c r="M313" s="13"/>
    </row>
    <row r="314" spans="1:13" ht="30" customHeight="1" x14ac:dyDescent="0.35">
      <c r="A314" s="34">
        <v>4437530</v>
      </c>
      <c r="C314" s="35">
        <v>0</v>
      </c>
      <c r="D314" s="35">
        <v>0</v>
      </c>
      <c r="E314" s="35">
        <v>0</v>
      </c>
      <c r="G314" s="35">
        <v>0</v>
      </c>
      <c r="H314" s="36" t="s">
        <v>320</v>
      </c>
      <c r="I314" s="37">
        <v>1301</v>
      </c>
      <c r="J314" s="38"/>
      <c r="L314" s="8"/>
      <c r="M314" s="13"/>
    </row>
    <row r="315" spans="1:13" ht="30" customHeight="1" x14ac:dyDescent="0.35">
      <c r="A315" s="34">
        <v>8660443</v>
      </c>
      <c r="C315" s="35">
        <v>0</v>
      </c>
      <c r="D315" s="35">
        <v>0</v>
      </c>
      <c r="E315" s="35">
        <v>0</v>
      </c>
      <c r="G315" s="35">
        <v>0</v>
      </c>
      <c r="H315" s="36" t="s">
        <v>321</v>
      </c>
      <c r="I315" s="37">
        <v>1302</v>
      </c>
      <c r="J315" s="38"/>
      <c r="L315" s="8"/>
      <c r="M315" s="13"/>
    </row>
    <row r="316" spans="1:13" ht="30" customHeight="1" x14ac:dyDescent="0.35">
      <c r="A316" s="34">
        <v>3307312</v>
      </c>
      <c r="C316" s="35">
        <v>0</v>
      </c>
      <c r="D316" s="35">
        <v>0</v>
      </c>
      <c r="E316" s="35">
        <v>0</v>
      </c>
      <c r="G316" s="35">
        <v>0</v>
      </c>
      <c r="H316" s="36" t="s">
        <v>322</v>
      </c>
      <c r="I316" s="37">
        <v>1303</v>
      </c>
      <c r="J316" s="38"/>
      <c r="L316" s="8"/>
      <c r="M316" s="13"/>
    </row>
    <row r="317" spans="1:13" ht="30" customHeight="1" x14ac:dyDescent="0.35">
      <c r="A317" s="34">
        <v>5308361</v>
      </c>
      <c r="C317" s="35">
        <v>0</v>
      </c>
      <c r="D317" s="35">
        <v>0</v>
      </c>
      <c r="E317" s="35">
        <v>0</v>
      </c>
      <c r="G317" s="35">
        <v>0</v>
      </c>
      <c r="H317" s="36" t="s">
        <v>323</v>
      </c>
      <c r="I317" s="37">
        <v>1305</v>
      </c>
      <c r="J317" s="38"/>
      <c r="L317" s="8"/>
      <c r="M317" s="13"/>
    </row>
    <row r="318" spans="1:13" ht="30" customHeight="1" x14ac:dyDescent="0.35">
      <c r="A318" s="34">
        <v>4850701</v>
      </c>
      <c r="C318" s="35">
        <v>0</v>
      </c>
      <c r="D318" s="35">
        <v>0</v>
      </c>
      <c r="E318" s="35">
        <v>0</v>
      </c>
      <c r="G318" s="35">
        <v>0</v>
      </c>
      <c r="H318" s="36" t="s">
        <v>324</v>
      </c>
      <c r="I318" s="37">
        <v>1306</v>
      </c>
      <c r="J318" s="38"/>
      <c r="L318" s="8"/>
      <c r="M318" s="13"/>
    </row>
    <row r="319" spans="1:13" ht="30" customHeight="1" x14ac:dyDescent="0.35">
      <c r="A319" s="34">
        <v>4653580</v>
      </c>
      <c r="C319" s="35">
        <v>0</v>
      </c>
      <c r="D319" s="35">
        <v>0</v>
      </c>
      <c r="E319" s="35">
        <v>0</v>
      </c>
      <c r="G319" s="35">
        <v>0</v>
      </c>
      <c r="H319" s="36" t="s">
        <v>325</v>
      </c>
      <c r="I319" s="37">
        <v>1307</v>
      </c>
      <c r="J319" s="38"/>
      <c r="L319" s="8"/>
      <c r="M319" s="13"/>
    </row>
    <row r="320" spans="1:13" ht="30" customHeight="1" x14ac:dyDescent="0.35">
      <c r="A320" s="34">
        <v>6074630</v>
      </c>
      <c r="C320" s="35">
        <v>0</v>
      </c>
      <c r="D320" s="35">
        <v>0</v>
      </c>
      <c r="E320" s="35">
        <v>0</v>
      </c>
      <c r="G320" s="35">
        <v>0</v>
      </c>
      <c r="H320" s="36" t="s">
        <v>326</v>
      </c>
      <c r="I320" s="37">
        <v>1308</v>
      </c>
      <c r="J320" s="38"/>
      <c r="L320" s="8"/>
      <c r="M320" s="13"/>
    </row>
    <row r="321" spans="1:13" ht="30" customHeight="1" x14ac:dyDescent="0.35">
      <c r="A321" s="34">
        <v>8764508</v>
      </c>
      <c r="C321" s="35">
        <v>0</v>
      </c>
      <c r="D321" s="35">
        <v>0</v>
      </c>
      <c r="E321" s="35">
        <v>0</v>
      </c>
      <c r="G321" s="35">
        <v>0</v>
      </c>
      <c r="H321" s="36" t="s">
        <v>327</v>
      </c>
      <c r="I321" s="37">
        <v>1309</v>
      </c>
      <c r="J321" s="38"/>
      <c r="L321" s="8"/>
      <c r="M321" s="13"/>
    </row>
    <row r="322" spans="1:13" ht="30" customHeight="1" x14ac:dyDescent="0.35">
      <c r="A322" s="34">
        <v>5888878</v>
      </c>
      <c r="C322" s="35">
        <v>0</v>
      </c>
      <c r="D322" s="35">
        <v>0</v>
      </c>
      <c r="E322" s="35">
        <v>0</v>
      </c>
      <c r="G322" s="35">
        <v>0</v>
      </c>
      <c r="H322" s="36" t="s">
        <v>328</v>
      </c>
      <c r="I322" s="37">
        <v>1310</v>
      </c>
      <c r="J322" s="38"/>
      <c r="L322" s="8"/>
      <c r="M322" s="13"/>
    </row>
    <row r="323" spans="1:13" ht="30" customHeight="1" x14ac:dyDescent="0.35">
      <c r="A323" s="34">
        <v>2980575</v>
      </c>
      <c r="C323" s="35">
        <v>0</v>
      </c>
      <c r="D323" s="35">
        <v>0</v>
      </c>
      <c r="E323" s="35">
        <v>0</v>
      </c>
      <c r="G323" s="35">
        <v>0</v>
      </c>
      <c r="H323" s="36" t="s">
        <v>329</v>
      </c>
      <c r="I323" s="37">
        <v>1311</v>
      </c>
      <c r="J323" s="38"/>
      <c r="L323" s="8"/>
      <c r="M323" s="13"/>
    </row>
    <row r="324" spans="1:13" ht="30" customHeight="1" x14ac:dyDescent="0.35">
      <c r="A324" s="34">
        <v>4152698</v>
      </c>
      <c r="C324" s="35">
        <v>0</v>
      </c>
      <c r="D324" s="35">
        <v>0</v>
      </c>
      <c r="E324" s="35">
        <v>0</v>
      </c>
      <c r="G324" s="35">
        <v>0</v>
      </c>
      <c r="H324" s="36" t="s">
        <v>330</v>
      </c>
      <c r="I324" s="37">
        <v>1312</v>
      </c>
      <c r="J324" s="38"/>
      <c r="L324" s="8"/>
      <c r="M324" s="13"/>
    </row>
    <row r="325" spans="1:13" ht="30" customHeight="1" x14ac:dyDescent="0.35">
      <c r="A325" s="34">
        <v>4666248</v>
      </c>
      <c r="C325" s="35">
        <v>0</v>
      </c>
      <c r="D325" s="35">
        <v>0</v>
      </c>
      <c r="E325" s="35">
        <v>0</v>
      </c>
      <c r="G325" s="35">
        <v>0</v>
      </c>
      <c r="H325" s="36" t="s">
        <v>331</v>
      </c>
      <c r="I325" s="37">
        <v>1313</v>
      </c>
      <c r="J325" s="38"/>
      <c r="L325" s="8"/>
      <c r="M325" s="13"/>
    </row>
    <row r="326" spans="1:13" ht="30" customHeight="1" x14ac:dyDescent="0.35">
      <c r="A326" s="34">
        <v>4111644</v>
      </c>
      <c r="C326" s="35">
        <v>0</v>
      </c>
      <c r="D326" s="35">
        <v>0</v>
      </c>
      <c r="E326" s="35">
        <v>0</v>
      </c>
      <c r="G326" s="35">
        <v>0</v>
      </c>
      <c r="H326" s="36" t="s">
        <v>332</v>
      </c>
      <c r="I326" s="37">
        <v>1314</v>
      </c>
      <c r="J326" s="38"/>
      <c r="L326" s="8"/>
      <c r="M326" s="13"/>
    </row>
    <row r="327" spans="1:13" ht="30" customHeight="1" x14ac:dyDescent="0.35">
      <c r="A327" s="34">
        <v>3532553</v>
      </c>
      <c r="C327" s="35">
        <v>0</v>
      </c>
      <c r="D327" s="35">
        <v>0</v>
      </c>
      <c r="E327" s="35">
        <v>0</v>
      </c>
      <c r="G327" s="35">
        <v>0</v>
      </c>
      <c r="H327" s="36" t="s">
        <v>333</v>
      </c>
      <c r="I327" s="37">
        <v>1315</v>
      </c>
      <c r="J327" s="38"/>
      <c r="L327" s="8"/>
      <c r="M327" s="13"/>
    </row>
    <row r="328" spans="1:13" ht="30" customHeight="1" x14ac:dyDescent="0.35">
      <c r="A328" s="34">
        <v>6172699</v>
      </c>
      <c r="C328" s="35">
        <v>0</v>
      </c>
      <c r="D328" s="35">
        <v>0</v>
      </c>
      <c r="E328" s="35">
        <v>0</v>
      </c>
      <c r="G328" s="35">
        <v>0</v>
      </c>
      <c r="H328" s="36" t="s">
        <v>334</v>
      </c>
      <c r="I328" s="37">
        <v>1316</v>
      </c>
      <c r="J328" s="38"/>
      <c r="L328" s="8"/>
      <c r="M328" s="13"/>
    </row>
    <row r="329" spans="1:13" ht="30" customHeight="1" x14ac:dyDescent="0.35">
      <c r="A329" s="34">
        <v>3423159</v>
      </c>
      <c r="C329" s="35">
        <v>0</v>
      </c>
      <c r="D329" s="35">
        <v>0</v>
      </c>
      <c r="E329" s="35">
        <v>0</v>
      </c>
      <c r="G329" s="35">
        <v>0</v>
      </c>
      <c r="H329" s="36" t="s">
        <v>335</v>
      </c>
      <c r="I329" s="37">
        <v>1317</v>
      </c>
      <c r="J329" s="38"/>
      <c r="L329" s="8"/>
      <c r="M329" s="13"/>
    </row>
    <row r="330" spans="1:13" ht="30" customHeight="1" x14ac:dyDescent="0.35">
      <c r="A330" s="34">
        <v>3408054</v>
      </c>
      <c r="C330" s="35">
        <v>0</v>
      </c>
      <c r="D330" s="35">
        <v>0</v>
      </c>
      <c r="E330" s="35">
        <v>0</v>
      </c>
      <c r="G330" s="35">
        <v>0</v>
      </c>
      <c r="H330" s="36" t="s">
        <v>336</v>
      </c>
      <c r="I330" s="37">
        <v>1318</v>
      </c>
      <c r="J330" s="38"/>
      <c r="L330" s="8"/>
      <c r="M330" s="13"/>
    </row>
    <row r="331" spans="1:13" ht="30" customHeight="1" x14ac:dyDescent="0.35">
      <c r="A331" s="34">
        <v>3613818</v>
      </c>
      <c r="C331" s="35">
        <v>0</v>
      </c>
      <c r="D331" s="35">
        <v>0</v>
      </c>
      <c r="E331" s="35">
        <v>0</v>
      </c>
      <c r="G331" s="35">
        <v>0</v>
      </c>
      <c r="H331" s="36" t="s">
        <v>337</v>
      </c>
      <c r="I331" s="37">
        <v>1319</v>
      </c>
      <c r="J331" s="38"/>
      <c r="L331" s="8"/>
      <c r="M331" s="13"/>
    </row>
    <row r="332" spans="1:13" ht="30" customHeight="1" x14ac:dyDescent="0.35">
      <c r="A332" s="34">
        <v>5127453</v>
      </c>
      <c r="C332" s="35">
        <v>0</v>
      </c>
      <c r="D332" s="35">
        <v>0</v>
      </c>
      <c r="E332" s="35">
        <v>0</v>
      </c>
      <c r="G332" s="35">
        <v>0</v>
      </c>
      <c r="H332" s="36" t="s">
        <v>338</v>
      </c>
      <c r="I332" s="37">
        <v>1320</v>
      </c>
      <c r="J332" s="38"/>
      <c r="L332" s="8"/>
      <c r="M332" s="13"/>
    </row>
    <row r="333" spans="1:13" ht="30" customHeight="1" x14ac:dyDescent="0.35">
      <c r="A333" s="34">
        <v>4176610</v>
      </c>
      <c r="C333" s="35">
        <v>0</v>
      </c>
      <c r="D333" s="35">
        <v>0</v>
      </c>
      <c r="E333" s="35">
        <v>0</v>
      </c>
      <c r="G333" s="35">
        <v>0</v>
      </c>
      <c r="H333" s="36" t="s">
        <v>339</v>
      </c>
      <c r="I333" s="37">
        <v>1321</v>
      </c>
      <c r="J333" s="38"/>
      <c r="L333" s="8"/>
      <c r="M333" s="13"/>
    </row>
    <row r="334" spans="1:13" ht="30" customHeight="1" x14ac:dyDescent="0.35">
      <c r="A334" s="34">
        <v>8982685</v>
      </c>
      <c r="C334" s="35">
        <v>0</v>
      </c>
      <c r="D334" s="35">
        <v>0</v>
      </c>
      <c r="E334" s="35">
        <v>0</v>
      </c>
      <c r="G334" s="35">
        <v>0</v>
      </c>
      <c r="H334" s="36" t="s">
        <v>340</v>
      </c>
      <c r="I334" s="37">
        <v>1322</v>
      </c>
      <c r="J334" s="38"/>
      <c r="L334" s="8"/>
      <c r="M334" s="13"/>
    </row>
    <row r="335" spans="1:13" ht="30" customHeight="1" x14ac:dyDescent="0.35">
      <c r="A335" s="34">
        <v>8173602</v>
      </c>
      <c r="C335" s="35">
        <v>0</v>
      </c>
      <c r="D335" s="35">
        <v>0</v>
      </c>
      <c r="E335" s="35">
        <v>0</v>
      </c>
      <c r="G335" s="35">
        <v>0</v>
      </c>
      <c r="H335" s="36" t="s">
        <v>341</v>
      </c>
      <c r="I335" s="37">
        <v>1323</v>
      </c>
      <c r="J335" s="38"/>
      <c r="L335" s="8"/>
      <c r="M335" s="13"/>
    </row>
    <row r="336" spans="1:13" ht="30" customHeight="1" x14ac:dyDescent="0.35">
      <c r="A336" s="34">
        <v>7120827</v>
      </c>
      <c r="C336" s="35">
        <v>0</v>
      </c>
      <c r="D336" s="35">
        <v>0</v>
      </c>
      <c r="E336" s="35">
        <v>0</v>
      </c>
      <c r="G336" s="35">
        <v>0</v>
      </c>
      <c r="H336" s="36" t="s">
        <v>342</v>
      </c>
      <c r="I336" s="37">
        <v>1324</v>
      </c>
      <c r="J336" s="38"/>
      <c r="L336" s="8"/>
      <c r="M336" s="13"/>
    </row>
    <row r="337" spans="1:13" ht="30" customHeight="1" x14ac:dyDescent="0.35">
      <c r="A337" s="34">
        <v>3243211</v>
      </c>
      <c r="C337" s="35">
        <v>0</v>
      </c>
      <c r="D337" s="35">
        <v>0</v>
      </c>
      <c r="E337" s="35">
        <v>0</v>
      </c>
      <c r="G337" s="35">
        <v>0</v>
      </c>
      <c r="H337" s="36" t="s">
        <v>343</v>
      </c>
      <c r="I337" s="37">
        <v>1325</v>
      </c>
      <c r="J337" s="38"/>
      <c r="L337" s="8"/>
      <c r="M337" s="13"/>
    </row>
    <row r="338" spans="1:13" ht="30" customHeight="1" x14ac:dyDescent="0.35">
      <c r="A338" s="34">
        <v>6955594</v>
      </c>
      <c r="C338" s="35">
        <v>0</v>
      </c>
      <c r="D338" s="35">
        <v>0</v>
      </c>
      <c r="E338" s="35">
        <v>0</v>
      </c>
      <c r="G338" s="35">
        <v>0</v>
      </c>
      <c r="H338" s="36" t="s">
        <v>344</v>
      </c>
      <c r="I338" s="37">
        <v>1326</v>
      </c>
      <c r="J338" s="38"/>
      <c r="L338" s="8"/>
      <c r="M338" s="13"/>
    </row>
    <row r="339" spans="1:13" ht="30" customHeight="1" x14ac:dyDescent="0.35">
      <c r="A339" s="34">
        <v>3697368</v>
      </c>
      <c r="C339" s="35">
        <v>0</v>
      </c>
      <c r="D339" s="35">
        <v>0</v>
      </c>
      <c r="E339" s="35">
        <v>0</v>
      </c>
      <c r="G339" s="35">
        <v>0</v>
      </c>
      <c r="H339" s="36" t="s">
        <v>345</v>
      </c>
      <c r="I339" s="37">
        <v>1327</v>
      </c>
      <c r="J339" s="38"/>
      <c r="L339" s="8"/>
      <c r="M339" s="13"/>
    </row>
    <row r="340" spans="1:13" ht="30" customHeight="1" x14ac:dyDescent="0.35">
      <c r="A340" s="34">
        <v>2987338</v>
      </c>
      <c r="C340" s="35">
        <v>0</v>
      </c>
      <c r="D340" s="35">
        <v>0</v>
      </c>
      <c r="E340" s="35">
        <v>0</v>
      </c>
      <c r="G340" s="35">
        <v>0</v>
      </c>
      <c r="H340" s="36" t="s">
        <v>346</v>
      </c>
      <c r="I340" s="37">
        <v>1328</v>
      </c>
      <c r="J340" s="38"/>
      <c r="L340" s="8"/>
      <c r="M340" s="13"/>
    </row>
    <row r="341" spans="1:13" ht="30" customHeight="1" x14ac:dyDescent="0.35">
      <c r="A341" s="34">
        <v>4005159</v>
      </c>
      <c r="C341" s="35">
        <v>0</v>
      </c>
      <c r="D341" s="35">
        <v>0</v>
      </c>
      <c r="E341" s="35">
        <v>0</v>
      </c>
      <c r="G341" s="35">
        <v>0</v>
      </c>
      <c r="H341" s="36" t="s">
        <v>347</v>
      </c>
      <c r="I341" s="37">
        <v>1329</v>
      </c>
      <c r="J341" s="38"/>
      <c r="L341" s="8"/>
      <c r="M341" s="13"/>
    </row>
    <row r="342" spans="1:13" ht="30" customHeight="1" x14ac:dyDescent="0.35">
      <c r="A342" s="34">
        <v>4305612</v>
      </c>
      <c r="C342" s="35">
        <v>0</v>
      </c>
      <c r="D342" s="35">
        <v>0</v>
      </c>
      <c r="E342" s="35">
        <v>0</v>
      </c>
      <c r="G342" s="35">
        <v>0</v>
      </c>
      <c r="H342" s="36" t="s">
        <v>348</v>
      </c>
      <c r="I342" s="37">
        <v>1330</v>
      </c>
      <c r="J342" s="38"/>
      <c r="L342" s="8"/>
      <c r="M342" s="13"/>
    </row>
    <row r="343" spans="1:13" ht="30" customHeight="1" x14ac:dyDescent="0.35">
      <c r="A343" s="34">
        <v>3479753</v>
      </c>
      <c r="C343" s="35">
        <v>0</v>
      </c>
      <c r="D343" s="35">
        <v>0</v>
      </c>
      <c r="E343" s="35">
        <v>0</v>
      </c>
      <c r="G343" s="35">
        <v>0</v>
      </c>
      <c r="H343" s="36" t="s">
        <v>349</v>
      </c>
      <c r="I343" s="37">
        <v>1331</v>
      </c>
      <c r="J343" s="38"/>
      <c r="L343" s="8"/>
      <c r="M343" s="13"/>
    </row>
    <row r="344" spans="1:13" ht="30" customHeight="1" x14ac:dyDescent="0.35">
      <c r="A344" s="34">
        <v>4166577</v>
      </c>
      <c r="C344" s="35">
        <v>0</v>
      </c>
      <c r="D344" s="35">
        <v>0</v>
      </c>
      <c r="E344" s="35">
        <v>0</v>
      </c>
      <c r="G344" s="35">
        <v>0</v>
      </c>
      <c r="H344" s="36" t="s">
        <v>350</v>
      </c>
      <c r="I344" s="37">
        <v>1332</v>
      </c>
      <c r="J344" s="38"/>
      <c r="L344" s="8"/>
      <c r="M344" s="13"/>
    </row>
    <row r="345" spans="1:13" ht="30" customHeight="1" x14ac:dyDescent="0.35">
      <c r="A345" s="34">
        <v>2404854</v>
      </c>
      <c r="C345" s="35">
        <v>0</v>
      </c>
      <c r="D345" s="35">
        <v>0</v>
      </c>
      <c r="E345" s="35">
        <v>0</v>
      </c>
      <c r="G345" s="35">
        <v>0</v>
      </c>
      <c r="H345" s="36" t="s">
        <v>351</v>
      </c>
      <c r="I345" s="37">
        <v>1333</v>
      </c>
      <c r="J345" s="38"/>
      <c r="L345" s="8"/>
      <c r="M345" s="13"/>
    </row>
    <row r="346" spans="1:13" ht="30" customHeight="1" x14ac:dyDescent="0.35">
      <c r="A346" s="34">
        <v>6135725</v>
      </c>
      <c r="C346" s="35">
        <v>0</v>
      </c>
      <c r="D346" s="35">
        <v>0</v>
      </c>
      <c r="E346" s="35">
        <v>0</v>
      </c>
      <c r="G346" s="35">
        <v>0</v>
      </c>
      <c r="H346" s="36" t="s">
        <v>352</v>
      </c>
      <c r="I346" s="37">
        <v>1334</v>
      </c>
      <c r="J346" s="38"/>
      <c r="L346" s="8"/>
      <c r="M346" s="13"/>
    </row>
    <row r="347" spans="1:13" ht="30" customHeight="1" x14ac:dyDescent="0.35">
      <c r="A347" s="34">
        <v>6495515</v>
      </c>
      <c r="C347" s="35">
        <v>0</v>
      </c>
      <c r="D347" s="35">
        <v>0</v>
      </c>
      <c r="E347" s="35">
        <v>0</v>
      </c>
      <c r="G347" s="35">
        <v>0</v>
      </c>
      <c r="H347" s="36" t="s">
        <v>353</v>
      </c>
      <c r="I347" s="37">
        <v>1335</v>
      </c>
      <c r="J347" s="38"/>
      <c r="L347" s="8"/>
      <c r="M347" s="13"/>
    </row>
    <row r="348" spans="1:13" ht="30" customHeight="1" x14ac:dyDescent="0.35">
      <c r="A348" s="34">
        <v>2377200</v>
      </c>
      <c r="C348" s="35">
        <v>0</v>
      </c>
      <c r="D348" s="35">
        <v>0</v>
      </c>
      <c r="E348" s="35">
        <v>0</v>
      </c>
      <c r="G348" s="35">
        <v>0</v>
      </c>
      <c r="H348" s="36" t="s">
        <v>354</v>
      </c>
      <c r="I348" s="37">
        <v>1336</v>
      </c>
      <c r="J348" s="38"/>
      <c r="L348" s="8"/>
      <c r="M348" s="13"/>
    </row>
    <row r="349" spans="1:13" ht="30" customHeight="1" x14ac:dyDescent="0.35">
      <c r="A349" s="34">
        <v>7275900</v>
      </c>
      <c r="C349" s="35">
        <v>0</v>
      </c>
      <c r="D349" s="35">
        <v>0</v>
      </c>
      <c r="E349" s="35">
        <v>0</v>
      </c>
      <c r="G349" s="35">
        <v>0</v>
      </c>
      <c r="H349" s="36" t="s">
        <v>355</v>
      </c>
      <c r="I349" s="37">
        <v>1337</v>
      </c>
      <c r="J349" s="38"/>
      <c r="L349" s="8"/>
      <c r="M349" s="13"/>
    </row>
    <row r="350" spans="1:13" ht="30" customHeight="1" x14ac:dyDescent="0.35">
      <c r="A350" s="34">
        <v>8584941</v>
      </c>
      <c r="C350" s="35">
        <v>0</v>
      </c>
      <c r="D350" s="35">
        <v>0</v>
      </c>
      <c r="E350" s="35">
        <v>0</v>
      </c>
      <c r="G350" s="35">
        <v>0</v>
      </c>
      <c r="H350" s="36" t="s">
        <v>356</v>
      </c>
      <c r="I350" s="37">
        <v>1338</v>
      </c>
      <c r="J350" s="38"/>
      <c r="L350" s="8"/>
      <c r="M350" s="13"/>
    </row>
    <row r="351" spans="1:13" ht="30" customHeight="1" x14ac:dyDescent="0.35">
      <c r="A351" s="34">
        <v>7261595</v>
      </c>
      <c r="C351" s="35">
        <v>0</v>
      </c>
      <c r="D351" s="35">
        <v>0</v>
      </c>
      <c r="E351" s="35">
        <v>0</v>
      </c>
      <c r="G351" s="35">
        <v>0</v>
      </c>
      <c r="H351" s="36" t="s">
        <v>357</v>
      </c>
      <c r="I351" s="37">
        <v>1339</v>
      </c>
      <c r="J351" s="38"/>
      <c r="L351" s="8"/>
      <c r="M351" s="13"/>
    </row>
    <row r="352" spans="1:13" ht="30" customHeight="1" x14ac:dyDescent="0.35">
      <c r="A352" s="34">
        <v>3150141</v>
      </c>
      <c r="C352" s="35">
        <v>0</v>
      </c>
      <c r="D352" s="35">
        <v>0</v>
      </c>
      <c r="E352" s="35">
        <v>0</v>
      </c>
      <c r="G352" s="35">
        <v>0</v>
      </c>
      <c r="H352" s="36" t="s">
        <v>358</v>
      </c>
      <c r="I352" s="37">
        <v>1340</v>
      </c>
      <c r="J352" s="38"/>
      <c r="L352" s="8"/>
      <c r="M352" s="13"/>
    </row>
    <row r="353" spans="1:13" ht="30" customHeight="1" x14ac:dyDescent="0.35">
      <c r="A353" s="34">
        <v>3306736</v>
      </c>
      <c r="C353" s="35">
        <v>0</v>
      </c>
      <c r="D353" s="35">
        <v>0</v>
      </c>
      <c r="E353" s="35">
        <v>0</v>
      </c>
      <c r="G353" s="35">
        <v>0</v>
      </c>
      <c r="H353" s="36" t="s">
        <v>359</v>
      </c>
      <c r="I353" s="37">
        <v>1341</v>
      </c>
      <c r="J353" s="38"/>
      <c r="L353" s="8"/>
      <c r="M353" s="13"/>
    </row>
    <row r="354" spans="1:13" ht="30" customHeight="1" x14ac:dyDescent="0.35">
      <c r="A354" s="34">
        <v>3052763</v>
      </c>
      <c r="C354" s="35">
        <v>0</v>
      </c>
      <c r="D354" s="35">
        <v>0</v>
      </c>
      <c r="E354" s="35">
        <v>0</v>
      </c>
      <c r="G354" s="35">
        <v>0</v>
      </c>
      <c r="H354" s="36" t="s">
        <v>360</v>
      </c>
      <c r="I354" s="37">
        <v>1342</v>
      </c>
      <c r="J354" s="38"/>
      <c r="L354" s="8"/>
      <c r="M354" s="13"/>
    </row>
    <row r="355" spans="1:13" ht="30" customHeight="1" x14ac:dyDescent="0.35">
      <c r="A355" s="34">
        <v>5449510</v>
      </c>
      <c r="C355" s="35">
        <v>0</v>
      </c>
      <c r="D355" s="35">
        <v>0</v>
      </c>
      <c r="E355" s="35">
        <v>0</v>
      </c>
      <c r="G355" s="35">
        <v>0</v>
      </c>
      <c r="H355" s="36" t="s">
        <v>361</v>
      </c>
      <c r="I355" s="37">
        <v>1343</v>
      </c>
      <c r="J355" s="38"/>
      <c r="L355" s="8"/>
      <c r="M355" s="13"/>
    </row>
    <row r="356" spans="1:13" ht="30" customHeight="1" x14ac:dyDescent="0.35">
      <c r="A356" s="34">
        <v>6155234</v>
      </c>
      <c r="C356" s="35">
        <v>0</v>
      </c>
      <c r="D356" s="35">
        <v>0</v>
      </c>
      <c r="E356" s="35">
        <v>0</v>
      </c>
      <c r="G356" s="35">
        <v>0</v>
      </c>
      <c r="H356" s="36" t="s">
        <v>362</v>
      </c>
      <c r="I356" s="37">
        <v>1344</v>
      </c>
      <c r="J356" s="38"/>
      <c r="L356" s="8"/>
      <c r="M356" s="13"/>
    </row>
    <row r="357" spans="1:13" ht="30" customHeight="1" x14ac:dyDescent="0.35">
      <c r="A357" s="34">
        <v>10981241</v>
      </c>
      <c r="C357" s="35">
        <v>0</v>
      </c>
      <c r="D357" s="35">
        <v>0</v>
      </c>
      <c r="E357" s="35">
        <v>0</v>
      </c>
      <c r="G357" s="35">
        <v>0</v>
      </c>
      <c r="H357" s="36" t="s">
        <v>363</v>
      </c>
      <c r="I357" s="37">
        <v>1345</v>
      </c>
      <c r="J357" s="38"/>
      <c r="L357" s="8"/>
      <c r="M357" s="13"/>
    </row>
    <row r="358" spans="1:13" ht="30" customHeight="1" x14ac:dyDescent="0.35">
      <c r="A358" s="34">
        <v>3982712</v>
      </c>
      <c r="C358" s="35">
        <v>0</v>
      </c>
      <c r="D358" s="35">
        <v>0</v>
      </c>
      <c r="E358" s="35">
        <v>0</v>
      </c>
      <c r="G358" s="35">
        <v>0</v>
      </c>
      <c r="H358" s="36" t="s">
        <v>364</v>
      </c>
      <c r="I358" s="37">
        <v>1346</v>
      </c>
      <c r="J358" s="38"/>
      <c r="L358" s="8"/>
      <c r="M358" s="13"/>
    </row>
    <row r="359" spans="1:13" ht="30" customHeight="1" x14ac:dyDescent="0.35">
      <c r="A359" s="34">
        <v>3279451</v>
      </c>
      <c r="C359" s="35">
        <v>0</v>
      </c>
      <c r="D359" s="35">
        <v>0</v>
      </c>
      <c r="E359" s="35">
        <v>0</v>
      </c>
      <c r="G359" s="35">
        <v>0</v>
      </c>
      <c r="H359" s="36" t="s">
        <v>365</v>
      </c>
      <c r="I359" s="37">
        <v>1347</v>
      </c>
      <c r="J359" s="38"/>
      <c r="L359" s="8"/>
      <c r="M359" s="13"/>
    </row>
    <row r="360" spans="1:13" ht="30" customHeight="1" x14ac:dyDescent="0.35">
      <c r="A360" s="34">
        <v>3108933</v>
      </c>
      <c r="C360" s="35">
        <v>0</v>
      </c>
      <c r="D360" s="35">
        <v>0</v>
      </c>
      <c r="E360" s="35">
        <v>0</v>
      </c>
      <c r="G360" s="35">
        <v>0</v>
      </c>
      <c r="H360" s="36" t="s">
        <v>366</v>
      </c>
      <c r="I360" s="37">
        <v>1348</v>
      </c>
      <c r="J360" s="38"/>
      <c r="L360" s="8"/>
      <c r="M360" s="13"/>
    </row>
    <row r="361" spans="1:13" ht="30" customHeight="1" x14ac:dyDescent="0.35">
      <c r="A361" s="34">
        <v>6233370</v>
      </c>
      <c r="C361" s="35">
        <v>0</v>
      </c>
      <c r="D361" s="35">
        <v>0</v>
      </c>
      <c r="E361" s="35">
        <v>0</v>
      </c>
      <c r="G361" s="35">
        <v>0</v>
      </c>
      <c r="H361" s="36" t="s">
        <v>367</v>
      </c>
      <c r="I361" s="37">
        <v>1349</v>
      </c>
      <c r="J361" s="38"/>
      <c r="L361" s="8"/>
      <c r="M361" s="13"/>
    </row>
    <row r="362" spans="1:13" ht="30" customHeight="1" x14ac:dyDescent="0.35">
      <c r="A362" s="34">
        <v>5408042</v>
      </c>
      <c r="C362" s="35">
        <v>0</v>
      </c>
      <c r="D362" s="35">
        <v>0</v>
      </c>
      <c r="E362" s="35">
        <v>0</v>
      </c>
      <c r="G362" s="35">
        <v>0</v>
      </c>
      <c r="H362" s="36" t="s">
        <v>368</v>
      </c>
      <c r="I362" s="37">
        <v>1350</v>
      </c>
      <c r="J362" s="38"/>
      <c r="L362" s="8"/>
      <c r="M362" s="13"/>
    </row>
    <row r="363" spans="1:13" ht="30" customHeight="1" x14ac:dyDescent="0.35">
      <c r="A363" s="34">
        <v>7278023</v>
      </c>
      <c r="C363" s="35">
        <v>0</v>
      </c>
      <c r="D363" s="35">
        <v>0</v>
      </c>
      <c r="E363" s="35">
        <v>0</v>
      </c>
      <c r="G363" s="35">
        <v>0</v>
      </c>
      <c r="H363" s="36" t="s">
        <v>369</v>
      </c>
      <c r="I363" s="37">
        <v>1351</v>
      </c>
      <c r="J363" s="38"/>
      <c r="L363" s="8"/>
      <c r="M363" s="13"/>
    </row>
    <row r="364" spans="1:13" ht="30" customHeight="1" x14ac:dyDescent="0.35">
      <c r="A364" s="34">
        <v>2953861</v>
      </c>
      <c r="C364" s="35">
        <v>0</v>
      </c>
      <c r="D364" s="35">
        <v>0</v>
      </c>
      <c r="E364" s="35">
        <v>0</v>
      </c>
      <c r="G364" s="35">
        <v>0</v>
      </c>
      <c r="H364" s="36" t="s">
        <v>370</v>
      </c>
      <c r="I364" s="37">
        <v>1352</v>
      </c>
      <c r="J364" s="38"/>
      <c r="L364" s="8"/>
      <c r="M364" s="13"/>
    </row>
    <row r="365" spans="1:13" ht="30" customHeight="1" x14ac:dyDescent="0.35">
      <c r="A365" s="34">
        <v>3423935</v>
      </c>
      <c r="C365" s="35">
        <v>0</v>
      </c>
      <c r="D365" s="35">
        <v>0</v>
      </c>
      <c r="E365" s="35">
        <v>0</v>
      </c>
      <c r="G365" s="35">
        <v>0</v>
      </c>
      <c r="H365" s="36" t="s">
        <v>371</v>
      </c>
      <c r="I365" s="37">
        <v>1353</v>
      </c>
      <c r="J365" s="38"/>
      <c r="L365" s="8"/>
      <c r="M365" s="13"/>
    </row>
    <row r="366" spans="1:13" ht="30" customHeight="1" x14ac:dyDescent="0.35">
      <c r="A366" s="34">
        <v>6938074</v>
      </c>
      <c r="C366" s="35">
        <v>0</v>
      </c>
      <c r="D366" s="35">
        <v>0</v>
      </c>
      <c r="E366" s="35">
        <v>0</v>
      </c>
      <c r="G366" s="35">
        <v>0</v>
      </c>
      <c r="H366" s="36" t="s">
        <v>372</v>
      </c>
      <c r="I366" s="37">
        <v>1354</v>
      </c>
      <c r="J366" s="38"/>
      <c r="L366" s="8"/>
      <c r="M366" s="13"/>
    </row>
    <row r="367" spans="1:13" ht="30" customHeight="1" x14ac:dyDescent="0.35">
      <c r="A367" s="34">
        <v>3043108</v>
      </c>
      <c r="C367" s="35">
        <v>0</v>
      </c>
      <c r="D367" s="35">
        <v>0</v>
      </c>
      <c r="E367" s="35">
        <v>0</v>
      </c>
      <c r="G367" s="35">
        <v>0</v>
      </c>
      <c r="H367" s="36" t="s">
        <v>373</v>
      </c>
      <c r="I367" s="37">
        <v>1355</v>
      </c>
      <c r="J367" s="38"/>
      <c r="L367" s="8"/>
      <c r="M367" s="13"/>
    </row>
    <row r="368" spans="1:13" ht="30" customHeight="1" x14ac:dyDescent="0.35">
      <c r="A368" s="34">
        <v>2717931</v>
      </c>
      <c r="C368" s="35">
        <v>0</v>
      </c>
      <c r="D368" s="35">
        <v>0</v>
      </c>
      <c r="E368" s="35">
        <v>0</v>
      </c>
      <c r="G368" s="35">
        <v>0</v>
      </c>
      <c r="H368" s="36" t="s">
        <v>374</v>
      </c>
      <c r="I368" s="37">
        <v>1356</v>
      </c>
      <c r="J368" s="38"/>
      <c r="L368" s="8"/>
      <c r="M368" s="13"/>
    </row>
    <row r="369" spans="1:13" ht="30" customHeight="1" x14ac:dyDescent="0.35">
      <c r="A369" s="34">
        <v>4394326</v>
      </c>
      <c r="C369" s="35">
        <v>0</v>
      </c>
      <c r="D369" s="35">
        <v>0</v>
      </c>
      <c r="E369" s="35">
        <v>0</v>
      </c>
      <c r="G369" s="35">
        <v>0</v>
      </c>
      <c r="H369" s="36" t="s">
        <v>375</v>
      </c>
      <c r="I369" s="37">
        <v>1357</v>
      </c>
      <c r="J369" s="38"/>
      <c r="L369" s="8"/>
      <c r="M369" s="13"/>
    </row>
    <row r="370" spans="1:13" ht="30" customHeight="1" x14ac:dyDescent="0.35">
      <c r="A370" s="34">
        <v>2758380</v>
      </c>
      <c r="C370" s="35">
        <v>0</v>
      </c>
      <c r="D370" s="35">
        <v>0</v>
      </c>
      <c r="E370" s="35">
        <v>0</v>
      </c>
      <c r="G370" s="35">
        <v>0</v>
      </c>
      <c r="H370" s="36" t="s">
        <v>376</v>
      </c>
      <c r="I370" s="37">
        <v>1358</v>
      </c>
      <c r="J370" s="38"/>
      <c r="L370" s="8"/>
      <c r="M370" s="13"/>
    </row>
    <row r="371" spans="1:13" ht="30" customHeight="1" x14ac:dyDescent="0.35">
      <c r="A371" s="34">
        <v>2688744</v>
      </c>
      <c r="C371" s="35">
        <v>0</v>
      </c>
      <c r="D371" s="35">
        <v>0</v>
      </c>
      <c r="E371" s="35">
        <v>0</v>
      </c>
      <c r="G371" s="35">
        <v>0</v>
      </c>
      <c r="H371" s="36" t="s">
        <v>377</v>
      </c>
      <c r="I371" s="37">
        <v>1359</v>
      </c>
      <c r="J371" s="38"/>
      <c r="L371" s="8"/>
      <c r="M371" s="13"/>
    </row>
    <row r="372" spans="1:13" ht="30" customHeight="1" x14ac:dyDescent="0.35">
      <c r="A372" s="34">
        <v>4165849</v>
      </c>
      <c r="C372" s="35">
        <v>0</v>
      </c>
      <c r="D372" s="35">
        <v>0</v>
      </c>
      <c r="E372" s="35">
        <v>0</v>
      </c>
      <c r="G372" s="35">
        <v>0</v>
      </c>
      <c r="H372" s="36" t="s">
        <v>378</v>
      </c>
      <c r="I372" s="37">
        <v>1360</v>
      </c>
      <c r="J372" s="38"/>
      <c r="L372" s="8"/>
      <c r="M372" s="13"/>
    </row>
    <row r="373" spans="1:13" ht="30" customHeight="1" x14ac:dyDescent="0.35">
      <c r="A373" s="34">
        <v>3125588</v>
      </c>
      <c r="C373" s="35">
        <v>0</v>
      </c>
      <c r="D373" s="35">
        <v>0</v>
      </c>
      <c r="E373" s="35">
        <v>0</v>
      </c>
      <c r="G373" s="35">
        <v>0</v>
      </c>
      <c r="H373" s="36" t="s">
        <v>379</v>
      </c>
      <c r="I373" s="37">
        <v>1361</v>
      </c>
      <c r="J373" s="38"/>
      <c r="L373" s="8"/>
      <c r="M373" s="13"/>
    </row>
    <row r="374" spans="1:13" ht="30" customHeight="1" x14ac:dyDescent="0.35">
      <c r="A374" s="34">
        <v>9866886</v>
      </c>
      <c r="C374" s="35">
        <v>0</v>
      </c>
      <c r="D374" s="35">
        <v>0</v>
      </c>
      <c r="E374" s="35">
        <v>0</v>
      </c>
      <c r="G374" s="35">
        <v>0</v>
      </c>
      <c r="H374" s="36" t="s">
        <v>380</v>
      </c>
      <c r="I374" s="37">
        <v>1362</v>
      </c>
      <c r="J374" s="38"/>
      <c r="L374" s="8"/>
      <c r="M374" s="13"/>
    </row>
    <row r="375" spans="1:13" ht="30" customHeight="1" x14ac:dyDescent="0.35">
      <c r="A375" s="34">
        <v>6307798</v>
      </c>
      <c r="C375" s="35">
        <v>0</v>
      </c>
      <c r="D375" s="35">
        <v>0</v>
      </c>
      <c r="E375" s="35">
        <v>0</v>
      </c>
      <c r="G375" s="35">
        <v>0</v>
      </c>
      <c r="H375" s="36" t="s">
        <v>381</v>
      </c>
      <c r="I375" s="37">
        <v>1363</v>
      </c>
      <c r="J375" s="38"/>
      <c r="L375" s="8"/>
      <c r="M375" s="13"/>
    </row>
    <row r="376" spans="1:13" ht="30" customHeight="1" x14ac:dyDescent="0.35">
      <c r="A376" s="34">
        <v>3851329</v>
      </c>
      <c r="C376" s="35">
        <v>0</v>
      </c>
      <c r="D376" s="35">
        <v>0</v>
      </c>
      <c r="E376" s="35">
        <v>0</v>
      </c>
      <c r="G376" s="35">
        <v>0</v>
      </c>
      <c r="H376" s="36" t="s">
        <v>382</v>
      </c>
      <c r="I376" s="37">
        <v>1364</v>
      </c>
      <c r="J376" s="38"/>
      <c r="L376" s="8"/>
      <c r="M376" s="13"/>
    </row>
    <row r="377" spans="1:13" ht="30" customHeight="1" x14ac:dyDescent="0.35">
      <c r="A377" s="34">
        <v>2148371</v>
      </c>
      <c r="C377" s="35">
        <v>0</v>
      </c>
      <c r="D377" s="35">
        <v>0</v>
      </c>
      <c r="E377" s="35">
        <v>0</v>
      </c>
      <c r="G377" s="35">
        <v>0</v>
      </c>
      <c r="H377" s="36" t="s">
        <v>383</v>
      </c>
      <c r="I377" s="37">
        <v>1365</v>
      </c>
      <c r="J377" s="38"/>
      <c r="L377" s="8"/>
      <c r="M377" s="13"/>
    </row>
    <row r="378" spans="1:13" ht="30" customHeight="1" x14ac:dyDescent="0.35">
      <c r="A378" s="34">
        <v>2223024</v>
      </c>
      <c r="C378" s="35">
        <v>0</v>
      </c>
      <c r="D378" s="35">
        <v>0</v>
      </c>
      <c r="E378" s="35">
        <v>0</v>
      </c>
      <c r="G378" s="35">
        <v>0</v>
      </c>
      <c r="H378" s="36" t="s">
        <v>384</v>
      </c>
      <c r="I378" s="37">
        <v>1366</v>
      </c>
      <c r="J378" s="38"/>
      <c r="L378" s="8"/>
      <c r="M378" s="13"/>
    </row>
    <row r="379" spans="1:13" ht="30" customHeight="1" x14ac:dyDescent="0.35">
      <c r="A379" s="34">
        <v>4139316</v>
      </c>
      <c r="C379" s="35">
        <v>0</v>
      </c>
      <c r="D379" s="35">
        <v>0</v>
      </c>
      <c r="E379" s="35">
        <v>0</v>
      </c>
      <c r="G379" s="35">
        <v>0</v>
      </c>
      <c r="H379" s="36" t="s">
        <v>385</v>
      </c>
      <c r="I379" s="37">
        <v>1367</v>
      </c>
      <c r="J379" s="38"/>
      <c r="L379" s="8"/>
      <c r="M379" s="13"/>
    </row>
    <row r="380" spans="1:13" ht="30" customHeight="1" x14ac:dyDescent="0.35">
      <c r="A380" s="34">
        <v>6020895</v>
      </c>
      <c r="C380" s="35">
        <v>0</v>
      </c>
      <c r="D380" s="35">
        <v>0</v>
      </c>
      <c r="E380" s="35">
        <v>0</v>
      </c>
      <c r="G380" s="35">
        <v>0</v>
      </c>
      <c r="H380" s="36" t="s">
        <v>386</v>
      </c>
      <c r="I380" s="37">
        <v>1368</v>
      </c>
      <c r="J380" s="38"/>
      <c r="L380" s="8"/>
      <c r="M380" s="13"/>
    </row>
    <row r="381" spans="1:13" ht="30" customHeight="1" x14ac:dyDescent="0.35">
      <c r="A381" s="34">
        <v>9365004</v>
      </c>
      <c r="C381" s="35">
        <v>0</v>
      </c>
      <c r="D381" s="35">
        <v>0</v>
      </c>
      <c r="E381" s="35">
        <v>0</v>
      </c>
      <c r="G381" s="35">
        <v>0</v>
      </c>
      <c r="H381" s="36" t="s">
        <v>387</v>
      </c>
      <c r="I381" s="37">
        <v>1369</v>
      </c>
      <c r="J381" s="38"/>
      <c r="L381" s="8"/>
      <c r="M381" s="13"/>
    </row>
    <row r="382" spans="1:13" ht="30" customHeight="1" x14ac:dyDescent="0.35">
      <c r="A382" s="34">
        <v>14171884</v>
      </c>
      <c r="C382" s="35">
        <v>0</v>
      </c>
      <c r="D382" s="35">
        <v>0</v>
      </c>
      <c r="E382" s="35">
        <v>0</v>
      </c>
      <c r="G382" s="35">
        <v>0</v>
      </c>
      <c r="H382" s="36" t="s">
        <v>388</v>
      </c>
      <c r="I382" s="37">
        <v>1370</v>
      </c>
      <c r="J382" s="38"/>
      <c r="L382" s="8"/>
      <c r="M382" s="13"/>
    </row>
    <row r="383" spans="1:13" ht="30" customHeight="1" x14ac:dyDescent="0.35">
      <c r="A383" s="34">
        <v>5564887</v>
      </c>
      <c r="C383" s="35">
        <v>0</v>
      </c>
      <c r="D383" s="35">
        <v>0</v>
      </c>
      <c r="E383" s="35">
        <v>0</v>
      </c>
      <c r="G383" s="35">
        <v>0</v>
      </c>
      <c r="H383" s="36" t="s">
        <v>389</v>
      </c>
      <c r="I383" s="37">
        <v>1371</v>
      </c>
      <c r="J383" s="38"/>
      <c r="L383" s="8"/>
      <c r="M383" s="13"/>
    </row>
    <row r="384" spans="1:13" ht="30" customHeight="1" x14ac:dyDescent="0.35">
      <c r="A384" s="34">
        <v>3395640</v>
      </c>
      <c r="C384" s="35">
        <v>0</v>
      </c>
      <c r="D384" s="35">
        <v>0</v>
      </c>
      <c r="E384" s="35">
        <v>0</v>
      </c>
      <c r="G384" s="35">
        <v>0</v>
      </c>
      <c r="H384" s="36" t="s">
        <v>390</v>
      </c>
      <c r="I384" s="37">
        <v>1372</v>
      </c>
      <c r="J384" s="38"/>
      <c r="L384" s="8"/>
      <c r="M384" s="13"/>
    </row>
    <row r="385" spans="1:13" ht="30" customHeight="1" x14ac:dyDescent="0.35">
      <c r="A385" s="34">
        <v>7914348</v>
      </c>
      <c r="C385" s="35">
        <v>0</v>
      </c>
      <c r="D385" s="35">
        <v>0</v>
      </c>
      <c r="E385" s="35">
        <v>0</v>
      </c>
      <c r="G385" s="35">
        <v>0</v>
      </c>
      <c r="H385" s="36" t="s">
        <v>391</v>
      </c>
      <c r="I385" s="37">
        <v>1373</v>
      </c>
      <c r="J385" s="38"/>
      <c r="L385" s="8"/>
      <c r="M385" s="13"/>
    </row>
    <row r="386" spans="1:13" ht="30" customHeight="1" x14ac:dyDescent="0.35">
      <c r="A386" s="34">
        <v>9120420</v>
      </c>
      <c r="C386" s="35">
        <v>0</v>
      </c>
      <c r="D386" s="35">
        <v>0</v>
      </c>
      <c r="E386" s="35">
        <v>0</v>
      </c>
      <c r="G386" s="35">
        <v>0</v>
      </c>
      <c r="H386" s="36" t="s">
        <v>392</v>
      </c>
      <c r="I386" s="37">
        <v>1279</v>
      </c>
      <c r="J386" s="38"/>
      <c r="L386" s="8"/>
      <c r="M386" s="13"/>
    </row>
    <row r="387" spans="1:13" ht="30" customHeight="1" x14ac:dyDescent="0.35">
      <c r="A387" s="34">
        <v>5093506</v>
      </c>
      <c r="C387" s="35">
        <v>0</v>
      </c>
      <c r="D387" s="35">
        <v>0</v>
      </c>
      <c r="E387" s="35">
        <v>0</v>
      </c>
      <c r="G387" s="35">
        <v>0</v>
      </c>
      <c r="H387" s="36" t="s">
        <v>393</v>
      </c>
      <c r="I387" s="37">
        <v>1374</v>
      </c>
      <c r="J387" s="38"/>
      <c r="L387" s="8"/>
      <c r="M387" s="13"/>
    </row>
    <row r="388" spans="1:13" ht="30" customHeight="1" x14ac:dyDescent="0.35">
      <c r="A388" s="34">
        <v>4821318</v>
      </c>
      <c r="C388" s="35">
        <v>0</v>
      </c>
      <c r="D388" s="35">
        <v>0</v>
      </c>
      <c r="E388" s="35">
        <v>0</v>
      </c>
      <c r="G388" s="35">
        <v>0</v>
      </c>
      <c r="H388" s="36" t="s">
        <v>394</v>
      </c>
      <c r="I388" s="37">
        <v>1375</v>
      </c>
      <c r="J388" s="38"/>
      <c r="L388" s="8"/>
      <c r="M388" s="13"/>
    </row>
    <row r="389" spans="1:13" ht="30" customHeight="1" x14ac:dyDescent="0.35">
      <c r="A389" s="34">
        <v>5183756</v>
      </c>
      <c r="C389" s="35">
        <v>0</v>
      </c>
      <c r="D389" s="35">
        <v>0</v>
      </c>
      <c r="E389" s="35">
        <v>0</v>
      </c>
      <c r="G389" s="35">
        <v>0</v>
      </c>
      <c r="H389" s="36" t="s">
        <v>395</v>
      </c>
      <c r="I389" s="37">
        <v>1376</v>
      </c>
      <c r="J389" s="38"/>
      <c r="L389" s="8"/>
      <c r="M389" s="13"/>
    </row>
    <row r="390" spans="1:13" ht="30" customHeight="1" x14ac:dyDescent="0.35">
      <c r="A390" s="34">
        <v>5200025</v>
      </c>
      <c r="C390" s="35">
        <v>0</v>
      </c>
      <c r="D390" s="35">
        <v>0</v>
      </c>
      <c r="E390" s="35">
        <v>0</v>
      </c>
      <c r="G390" s="35">
        <v>0</v>
      </c>
      <c r="H390" s="36" t="s">
        <v>396</v>
      </c>
      <c r="I390" s="37">
        <v>1377</v>
      </c>
      <c r="J390" s="38"/>
      <c r="L390" s="8"/>
      <c r="M390" s="13"/>
    </row>
    <row r="391" spans="1:13" ht="30" customHeight="1" x14ac:dyDescent="0.35">
      <c r="A391" s="34">
        <v>6175796</v>
      </c>
      <c r="C391" s="35">
        <v>0</v>
      </c>
      <c r="D391" s="35">
        <v>0</v>
      </c>
      <c r="E391" s="35">
        <v>0</v>
      </c>
      <c r="G391" s="35">
        <v>0</v>
      </c>
      <c r="H391" s="36" t="s">
        <v>397</v>
      </c>
      <c r="I391" s="37">
        <v>1378</v>
      </c>
      <c r="J391" s="38"/>
      <c r="L391" s="8"/>
      <c r="M391" s="13"/>
    </row>
    <row r="392" spans="1:13" ht="30" customHeight="1" x14ac:dyDescent="0.35">
      <c r="A392" s="34">
        <v>4239272</v>
      </c>
      <c r="C392" s="35">
        <v>0</v>
      </c>
      <c r="D392" s="35">
        <v>0</v>
      </c>
      <c r="E392" s="35">
        <v>0</v>
      </c>
      <c r="G392" s="35">
        <v>0</v>
      </c>
      <c r="H392" s="36" t="s">
        <v>398</v>
      </c>
      <c r="I392" s="37">
        <v>1379</v>
      </c>
      <c r="J392" s="38"/>
      <c r="L392" s="8"/>
      <c r="M392" s="13"/>
    </row>
    <row r="393" spans="1:13" ht="30" customHeight="1" x14ac:dyDescent="0.35">
      <c r="A393" s="34">
        <v>10444064</v>
      </c>
      <c r="C393" s="35">
        <v>0</v>
      </c>
      <c r="D393" s="35">
        <v>0</v>
      </c>
      <c r="E393" s="35">
        <v>0</v>
      </c>
      <c r="G393" s="35">
        <v>0</v>
      </c>
      <c r="H393" s="36" t="s">
        <v>399</v>
      </c>
      <c r="I393" s="37">
        <v>1380</v>
      </c>
      <c r="J393" s="38"/>
      <c r="L393" s="8"/>
      <c r="M393" s="13"/>
    </row>
    <row r="394" spans="1:13" ht="30" customHeight="1" x14ac:dyDescent="0.35">
      <c r="A394" s="34">
        <v>7139712</v>
      </c>
      <c r="C394" s="35">
        <v>0</v>
      </c>
      <c r="D394" s="35">
        <v>0</v>
      </c>
      <c r="E394" s="35">
        <v>0</v>
      </c>
      <c r="G394" s="35">
        <v>0</v>
      </c>
      <c r="H394" s="36" t="s">
        <v>400</v>
      </c>
      <c r="I394" s="37">
        <v>1381</v>
      </c>
      <c r="J394" s="38"/>
      <c r="L394" s="8"/>
      <c r="M394" s="13"/>
    </row>
    <row r="395" spans="1:13" ht="30" customHeight="1" x14ac:dyDescent="0.35">
      <c r="A395" s="34">
        <v>6055032</v>
      </c>
      <c r="C395" s="35">
        <v>0</v>
      </c>
      <c r="D395" s="35">
        <v>0</v>
      </c>
      <c r="E395" s="35">
        <v>0</v>
      </c>
      <c r="G395" s="35">
        <v>0</v>
      </c>
      <c r="H395" s="36" t="s">
        <v>401</v>
      </c>
      <c r="I395" s="37">
        <v>1382</v>
      </c>
      <c r="J395" s="38"/>
      <c r="L395" s="8"/>
      <c r="M395" s="13"/>
    </row>
    <row r="396" spans="1:13" ht="30" customHeight="1" x14ac:dyDescent="0.35">
      <c r="A396" s="34">
        <v>6758191</v>
      </c>
      <c r="C396" s="35">
        <v>0</v>
      </c>
      <c r="D396" s="35">
        <v>0</v>
      </c>
      <c r="E396" s="35">
        <v>0</v>
      </c>
      <c r="G396" s="35">
        <v>0</v>
      </c>
      <c r="H396" s="36" t="s">
        <v>402</v>
      </c>
      <c r="I396" s="37">
        <v>1383</v>
      </c>
      <c r="J396" s="38"/>
      <c r="L396" s="8"/>
      <c r="M396" s="13"/>
    </row>
    <row r="397" spans="1:13" ht="30" customHeight="1" x14ac:dyDescent="0.35">
      <c r="A397" s="34">
        <v>4364392</v>
      </c>
      <c r="C397" s="35">
        <v>0</v>
      </c>
      <c r="D397" s="35">
        <v>0</v>
      </c>
      <c r="E397" s="35">
        <v>0</v>
      </c>
      <c r="G397" s="35">
        <v>0</v>
      </c>
      <c r="H397" s="36" t="s">
        <v>403</v>
      </c>
      <c r="I397" s="37">
        <v>1384</v>
      </c>
      <c r="J397" s="38"/>
      <c r="L397" s="8"/>
      <c r="M397" s="13"/>
    </row>
    <row r="398" spans="1:13" ht="30" customHeight="1" x14ac:dyDescent="0.35">
      <c r="A398" s="34">
        <v>4774734</v>
      </c>
      <c r="C398" s="35">
        <v>0</v>
      </c>
      <c r="D398" s="35">
        <v>0</v>
      </c>
      <c r="E398" s="35">
        <v>0</v>
      </c>
      <c r="G398" s="35">
        <v>0</v>
      </c>
      <c r="H398" s="36" t="s">
        <v>404</v>
      </c>
      <c r="I398" s="37">
        <v>1385</v>
      </c>
      <c r="J398" s="38"/>
      <c r="L398" s="8"/>
      <c r="M398" s="13"/>
    </row>
    <row r="399" spans="1:13" ht="30" customHeight="1" x14ac:dyDescent="0.35">
      <c r="A399" s="34">
        <v>3915576</v>
      </c>
      <c r="C399" s="35">
        <v>0</v>
      </c>
      <c r="D399" s="35">
        <v>0</v>
      </c>
      <c r="E399" s="35">
        <v>0</v>
      </c>
      <c r="G399" s="35">
        <v>0</v>
      </c>
      <c r="H399" s="36" t="s">
        <v>405</v>
      </c>
      <c r="I399" s="37">
        <v>1386</v>
      </c>
      <c r="J399" s="38"/>
      <c r="L399" s="8"/>
      <c r="M399" s="13"/>
    </row>
    <row r="400" spans="1:13" ht="30" customHeight="1" x14ac:dyDescent="0.35">
      <c r="A400" s="34">
        <v>3410807</v>
      </c>
      <c r="C400" s="35">
        <v>0</v>
      </c>
      <c r="D400" s="35">
        <v>0</v>
      </c>
      <c r="E400" s="35">
        <v>0</v>
      </c>
      <c r="G400" s="35">
        <v>0</v>
      </c>
      <c r="H400" s="36" t="s">
        <v>406</v>
      </c>
      <c r="I400" s="37">
        <v>1387</v>
      </c>
      <c r="J400" s="38"/>
      <c r="L400" s="8"/>
      <c r="M400" s="13"/>
    </row>
    <row r="401" spans="1:13" ht="30" customHeight="1" x14ac:dyDescent="0.35">
      <c r="A401" s="34">
        <v>3256325</v>
      </c>
      <c r="C401" s="35">
        <v>0</v>
      </c>
      <c r="D401" s="35">
        <v>0</v>
      </c>
      <c r="E401" s="35">
        <v>0</v>
      </c>
      <c r="G401" s="35">
        <v>0</v>
      </c>
      <c r="H401" s="36" t="s">
        <v>407</v>
      </c>
      <c r="I401" s="37">
        <v>1388</v>
      </c>
      <c r="J401" s="38"/>
      <c r="L401" s="8"/>
      <c r="M401" s="13"/>
    </row>
    <row r="402" spans="1:13" ht="30" customHeight="1" x14ac:dyDescent="0.35">
      <c r="A402" s="34">
        <v>3165732</v>
      </c>
      <c r="C402" s="35">
        <v>0</v>
      </c>
      <c r="D402" s="35">
        <v>0</v>
      </c>
      <c r="E402" s="35">
        <v>0</v>
      </c>
      <c r="G402" s="35">
        <v>0</v>
      </c>
      <c r="H402" s="36" t="s">
        <v>408</v>
      </c>
      <c r="I402" s="37">
        <v>1389</v>
      </c>
      <c r="J402" s="38"/>
      <c r="L402" s="8"/>
      <c r="M402" s="13"/>
    </row>
    <row r="403" spans="1:13" ht="30" customHeight="1" x14ac:dyDescent="0.35">
      <c r="A403" s="34">
        <v>4044117</v>
      </c>
      <c r="C403" s="35">
        <v>0</v>
      </c>
      <c r="D403" s="35">
        <v>0</v>
      </c>
      <c r="E403" s="35">
        <v>0</v>
      </c>
      <c r="G403" s="35">
        <v>0</v>
      </c>
      <c r="H403" s="36" t="s">
        <v>409</v>
      </c>
      <c r="I403" s="37">
        <v>1390</v>
      </c>
      <c r="J403" s="38"/>
      <c r="L403" s="8"/>
      <c r="M403" s="13"/>
    </row>
    <row r="404" spans="1:13" ht="30" customHeight="1" x14ac:dyDescent="0.35">
      <c r="A404" s="34">
        <v>6519090</v>
      </c>
      <c r="C404" s="35">
        <v>0</v>
      </c>
      <c r="D404" s="35">
        <v>0</v>
      </c>
      <c r="E404" s="35">
        <v>0</v>
      </c>
      <c r="G404" s="35">
        <v>0</v>
      </c>
      <c r="H404" s="36" t="s">
        <v>410</v>
      </c>
      <c r="I404" s="37">
        <v>1391</v>
      </c>
      <c r="J404" s="38"/>
      <c r="L404" s="8"/>
      <c r="M404" s="13"/>
    </row>
    <row r="405" spans="1:13" ht="30" customHeight="1" x14ac:dyDescent="0.35">
      <c r="A405" s="34">
        <v>3065906</v>
      </c>
      <c r="C405" s="35">
        <v>0</v>
      </c>
      <c r="D405" s="35">
        <v>0</v>
      </c>
      <c r="E405" s="35">
        <v>0</v>
      </c>
      <c r="G405" s="35">
        <v>0</v>
      </c>
      <c r="H405" s="36" t="s">
        <v>411</v>
      </c>
      <c r="I405" s="37">
        <v>1392</v>
      </c>
      <c r="J405" s="38"/>
      <c r="L405" s="8"/>
      <c r="M405" s="13"/>
    </row>
    <row r="406" spans="1:13" ht="30" customHeight="1" x14ac:dyDescent="0.35">
      <c r="A406" s="34">
        <v>3956475</v>
      </c>
      <c r="C406" s="35">
        <v>0</v>
      </c>
      <c r="D406" s="35">
        <v>0</v>
      </c>
      <c r="E406" s="35">
        <v>0</v>
      </c>
      <c r="G406" s="35">
        <v>0</v>
      </c>
      <c r="H406" s="36" t="s">
        <v>412</v>
      </c>
      <c r="I406" s="37">
        <v>1393</v>
      </c>
      <c r="J406" s="38"/>
      <c r="L406" s="8"/>
      <c r="M406" s="13"/>
    </row>
    <row r="407" spans="1:13" ht="30" customHeight="1" x14ac:dyDescent="0.35">
      <c r="A407" s="34">
        <v>2770700</v>
      </c>
      <c r="C407" s="35">
        <v>0</v>
      </c>
      <c r="D407" s="35">
        <v>0</v>
      </c>
      <c r="E407" s="35">
        <v>0</v>
      </c>
      <c r="G407" s="35">
        <v>0</v>
      </c>
      <c r="H407" s="36" t="s">
        <v>413</v>
      </c>
      <c r="I407" s="37">
        <v>1394</v>
      </c>
      <c r="J407" s="38"/>
      <c r="L407" s="8"/>
      <c r="M407" s="13"/>
    </row>
    <row r="408" spans="1:13" ht="30" customHeight="1" x14ac:dyDescent="0.35">
      <c r="A408" s="34">
        <v>7695154</v>
      </c>
      <c r="C408" s="35">
        <v>0</v>
      </c>
      <c r="D408" s="35">
        <v>0</v>
      </c>
      <c r="E408" s="35">
        <v>0</v>
      </c>
      <c r="G408" s="35">
        <v>0</v>
      </c>
      <c r="H408" s="36" t="s">
        <v>414</v>
      </c>
      <c r="I408" s="37">
        <v>1395</v>
      </c>
      <c r="J408" s="38"/>
      <c r="L408" s="8"/>
      <c r="M408" s="13"/>
    </row>
    <row r="409" spans="1:13" ht="30" customHeight="1" x14ac:dyDescent="0.35">
      <c r="A409" s="34">
        <v>2555318</v>
      </c>
      <c r="C409" s="35">
        <v>0</v>
      </c>
      <c r="D409" s="35">
        <v>0</v>
      </c>
      <c r="E409" s="35">
        <v>0</v>
      </c>
      <c r="G409" s="35">
        <v>0</v>
      </c>
      <c r="H409" s="36" t="s">
        <v>415</v>
      </c>
      <c r="I409" s="37">
        <v>1396</v>
      </c>
      <c r="J409" s="38"/>
      <c r="L409" s="8"/>
      <c r="M409" s="13"/>
    </row>
    <row r="410" spans="1:13" ht="30" customHeight="1" x14ac:dyDescent="0.35">
      <c r="A410" s="34">
        <v>3674271</v>
      </c>
      <c r="C410" s="35">
        <v>0</v>
      </c>
      <c r="D410" s="35">
        <v>0</v>
      </c>
      <c r="E410" s="35">
        <v>0</v>
      </c>
      <c r="G410" s="35">
        <v>0</v>
      </c>
      <c r="H410" s="36" t="s">
        <v>416</v>
      </c>
      <c r="I410" s="37">
        <v>1397</v>
      </c>
      <c r="J410" s="38"/>
      <c r="L410" s="8"/>
      <c r="M410" s="13"/>
    </row>
    <row r="411" spans="1:13" ht="30" customHeight="1" x14ac:dyDescent="0.35">
      <c r="A411" s="34">
        <v>3579420</v>
      </c>
      <c r="C411" s="35">
        <v>0</v>
      </c>
      <c r="D411" s="35">
        <v>0</v>
      </c>
      <c r="E411" s="35">
        <v>0</v>
      </c>
      <c r="G411" s="35">
        <v>0</v>
      </c>
      <c r="H411" s="36" t="s">
        <v>417</v>
      </c>
      <c r="I411" s="37">
        <v>1398</v>
      </c>
      <c r="J411" s="38"/>
      <c r="L411" s="8"/>
      <c r="M411" s="13"/>
    </row>
    <row r="412" spans="1:13" ht="30" customHeight="1" x14ac:dyDescent="0.35">
      <c r="A412" s="34">
        <v>1947918</v>
      </c>
      <c r="C412" s="35">
        <v>0</v>
      </c>
      <c r="D412" s="35">
        <v>0</v>
      </c>
      <c r="E412" s="35">
        <v>0</v>
      </c>
      <c r="G412" s="35">
        <v>0</v>
      </c>
      <c r="H412" s="36" t="s">
        <v>418</v>
      </c>
      <c r="I412" s="37">
        <v>1399</v>
      </c>
      <c r="J412" s="38"/>
      <c r="L412" s="8"/>
      <c r="M412" s="13"/>
    </row>
    <row r="413" spans="1:13" ht="30" customHeight="1" x14ac:dyDescent="0.35">
      <c r="A413" s="34">
        <v>3938113</v>
      </c>
      <c r="C413" s="35">
        <v>0</v>
      </c>
      <c r="D413" s="35">
        <v>0</v>
      </c>
      <c r="E413" s="35">
        <v>0</v>
      </c>
      <c r="G413" s="35">
        <v>0</v>
      </c>
      <c r="H413" s="36" t="s">
        <v>419</v>
      </c>
      <c r="I413" s="37">
        <v>1400</v>
      </c>
      <c r="J413" s="38"/>
      <c r="L413" s="8"/>
      <c r="M413" s="13"/>
    </row>
    <row r="414" spans="1:13" ht="30" customHeight="1" x14ac:dyDescent="0.35">
      <c r="A414" s="34">
        <v>9497685</v>
      </c>
      <c r="C414" s="35">
        <v>0</v>
      </c>
      <c r="D414" s="35">
        <v>0</v>
      </c>
      <c r="E414" s="35">
        <v>0</v>
      </c>
      <c r="G414" s="35">
        <v>0</v>
      </c>
      <c r="H414" s="36" t="s">
        <v>420</v>
      </c>
      <c r="I414" s="37">
        <v>1401</v>
      </c>
      <c r="J414" s="38"/>
      <c r="L414" s="8"/>
      <c r="M414" s="13"/>
    </row>
    <row r="415" spans="1:13" ht="30" customHeight="1" x14ac:dyDescent="0.35">
      <c r="A415" s="34">
        <v>4232613</v>
      </c>
      <c r="C415" s="35">
        <v>0</v>
      </c>
      <c r="D415" s="35">
        <v>0</v>
      </c>
      <c r="E415" s="35">
        <v>0</v>
      </c>
      <c r="G415" s="35">
        <v>0</v>
      </c>
      <c r="H415" s="36" t="s">
        <v>421</v>
      </c>
      <c r="I415" s="37">
        <v>1402</v>
      </c>
      <c r="J415" s="38"/>
      <c r="L415" s="8"/>
      <c r="M415" s="13"/>
    </row>
    <row r="416" spans="1:13" ht="30" customHeight="1" x14ac:dyDescent="0.35">
      <c r="A416" s="34">
        <v>2631700</v>
      </c>
      <c r="C416" s="35">
        <v>0</v>
      </c>
      <c r="D416" s="35">
        <v>0</v>
      </c>
      <c r="E416" s="35">
        <v>0</v>
      </c>
      <c r="G416" s="35">
        <v>0</v>
      </c>
      <c r="H416" s="36" t="s">
        <v>422</v>
      </c>
      <c r="I416" s="37">
        <v>1403</v>
      </c>
      <c r="J416" s="38"/>
      <c r="L416" s="8"/>
      <c r="M416" s="13"/>
    </row>
    <row r="417" spans="1:13" ht="30" customHeight="1" x14ac:dyDescent="0.35">
      <c r="A417" s="34">
        <v>1376348</v>
      </c>
      <c r="C417" s="35">
        <v>0</v>
      </c>
      <c r="D417" s="35">
        <v>0</v>
      </c>
      <c r="E417" s="35">
        <v>0</v>
      </c>
      <c r="G417" s="35">
        <v>0</v>
      </c>
      <c r="H417" s="36" t="s">
        <v>423</v>
      </c>
      <c r="I417" s="37">
        <v>1404</v>
      </c>
      <c r="J417" s="38"/>
      <c r="L417" s="8"/>
      <c r="M417" s="13"/>
    </row>
    <row r="418" spans="1:13" ht="30" customHeight="1" x14ac:dyDescent="0.35">
      <c r="A418" s="34">
        <v>2957139</v>
      </c>
      <c r="C418" s="35">
        <v>0</v>
      </c>
      <c r="D418" s="35">
        <v>0</v>
      </c>
      <c r="E418" s="35">
        <v>0</v>
      </c>
      <c r="G418" s="35">
        <v>0</v>
      </c>
      <c r="H418" s="36" t="s">
        <v>424</v>
      </c>
      <c r="I418" s="37">
        <v>1405</v>
      </c>
      <c r="J418" s="38"/>
      <c r="L418" s="8"/>
      <c r="M418" s="13"/>
    </row>
    <row r="419" spans="1:13" ht="30" customHeight="1" x14ac:dyDescent="0.35">
      <c r="A419" s="34">
        <v>3504145</v>
      </c>
      <c r="C419" s="35">
        <v>0</v>
      </c>
      <c r="D419" s="35">
        <v>0</v>
      </c>
      <c r="E419" s="35">
        <v>0</v>
      </c>
      <c r="G419" s="35">
        <v>0</v>
      </c>
      <c r="H419" s="36" t="s">
        <v>425</v>
      </c>
      <c r="I419" s="37">
        <v>1406</v>
      </c>
      <c r="J419" s="38"/>
      <c r="L419" s="8"/>
      <c r="M419" s="13"/>
    </row>
    <row r="420" spans="1:13" ht="30" customHeight="1" x14ac:dyDescent="0.35">
      <c r="A420" s="34">
        <v>1623958</v>
      </c>
      <c r="C420" s="35">
        <v>0</v>
      </c>
      <c r="D420" s="35">
        <v>0</v>
      </c>
      <c r="E420" s="35">
        <v>0</v>
      </c>
      <c r="G420" s="35">
        <v>0</v>
      </c>
      <c r="H420" s="36" t="s">
        <v>426</v>
      </c>
      <c r="I420" s="37">
        <v>1407</v>
      </c>
      <c r="J420" s="38"/>
      <c r="L420" s="8"/>
      <c r="M420" s="13"/>
    </row>
    <row r="421" spans="1:13" ht="30" customHeight="1" x14ac:dyDescent="0.35">
      <c r="A421" s="34">
        <v>5285923</v>
      </c>
      <c r="C421" s="35">
        <v>0</v>
      </c>
      <c r="D421" s="35">
        <v>0</v>
      </c>
      <c r="E421" s="35">
        <v>0</v>
      </c>
      <c r="G421" s="35">
        <v>0</v>
      </c>
      <c r="H421" s="36" t="s">
        <v>427</v>
      </c>
      <c r="I421" s="37">
        <v>1408</v>
      </c>
      <c r="J421" s="38"/>
      <c r="L421" s="8"/>
      <c r="M421" s="13"/>
    </row>
    <row r="422" spans="1:13" ht="30" customHeight="1" x14ac:dyDescent="0.35">
      <c r="A422" s="34">
        <v>1833515</v>
      </c>
      <c r="C422" s="35">
        <v>0</v>
      </c>
      <c r="D422" s="35">
        <v>0</v>
      </c>
      <c r="E422" s="35">
        <v>0</v>
      </c>
      <c r="G422" s="35">
        <v>0</v>
      </c>
      <c r="H422" s="36" t="s">
        <v>428</v>
      </c>
      <c r="I422" s="37">
        <v>1409</v>
      </c>
      <c r="J422" s="38"/>
      <c r="L422" s="8"/>
      <c r="M422" s="13"/>
    </row>
    <row r="423" spans="1:13" ht="30" customHeight="1" x14ac:dyDescent="0.35">
      <c r="A423" s="34">
        <v>2347140</v>
      </c>
      <c r="C423" s="35">
        <v>0</v>
      </c>
      <c r="D423" s="35">
        <v>0</v>
      </c>
      <c r="E423" s="35">
        <v>0</v>
      </c>
      <c r="G423" s="35">
        <v>0</v>
      </c>
      <c r="H423" s="36" t="s">
        <v>429</v>
      </c>
      <c r="I423" s="37">
        <v>1410</v>
      </c>
      <c r="J423" s="38"/>
      <c r="L423" s="8"/>
      <c r="M423" s="13"/>
    </row>
    <row r="424" spans="1:13" ht="30" customHeight="1" x14ac:dyDescent="0.35">
      <c r="A424" s="34">
        <v>5444204</v>
      </c>
      <c r="C424" s="35">
        <v>0</v>
      </c>
      <c r="D424" s="35">
        <v>0</v>
      </c>
      <c r="E424" s="35">
        <v>0</v>
      </c>
      <c r="G424" s="35">
        <v>0</v>
      </c>
      <c r="H424" s="36" t="s">
        <v>430</v>
      </c>
      <c r="I424" s="37">
        <v>1411</v>
      </c>
      <c r="J424" s="38"/>
      <c r="L424" s="8"/>
      <c r="M424" s="13"/>
    </row>
    <row r="425" spans="1:13" ht="30" customHeight="1" x14ac:dyDescent="0.35">
      <c r="A425" s="34">
        <v>4287712</v>
      </c>
      <c r="C425" s="35">
        <v>0</v>
      </c>
      <c r="D425" s="35">
        <v>0</v>
      </c>
      <c r="E425" s="35">
        <v>0</v>
      </c>
      <c r="G425" s="35">
        <v>0</v>
      </c>
      <c r="H425" s="36" t="s">
        <v>431</v>
      </c>
      <c r="I425" s="37">
        <v>1412</v>
      </c>
      <c r="J425" s="38"/>
      <c r="L425" s="8"/>
      <c r="M425" s="13"/>
    </row>
    <row r="426" spans="1:13" ht="30" customHeight="1" x14ac:dyDescent="0.35">
      <c r="A426" s="34">
        <v>2712145</v>
      </c>
      <c r="C426" s="35">
        <v>0</v>
      </c>
      <c r="D426" s="35">
        <v>0</v>
      </c>
      <c r="E426" s="35">
        <v>0</v>
      </c>
      <c r="G426" s="35">
        <v>0</v>
      </c>
      <c r="H426" s="36" t="s">
        <v>432</v>
      </c>
      <c r="I426" s="37">
        <v>1413</v>
      </c>
      <c r="J426" s="38"/>
      <c r="L426" s="8"/>
      <c r="M426" s="13"/>
    </row>
    <row r="427" spans="1:13" ht="30" customHeight="1" x14ac:dyDescent="0.35">
      <c r="A427" s="34">
        <v>4199078</v>
      </c>
      <c r="C427" s="35">
        <v>0</v>
      </c>
      <c r="D427" s="35">
        <v>0</v>
      </c>
      <c r="E427" s="35">
        <v>0</v>
      </c>
      <c r="G427" s="35">
        <v>0</v>
      </c>
      <c r="H427" s="36" t="s">
        <v>433</v>
      </c>
      <c r="I427" s="37">
        <v>1414</v>
      </c>
      <c r="J427" s="38"/>
      <c r="L427" s="8"/>
      <c r="M427" s="13"/>
    </row>
    <row r="428" spans="1:13" ht="30" customHeight="1" x14ac:dyDescent="0.35">
      <c r="A428" s="34">
        <v>4411080</v>
      </c>
      <c r="C428" s="35">
        <v>0</v>
      </c>
      <c r="D428" s="35">
        <v>0</v>
      </c>
      <c r="E428" s="35">
        <v>0</v>
      </c>
      <c r="G428" s="35">
        <v>0</v>
      </c>
      <c r="H428" s="36" t="s">
        <v>434</v>
      </c>
      <c r="I428" s="37">
        <v>1415</v>
      </c>
      <c r="J428" s="38"/>
      <c r="L428" s="8"/>
      <c r="M428" s="13"/>
    </row>
    <row r="429" spans="1:13" ht="30" customHeight="1" x14ac:dyDescent="0.35">
      <c r="A429" s="34">
        <v>2501273</v>
      </c>
      <c r="C429" s="35">
        <v>0</v>
      </c>
      <c r="D429" s="35">
        <v>0</v>
      </c>
      <c r="E429" s="35">
        <v>0</v>
      </c>
      <c r="G429" s="35">
        <v>0</v>
      </c>
      <c r="H429" s="36" t="s">
        <v>435</v>
      </c>
      <c r="I429" s="37">
        <v>1416</v>
      </c>
      <c r="J429" s="38"/>
      <c r="L429" s="8"/>
      <c r="M429" s="13"/>
    </row>
    <row r="430" spans="1:13" ht="30" customHeight="1" x14ac:dyDescent="0.35">
      <c r="A430" s="34">
        <v>5037920</v>
      </c>
      <c r="C430" s="35">
        <v>0</v>
      </c>
      <c r="D430" s="35">
        <v>0</v>
      </c>
      <c r="E430" s="35">
        <v>0</v>
      </c>
      <c r="G430" s="35">
        <v>0</v>
      </c>
      <c r="H430" s="36" t="s">
        <v>436</v>
      </c>
      <c r="I430" s="37">
        <v>1417</v>
      </c>
      <c r="J430" s="38"/>
      <c r="L430" s="8"/>
      <c r="M430" s="13"/>
    </row>
    <row r="431" spans="1:13" ht="30" customHeight="1" x14ac:dyDescent="0.35">
      <c r="A431" s="34">
        <v>4529055</v>
      </c>
      <c r="C431" s="35">
        <v>0</v>
      </c>
      <c r="D431" s="35">
        <v>0</v>
      </c>
      <c r="E431" s="35">
        <v>0</v>
      </c>
      <c r="G431" s="35">
        <v>0</v>
      </c>
      <c r="H431" s="36" t="s">
        <v>437</v>
      </c>
      <c r="I431" s="37">
        <v>1418</v>
      </c>
      <c r="J431" s="38"/>
      <c r="L431" s="8"/>
      <c r="M431" s="13"/>
    </row>
    <row r="432" spans="1:13" ht="30" customHeight="1" x14ac:dyDescent="0.35">
      <c r="A432" s="34">
        <v>4375850</v>
      </c>
      <c r="C432" s="35">
        <v>0</v>
      </c>
      <c r="D432" s="35">
        <v>0</v>
      </c>
      <c r="E432" s="35">
        <v>0</v>
      </c>
      <c r="G432" s="35">
        <v>0</v>
      </c>
      <c r="H432" s="36" t="s">
        <v>438</v>
      </c>
      <c r="I432" s="37">
        <v>1419</v>
      </c>
      <c r="J432" s="38"/>
      <c r="L432" s="8"/>
      <c r="M432" s="13"/>
    </row>
    <row r="433" spans="1:13" ht="30" customHeight="1" x14ac:dyDescent="0.35">
      <c r="A433" s="34">
        <v>3297053</v>
      </c>
      <c r="C433" s="35">
        <v>0</v>
      </c>
      <c r="D433" s="35">
        <v>0</v>
      </c>
      <c r="E433" s="35">
        <v>0</v>
      </c>
      <c r="G433" s="35">
        <v>0</v>
      </c>
      <c r="H433" s="36" t="s">
        <v>439</v>
      </c>
      <c r="I433" s="37">
        <v>1420</v>
      </c>
      <c r="J433" s="38"/>
      <c r="L433" s="8"/>
      <c r="M433" s="13"/>
    </row>
    <row r="434" spans="1:13" ht="30" customHeight="1" x14ac:dyDescent="0.35">
      <c r="A434" s="34">
        <v>2811293</v>
      </c>
      <c r="C434" s="35">
        <v>0</v>
      </c>
      <c r="D434" s="35">
        <v>0</v>
      </c>
      <c r="E434" s="35">
        <v>0</v>
      </c>
      <c r="G434" s="35">
        <v>0</v>
      </c>
      <c r="H434" s="36" t="s">
        <v>440</v>
      </c>
      <c r="I434" s="37">
        <v>1421</v>
      </c>
      <c r="J434" s="38"/>
      <c r="L434" s="8"/>
      <c r="M434" s="13"/>
    </row>
    <row r="435" spans="1:13" ht="30" customHeight="1" x14ac:dyDescent="0.35">
      <c r="A435" s="34">
        <v>7110001</v>
      </c>
      <c r="C435" s="35">
        <v>0</v>
      </c>
      <c r="D435" s="35">
        <v>0</v>
      </c>
      <c r="E435" s="35">
        <v>0</v>
      </c>
      <c r="G435" s="35">
        <v>0</v>
      </c>
      <c r="H435" s="36" t="s">
        <v>441</v>
      </c>
      <c r="I435" s="37">
        <v>1422</v>
      </c>
      <c r="J435" s="38"/>
      <c r="L435" s="8"/>
      <c r="M435" s="13"/>
    </row>
    <row r="436" spans="1:13" ht="30" customHeight="1" x14ac:dyDescent="0.35">
      <c r="A436" s="34">
        <v>5642445</v>
      </c>
      <c r="C436" s="35">
        <v>0</v>
      </c>
      <c r="D436" s="35">
        <v>0</v>
      </c>
      <c r="E436" s="35">
        <v>0</v>
      </c>
      <c r="G436" s="35">
        <v>0</v>
      </c>
      <c r="H436" s="36" t="s">
        <v>442</v>
      </c>
      <c r="I436" s="37">
        <v>1423</v>
      </c>
      <c r="J436" s="38"/>
      <c r="L436" s="8"/>
      <c r="M436" s="13"/>
    </row>
    <row r="437" spans="1:13" ht="30" customHeight="1" x14ac:dyDescent="0.35">
      <c r="A437" s="34">
        <v>4477326</v>
      </c>
      <c r="C437" s="35">
        <v>0</v>
      </c>
      <c r="D437" s="35">
        <v>0</v>
      </c>
      <c r="E437" s="35">
        <v>0</v>
      </c>
      <c r="G437" s="35">
        <v>0</v>
      </c>
      <c r="H437" s="36" t="s">
        <v>443</v>
      </c>
      <c r="I437" s="37">
        <v>1424</v>
      </c>
      <c r="J437" s="38"/>
      <c r="L437" s="8"/>
      <c r="M437" s="13"/>
    </row>
    <row r="438" spans="1:13" ht="30" customHeight="1" x14ac:dyDescent="0.35">
      <c r="A438" s="34">
        <v>4161133</v>
      </c>
      <c r="C438" s="35">
        <v>0</v>
      </c>
      <c r="D438" s="35">
        <v>0</v>
      </c>
      <c r="E438" s="35">
        <v>0</v>
      </c>
      <c r="G438" s="35">
        <v>0</v>
      </c>
      <c r="H438" s="36" t="s">
        <v>444</v>
      </c>
      <c r="I438" s="37">
        <v>1425</v>
      </c>
      <c r="J438" s="38"/>
      <c r="L438" s="8"/>
      <c r="M438" s="13"/>
    </row>
    <row r="439" spans="1:13" ht="30" customHeight="1" x14ac:dyDescent="0.35">
      <c r="A439" s="34">
        <v>2721650</v>
      </c>
      <c r="C439" s="35">
        <v>0</v>
      </c>
      <c r="D439" s="35">
        <v>0</v>
      </c>
      <c r="E439" s="35">
        <v>0</v>
      </c>
      <c r="G439" s="35">
        <v>0</v>
      </c>
      <c r="H439" s="36" t="s">
        <v>445</v>
      </c>
      <c r="I439" s="37">
        <v>1426</v>
      </c>
      <c r="J439" s="38"/>
      <c r="L439" s="8"/>
      <c r="M439" s="13"/>
    </row>
    <row r="440" spans="1:13" ht="30" customHeight="1" x14ac:dyDescent="0.35">
      <c r="A440" s="34">
        <v>3887217</v>
      </c>
      <c r="C440" s="35">
        <v>0</v>
      </c>
      <c r="D440" s="35">
        <v>0</v>
      </c>
      <c r="E440" s="35">
        <v>0</v>
      </c>
      <c r="G440" s="35">
        <v>0</v>
      </c>
      <c r="H440" s="36" t="s">
        <v>446</v>
      </c>
      <c r="I440" s="37">
        <v>1427</v>
      </c>
      <c r="J440" s="38"/>
      <c r="L440" s="8"/>
      <c r="M440" s="13"/>
    </row>
    <row r="441" spans="1:13" ht="30" customHeight="1" x14ac:dyDescent="0.35">
      <c r="A441" s="34">
        <v>3554449</v>
      </c>
      <c r="C441" s="35">
        <v>0</v>
      </c>
      <c r="D441" s="35">
        <v>0</v>
      </c>
      <c r="E441" s="35">
        <v>0</v>
      </c>
      <c r="G441" s="35">
        <v>0</v>
      </c>
      <c r="H441" s="36" t="s">
        <v>447</v>
      </c>
      <c r="I441" s="37">
        <v>1429</v>
      </c>
      <c r="J441" s="38"/>
      <c r="L441" s="8"/>
      <c r="M441" s="13"/>
    </row>
    <row r="442" spans="1:13" ht="30" customHeight="1" x14ac:dyDescent="0.35">
      <c r="A442" s="34">
        <v>9560977</v>
      </c>
      <c r="C442" s="35">
        <v>0</v>
      </c>
      <c r="D442" s="35">
        <v>0</v>
      </c>
      <c r="E442" s="35">
        <v>0</v>
      </c>
      <c r="G442" s="35">
        <v>0</v>
      </c>
      <c r="H442" s="36" t="s">
        <v>448</v>
      </c>
      <c r="I442" s="37">
        <v>1430</v>
      </c>
      <c r="J442" s="38"/>
      <c r="L442" s="8"/>
      <c r="M442" s="13"/>
    </row>
    <row r="443" spans="1:13" ht="30" customHeight="1" x14ac:dyDescent="0.35">
      <c r="A443" s="34">
        <v>7382118</v>
      </c>
      <c r="C443" s="35">
        <v>0</v>
      </c>
      <c r="D443" s="35">
        <v>0</v>
      </c>
      <c r="E443" s="35">
        <v>0</v>
      </c>
      <c r="G443" s="35">
        <v>0</v>
      </c>
      <c r="H443" s="36" t="s">
        <v>449</v>
      </c>
      <c r="I443" s="37">
        <v>1431</v>
      </c>
      <c r="J443" s="38"/>
      <c r="L443" s="8"/>
      <c r="M443" s="13"/>
    </row>
    <row r="444" spans="1:13" ht="30" customHeight="1" x14ac:dyDescent="0.35">
      <c r="A444" s="34">
        <v>3150580</v>
      </c>
      <c r="C444" s="35">
        <v>0</v>
      </c>
      <c r="D444" s="35">
        <v>0</v>
      </c>
      <c r="E444" s="35">
        <v>0</v>
      </c>
      <c r="G444" s="35">
        <v>0</v>
      </c>
      <c r="H444" s="36" t="s">
        <v>450</v>
      </c>
      <c r="I444" s="37">
        <v>1432</v>
      </c>
      <c r="J444" s="38"/>
      <c r="L444" s="8"/>
      <c r="M444" s="13"/>
    </row>
    <row r="445" spans="1:13" ht="30" customHeight="1" x14ac:dyDescent="0.35">
      <c r="A445" s="34">
        <v>5094676</v>
      </c>
      <c r="C445" s="35">
        <v>0</v>
      </c>
      <c r="D445" s="35">
        <v>0</v>
      </c>
      <c r="E445" s="35">
        <v>0</v>
      </c>
      <c r="G445" s="35">
        <v>0</v>
      </c>
      <c r="H445" s="36" t="s">
        <v>451</v>
      </c>
      <c r="I445" s="37">
        <v>1433</v>
      </c>
      <c r="J445" s="38"/>
      <c r="L445" s="8"/>
      <c r="M445" s="13"/>
    </row>
    <row r="446" spans="1:13" ht="30" customHeight="1" x14ac:dyDescent="0.35">
      <c r="A446" s="34">
        <v>4518202</v>
      </c>
      <c r="C446" s="35">
        <v>0</v>
      </c>
      <c r="D446" s="35">
        <v>0</v>
      </c>
      <c r="E446" s="35">
        <v>0</v>
      </c>
      <c r="G446" s="35">
        <v>0</v>
      </c>
      <c r="H446" s="36" t="s">
        <v>452</v>
      </c>
      <c r="I446" s="37">
        <v>1434</v>
      </c>
      <c r="J446" s="38"/>
      <c r="L446" s="8"/>
      <c r="M446" s="13"/>
    </row>
    <row r="447" spans="1:13" ht="30" customHeight="1" x14ac:dyDescent="0.35">
      <c r="A447" s="34">
        <v>3289446</v>
      </c>
      <c r="C447" s="35">
        <v>0</v>
      </c>
      <c r="D447" s="35">
        <v>0</v>
      </c>
      <c r="E447" s="35">
        <v>0</v>
      </c>
      <c r="G447" s="35">
        <v>0</v>
      </c>
      <c r="H447" s="36" t="s">
        <v>453</v>
      </c>
      <c r="I447" s="37">
        <v>1435</v>
      </c>
      <c r="J447" s="38"/>
      <c r="L447" s="8"/>
      <c r="M447" s="13"/>
    </row>
    <row r="448" spans="1:13" ht="30" customHeight="1" x14ac:dyDescent="0.35">
      <c r="A448" s="34">
        <v>5915902</v>
      </c>
      <c r="C448" s="35">
        <v>0</v>
      </c>
      <c r="D448" s="35">
        <v>0</v>
      </c>
      <c r="E448" s="35">
        <v>0</v>
      </c>
      <c r="G448" s="35">
        <v>0</v>
      </c>
      <c r="H448" s="36" t="s">
        <v>454</v>
      </c>
      <c r="I448" s="37">
        <v>1436</v>
      </c>
      <c r="J448" s="38"/>
      <c r="L448" s="8"/>
      <c r="M448" s="13"/>
    </row>
    <row r="449" spans="1:13" ht="30" customHeight="1" x14ac:dyDescent="0.35">
      <c r="A449" s="34">
        <v>3316954</v>
      </c>
      <c r="C449" s="35">
        <v>0</v>
      </c>
      <c r="D449" s="35">
        <v>0</v>
      </c>
      <c r="E449" s="35">
        <v>0</v>
      </c>
      <c r="G449" s="35">
        <v>0</v>
      </c>
      <c r="H449" s="36" t="s">
        <v>455</v>
      </c>
      <c r="I449" s="37">
        <v>1437</v>
      </c>
      <c r="J449" s="38"/>
      <c r="L449" s="8"/>
      <c r="M449" s="13"/>
    </row>
    <row r="450" spans="1:13" ht="30" customHeight="1" x14ac:dyDescent="0.35">
      <c r="A450" s="34">
        <v>2619805</v>
      </c>
      <c r="C450" s="35">
        <v>0</v>
      </c>
      <c r="D450" s="35">
        <v>0</v>
      </c>
      <c r="E450" s="35">
        <v>0</v>
      </c>
      <c r="G450" s="35">
        <v>0</v>
      </c>
      <c r="H450" s="36" t="s">
        <v>456</v>
      </c>
      <c r="I450" s="37">
        <v>1438</v>
      </c>
      <c r="J450" s="38"/>
      <c r="L450" s="8"/>
      <c r="M450" s="13"/>
    </row>
    <row r="451" spans="1:13" ht="30" customHeight="1" x14ac:dyDescent="0.35">
      <c r="A451" s="34">
        <v>5063296</v>
      </c>
      <c r="C451" s="35">
        <v>0</v>
      </c>
      <c r="D451" s="35">
        <v>0</v>
      </c>
      <c r="E451" s="35">
        <v>0</v>
      </c>
      <c r="G451" s="35">
        <v>0</v>
      </c>
      <c r="H451" s="36" t="s">
        <v>457</v>
      </c>
      <c r="I451" s="37">
        <v>1439</v>
      </c>
      <c r="J451" s="38"/>
      <c r="L451" s="8"/>
      <c r="M451" s="13"/>
    </row>
    <row r="452" spans="1:13" ht="30" customHeight="1" x14ac:dyDescent="0.35">
      <c r="A452" s="34">
        <v>2189591</v>
      </c>
      <c r="C452" s="35">
        <v>0</v>
      </c>
      <c r="D452" s="35">
        <v>0</v>
      </c>
      <c r="E452" s="35">
        <v>0</v>
      </c>
      <c r="G452" s="35">
        <v>0</v>
      </c>
      <c r="H452" s="36" t="s">
        <v>458</v>
      </c>
      <c r="I452" s="37">
        <v>1440</v>
      </c>
      <c r="J452" s="38"/>
      <c r="L452" s="8"/>
      <c r="M452" s="13"/>
    </row>
    <row r="453" spans="1:13" ht="30" customHeight="1" x14ac:dyDescent="0.35">
      <c r="A453" s="34">
        <v>5353390</v>
      </c>
      <c r="C453" s="35">
        <v>0</v>
      </c>
      <c r="D453" s="35">
        <v>0</v>
      </c>
      <c r="E453" s="35">
        <v>0</v>
      </c>
      <c r="G453" s="35">
        <v>0</v>
      </c>
      <c r="H453" s="36" t="s">
        <v>459</v>
      </c>
      <c r="I453" s="37">
        <v>1441</v>
      </c>
      <c r="J453" s="38"/>
      <c r="L453" s="8"/>
      <c r="M453" s="13"/>
    </row>
    <row r="454" spans="1:13" ht="30" customHeight="1" x14ac:dyDescent="0.35">
      <c r="A454" s="34">
        <v>5058428</v>
      </c>
      <c r="C454" s="35">
        <v>0</v>
      </c>
      <c r="D454" s="35">
        <v>0</v>
      </c>
      <c r="E454" s="35">
        <v>0</v>
      </c>
      <c r="G454" s="35">
        <v>0</v>
      </c>
      <c r="H454" s="36" t="s">
        <v>460</v>
      </c>
      <c r="I454" s="37">
        <v>1442</v>
      </c>
      <c r="J454" s="38"/>
      <c r="L454" s="8"/>
      <c r="M454" s="13"/>
    </row>
    <row r="455" spans="1:13" ht="30" customHeight="1" x14ac:dyDescent="0.35">
      <c r="A455" s="34">
        <v>4101253</v>
      </c>
      <c r="C455" s="35">
        <v>0</v>
      </c>
      <c r="D455" s="35">
        <v>0</v>
      </c>
      <c r="E455" s="35">
        <v>0</v>
      </c>
      <c r="G455" s="35">
        <v>0</v>
      </c>
      <c r="H455" s="36" t="s">
        <v>461</v>
      </c>
      <c r="I455" s="37">
        <v>1443</v>
      </c>
      <c r="J455" s="38"/>
      <c r="L455" s="8"/>
      <c r="M455" s="13"/>
    </row>
    <row r="456" spans="1:13" ht="30" customHeight="1" x14ac:dyDescent="0.35">
      <c r="A456" s="34">
        <v>3132812</v>
      </c>
      <c r="C456" s="35">
        <v>0</v>
      </c>
      <c r="D456" s="35">
        <v>0</v>
      </c>
      <c r="E456" s="35">
        <v>0</v>
      </c>
      <c r="G456" s="35">
        <v>0</v>
      </c>
      <c r="H456" s="36" t="s">
        <v>462</v>
      </c>
      <c r="I456" s="37">
        <v>1444</v>
      </c>
      <c r="J456" s="38"/>
      <c r="L456" s="8"/>
      <c r="M456" s="13"/>
    </row>
    <row r="457" spans="1:13" ht="30" customHeight="1" x14ac:dyDescent="0.35">
      <c r="A457" s="34">
        <v>7927510</v>
      </c>
      <c r="C457" s="35">
        <v>0</v>
      </c>
      <c r="D457" s="35">
        <v>0</v>
      </c>
      <c r="E457" s="35">
        <v>0</v>
      </c>
      <c r="G457" s="35">
        <v>0</v>
      </c>
      <c r="H457" s="36" t="s">
        <v>463</v>
      </c>
      <c r="I457" s="37">
        <v>1445</v>
      </c>
      <c r="J457" s="38"/>
      <c r="L457" s="8"/>
      <c r="M457" s="13"/>
    </row>
    <row r="458" spans="1:13" ht="30" customHeight="1" x14ac:dyDescent="0.35">
      <c r="A458" s="34">
        <v>5555347</v>
      </c>
      <c r="C458" s="35">
        <v>0</v>
      </c>
      <c r="D458" s="35">
        <v>0</v>
      </c>
      <c r="E458" s="35">
        <v>0</v>
      </c>
      <c r="G458" s="35">
        <v>0</v>
      </c>
      <c r="H458" s="36" t="s">
        <v>464</v>
      </c>
      <c r="I458" s="37">
        <v>1446</v>
      </c>
      <c r="J458" s="38"/>
      <c r="L458" s="8"/>
      <c r="M458" s="13"/>
    </row>
    <row r="459" spans="1:13" ht="30" customHeight="1" x14ac:dyDescent="0.35">
      <c r="A459" s="34">
        <v>4030796</v>
      </c>
      <c r="C459" s="35">
        <v>0</v>
      </c>
      <c r="D459" s="35">
        <v>0</v>
      </c>
      <c r="E459" s="35">
        <v>0</v>
      </c>
      <c r="G459" s="35">
        <v>0</v>
      </c>
      <c r="H459" s="36" t="s">
        <v>465</v>
      </c>
      <c r="I459" s="37">
        <v>1447</v>
      </c>
      <c r="J459" s="38"/>
      <c r="L459" s="8"/>
      <c r="M459" s="13"/>
    </row>
    <row r="460" spans="1:13" ht="30" customHeight="1" x14ac:dyDescent="0.35">
      <c r="A460" s="34">
        <v>4120716</v>
      </c>
      <c r="C460" s="35">
        <v>0</v>
      </c>
      <c r="D460" s="35">
        <v>0</v>
      </c>
      <c r="E460" s="35">
        <v>0</v>
      </c>
      <c r="G460" s="35">
        <v>0</v>
      </c>
      <c r="H460" s="36" t="s">
        <v>466</v>
      </c>
      <c r="I460" s="37">
        <v>1448</v>
      </c>
      <c r="J460" s="38"/>
      <c r="L460" s="8"/>
      <c r="M460" s="13"/>
    </row>
    <row r="461" spans="1:13" ht="30" customHeight="1" x14ac:dyDescent="0.35">
      <c r="A461" s="34">
        <v>2451155</v>
      </c>
      <c r="C461" s="35">
        <v>0</v>
      </c>
      <c r="D461" s="35">
        <v>0</v>
      </c>
      <c r="E461" s="35">
        <v>0</v>
      </c>
      <c r="G461" s="35">
        <v>0</v>
      </c>
      <c r="H461" s="36" t="s">
        <v>467</v>
      </c>
      <c r="I461" s="37">
        <v>1449</v>
      </c>
      <c r="J461" s="38"/>
      <c r="L461" s="8"/>
      <c r="M461" s="13"/>
    </row>
    <row r="462" spans="1:13" ht="30" customHeight="1" x14ac:dyDescent="0.35">
      <c r="A462" s="34">
        <v>14704099</v>
      </c>
      <c r="C462" s="35">
        <v>0</v>
      </c>
      <c r="D462" s="35">
        <v>0</v>
      </c>
      <c r="E462" s="35">
        <v>0</v>
      </c>
      <c r="G462" s="35">
        <v>0</v>
      </c>
      <c r="H462" s="36" t="s">
        <v>468</v>
      </c>
      <c r="I462" s="37">
        <v>1450</v>
      </c>
      <c r="J462" s="38"/>
      <c r="L462" s="8"/>
      <c r="M462" s="13"/>
    </row>
    <row r="463" spans="1:13" ht="30" customHeight="1" x14ac:dyDescent="0.35">
      <c r="A463" s="34">
        <v>6601829</v>
      </c>
      <c r="C463" s="35">
        <v>0</v>
      </c>
      <c r="D463" s="35">
        <v>0</v>
      </c>
      <c r="E463" s="35">
        <v>0</v>
      </c>
      <c r="G463" s="35">
        <v>0</v>
      </c>
      <c r="H463" s="36" t="s">
        <v>469</v>
      </c>
      <c r="I463" s="37">
        <v>1451</v>
      </c>
      <c r="J463" s="38"/>
      <c r="L463" s="8"/>
      <c r="M463" s="13"/>
    </row>
    <row r="464" spans="1:13" ht="30" customHeight="1" x14ac:dyDescent="0.35">
      <c r="A464" s="34">
        <v>9908211</v>
      </c>
      <c r="C464" s="35">
        <v>0</v>
      </c>
      <c r="D464" s="35">
        <v>0</v>
      </c>
      <c r="E464" s="35">
        <v>0</v>
      </c>
      <c r="G464" s="35">
        <v>0</v>
      </c>
      <c r="H464" s="36" t="s">
        <v>470</v>
      </c>
      <c r="I464" s="37">
        <v>1452</v>
      </c>
      <c r="J464" s="38"/>
      <c r="L464" s="8"/>
      <c r="M464" s="13"/>
    </row>
    <row r="465" spans="1:13" ht="30" customHeight="1" x14ac:dyDescent="0.35">
      <c r="A465" s="34">
        <v>4478237</v>
      </c>
      <c r="C465" s="35">
        <v>0</v>
      </c>
      <c r="D465" s="35">
        <v>0</v>
      </c>
      <c r="E465" s="35">
        <v>0</v>
      </c>
      <c r="G465" s="35">
        <v>0</v>
      </c>
      <c r="H465" s="36" t="s">
        <v>471</v>
      </c>
      <c r="I465" s="37">
        <v>1454</v>
      </c>
      <c r="J465" s="38"/>
      <c r="L465" s="8"/>
      <c r="M465" s="13"/>
    </row>
    <row r="466" spans="1:13" ht="30" customHeight="1" x14ac:dyDescent="0.35">
      <c r="A466" s="34">
        <v>5320747</v>
      </c>
      <c r="C466" s="35">
        <v>0</v>
      </c>
      <c r="D466" s="35">
        <v>0</v>
      </c>
      <c r="E466" s="35">
        <v>0</v>
      </c>
      <c r="G466" s="35">
        <v>0</v>
      </c>
      <c r="H466" s="36" t="s">
        <v>472</v>
      </c>
      <c r="I466" s="37">
        <v>1455</v>
      </c>
      <c r="J466" s="38"/>
      <c r="L466" s="8"/>
      <c r="M466" s="13"/>
    </row>
    <row r="467" spans="1:13" ht="30" customHeight="1" x14ac:dyDescent="0.35">
      <c r="A467" s="34">
        <v>4245452</v>
      </c>
      <c r="C467" s="35">
        <v>0</v>
      </c>
      <c r="D467" s="35">
        <v>0</v>
      </c>
      <c r="E467" s="35">
        <v>0</v>
      </c>
      <c r="G467" s="35">
        <v>0</v>
      </c>
      <c r="H467" s="36" t="s">
        <v>473</v>
      </c>
      <c r="I467" s="37">
        <v>1456</v>
      </c>
      <c r="J467" s="38"/>
      <c r="L467" s="8"/>
      <c r="M467" s="13"/>
    </row>
    <row r="468" spans="1:13" ht="30" customHeight="1" x14ac:dyDescent="0.35">
      <c r="A468" s="34">
        <v>4859276</v>
      </c>
      <c r="C468" s="35">
        <v>0</v>
      </c>
      <c r="D468" s="35">
        <v>0</v>
      </c>
      <c r="E468" s="35">
        <v>0</v>
      </c>
      <c r="G468" s="35">
        <v>0</v>
      </c>
      <c r="H468" s="36" t="s">
        <v>474</v>
      </c>
      <c r="I468" s="37">
        <v>1508</v>
      </c>
      <c r="J468" s="38"/>
      <c r="L468" s="8"/>
      <c r="M468" s="13"/>
    </row>
    <row r="469" spans="1:13" ht="30" customHeight="1" x14ac:dyDescent="0.35">
      <c r="A469" s="34">
        <v>6900049</v>
      </c>
      <c r="C469" s="35">
        <v>0</v>
      </c>
      <c r="D469" s="35">
        <v>0</v>
      </c>
      <c r="E469" s="35">
        <v>0</v>
      </c>
      <c r="G469" s="35">
        <v>0</v>
      </c>
      <c r="H469" s="36" t="s">
        <v>475</v>
      </c>
      <c r="I469" s="37">
        <v>1457</v>
      </c>
      <c r="J469" s="38"/>
      <c r="L469" s="8"/>
      <c r="M469" s="13"/>
    </row>
    <row r="470" spans="1:13" ht="30" customHeight="1" x14ac:dyDescent="0.35">
      <c r="A470" s="34">
        <v>4838324</v>
      </c>
      <c r="C470" s="35">
        <v>0</v>
      </c>
      <c r="D470" s="35">
        <v>0</v>
      </c>
      <c r="E470" s="35">
        <v>0</v>
      </c>
      <c r="G470" s="35">
        <v>0</v>
      </c>
      <c r="H470" s="36" t="s">
        <v>476</v>
      </c>
      <c r="I470" s="37">
        <v>1458</v>
      </c>
      <c r="J470" s="38"/>
      <c r="L470" s="8"/>
      <c r="M470" s="13"/>
    </row>
    <row r="471" spans="1:13" ht="30" customHeight="1" x14ac:dyDescent="0.35">
      <c r="A471" s="34">
        <v>10091216</v>
      </c>
      <c r="C471" s="35">
        <v>0</v>
      </c>
      <c r="D471" s="35">
        <v>0</v>
      </c>
      <c r="E471" s="35">
        <v>0</v>
      </c>
      <c r="G471" s="35">
        <v>0</v>
      </c>
      <c r="H471" s="36" t="s">
        <v>477</v>
      </c>
      <c r="I471" s="37">
        <v>1459</v>
      </c>
      <c r="J471" s="38"/>
      <c r="L471" s="8"/>
      <c r="M471" s="13"/>
    </row>
    <row r="472" spans="1:13" ht="30" customHeight="1" x14ac:dyDescent="0.35">
      <c r="A472" s="34">
        <v>5277590</v>
      </c>
      <c r="C472" s="35">
        <v>0</v>
      </c>
      <c r="D472" s="35">
        <v>0</v>
      </c>
      <c r="E472" s="35">
        <v>0</v>
      </c>
      <c r="G472" s="35">
        <v>0</v>
      </c>
      <c r="H472" s="36" t="s">
        <v>478</v>
      </c>
      <c r="I472" s="37">
        <v>1460</v>
      </c>
      <c r="J472" s="38"/>
      <c r="L472" s="8"/>
      <c r="M472" s="13"/>
    </row>
    <row r="473" spans="1:13" ht="30" customHeight="1" x14ac:dyDescent="0.35">
      <c r="A473" s="34">
        <v>3781448</v>
      </c>
      <c r="C473" s="35">
        <v>0</v>
      </c>
      <c r="D473" s="35">
        <v>0</v>
      </c>
      <c r="E473" s="35">
        <v>0</v>
      </c>
      <c r="G473" s="35">
        <v>0</v>
      </c>
      <c r="H473" s="36" t="s">
        <v>479</v>
      </c>
      <c r="I473" s="37">
        <v>1461</v>
      </c>
      <c r="J473" s="38"/>
      <c r="L473" s="8"/>
      <c r="M473" s="13"/>
    </row>
    <row r="474" spans="1:13" ht="30" customHeight="1" x14ac:dyDescent="0.35">
      <c r="A474" s="34">
        <v>5201736</v>
      </c>
      <c r="C474" s="35">
        <v>0</v>
      </c>
      <c r="D474" s="35">
        <v>0</v>
      </c>
      <c r="E474" s="35">
        <v>0</v>
      </c>
      <c r="G474" s="35">
        <v>0</v>
      </c>
      <c r="H474" s="36" t="s">
        <v>480</v>
      </c>
      <c r="I474" s="37">
        <v>1462</v>
      </c>
      <c r="J474" s="38"/>
      <c r="L474" s="8"/>
      <c r="M474" s="13"/>
    </row>
    <row r="475" spans="1:13" ht="30" customHeight="1" x14ac:dyDescent="0.35">
      <c r="A475" s="34">
        <v>3550480</v>
      </c>
      <c r="C475" s="35">
        <v>0</v>
      </c>
      <c r="D475" s="35">
        <v>0</v>
      </c>
      <c r="E475" s="35">
        <v>0</v>
      </c>
      <c r="G475" s="35">
        <v>0</v>
      </c>
      <c r="H475" s="36" t="s">
        <v>481</v>
      </c>
      <c r="I475" s="37">
        <v>1463</v>
      </c>
      <c r="J475" s="38"/>
      <c r="L475" s="8"/>
      <c r="M475" s="13"/>
    </row>
    <row r="476" spans="1:13" ht="30" customHeight="1" x14ac:dyDescent="0.35">
      <c r="A476" s="34">
        <v>3383758</v>
      </c>
      <c r="C476" s="35">
        <v>0</v>
      </c>
      <c r="D476" s="35">
        <v>0</v>
      </c>
      <c r="E476" s="35">
        <v>0</v>
      </c>
      <c r="G476" s="35">
        <v>0</v>
      </c>
      <c r="H476" s="36" t="s">
        <v>482</v>
      </c>
      <c r="I476" s="37">
        <v>1464</v>
      </c>
      <c r="J476" s="38"/>
      <c r="L476" s="8"/>
      <c r="M476" s="13"/>
    </row>
    <row r="477" spans="1:13" ht="30" customHeight="1" x14ac:dyDescent="0.35">
      <c r="A477" s="34">
        <v>6010887</v>
      </c>
      <c r="C477" s="35">
        <v>0</v>
      </c>
      <c r="D477" s="35">
        <v>0</v>
      </c>
      <c r="E477" s="35">
        <v>0</v>
      </c>
      <c r="G477" s="35">
        <v>0</v>
      </c>
      <c r="H477" s="36" t="s">
        <v>483</v>
      </c>
      <c r="I477" s="37">
        <v>1465</v>
      </c>
      <c r="J477" s="38"/>
      <c r="L477" s="8"/>
      <c r="M477" s="13"/>
    </row>
    <row r="478" spans="1:13" ht="30" customHeight="1" x14ac:dyDescent="0.35">
      <c r="A478" s="34">
        <v>3890506</v>
      </c>
      <c r="C478" s="35">
        <v>0</v>
      </c>
      <c r="D478" s="35">
        <v>0</v>
      </c>
      <c r="E478" s="35">
        <v>0</v>
      </c>
      <c r="G478" s="35">
        <v>0</v>
      </c>
      <c r="H478" s="36" t="s">
        <v>484</v>
      </c>
      <c r="I478" s="37">
        <v>1466</v>
      </c>
      <c r="J478" s="38"/>
      <c r="L478" s="8"/>
      <c r="M478" s="13"/>
    </row>
    <row r="479" spans="1:13" ht="30" customHeight="1" x14ac:dyDescent="0.35">
      <c r="A479" s="34">
        <v>8002278</v>
      </c>
      <c r="C479" s="35">
        <v>0</v>
      </c>
      <c r="D479" s="35">
        <v>0</v>
      </c>
      <c r="E479" s="35">
        <v>0</v>
      </c>
      <c r="G479" s="35">
        <v>0</v>
      </c>
      <c r="H479" s="36" t="s">
        <v>485</v>
      </c>
      <c r="I479" s="37">
        <v>1278</v>
      </c>
      <c r="J479" s="38"/>
      <c r="L479" s="8"/>
      <c r="M479" s="13"/>
    </row>
    <row r="480" spans="1:13" ht="30" customHeight="1" x14ac:dyDescent="0.35">
      <c r="A480" s="34">
        <v>5666022</v>
      </c>
      <c r="C480" s="35">
        <v>0</v>
      </c>
      <c r="D480" s="35">
        <v>0</v>
      </c>
      <c r="E480" s="35">
        <v>0</v>
      </c>
      <c r="G480" s="35">
        <v>0</v>
      </c>
      <c r="H480" s="36" t="s">
        <v>486</v>
      </c>
      <c r="I480" s="37">
        <v>1467</v>
      </c>
      <c r="J480" s="38"/>
      <c r="L480" s="8"/>
      <c r="M480" s="13"/>
    </row>
    <row r="481" spans="1:13" ht="30" customHeight="1" x14ac:dyDescent="0.35">
      <c r="A481" s="34">
        <v>4968967</v>
      </c>
      <c r="C481" s="35">
        <v>0</v>
      </c>
      <c r="D481" s="35">
        <v>0</v>
      </c>
      <c r="E481" s="35">
        <v>0</v>
      </c>
      <c r="G481" s="35">
        <v>0</v>
      </c>
      <c r="H481" s="36" t="s">
        <v>487</v>
      </c>
      <c r="I481" s="37">
        <v>1468</v>
      </c>
      <c r="J481" s="38"/>
      <c r="L481" s="8"/>
      <c r="M481" s="13"/>
    </row>
    <row r="482" spans="1:13" ht="30" customHeight="1" x14ac:dyDescent="0.35">
      <c r="A482" s="34">
        <v>4553789</v>
      </c>
      <c r="C482" s="35">
        <v>0</v>
      </c>
      <c r="D482" s="35">
        <v>0</v>
      </c>
      <c r="E482" s="35">
        <v>0</v>
      </c>
      <c r="G482" s="35">
        <v>0</v>
      </c>
      <c r="H482" s="36" t="s">
        <v>488</v>
      </c>
      <c r="I482" s="37">
        <v>1469</v>
      </c>
      <c r="J482" s="38"/>
      <c r="L482" s="8"/>
      <c r="M482" s="13"/>
    </row>
    <row r="483" spans="1:13" ht="30" customHeight="1" x14ac:dyDescent="0.35">
      <c r="A483" s="34">
        <v>7009039</v>
      </c>
      <c r="C483" s="35">
        <v>0</v>
      </c>
      <c r="D483" s="35">
        <v>0</v>
      </c>
      <c r="E483" s="35">
        <v>0</v>
      </c>
      <c r="G483" s="35">
        <v>0</v>
      </c>
      <c r="H483" s="36" t="s">
        <v>489</v>
      </c>
      <c r="I483" s="37">
        <v>1470</v>
      </c>
      <c r="J483" s="38"/>
      <c r="L483" s="8"/>
      <c r="M483" s="13"/>
    </row>
    <row r="484" spans="1:13" ht="30" customHeight="1" x14ac:dyDescent="0.35">
      <c r="A484" s="34">
        <v>3873401</v>
      </c>
      <c r="C484" s="35">
        <v>0</v>
      </c>
      <c r="D484" s="35">
        <v>0</v>
      </c>
      <c r="E484" s="35">
        <v>0</v>
      </c>
      <c r="G484" s="35">
        <v>0</v>
      </c>
      <c r="H484" s="36" t="s">
        <v>490</v>
      </c>
      <c r="I484" s="37">
        <v>1471</v>
      </c>
      <c r="J484" s="38"/>
      <c r="L484" s="8"/>
      <c r="M484" s="13"/>
    </row>
    <row r="485" spans="1:13" ht="30" customHeight="1" x14ac:dyDescent="0.35">
      <c r="A485" s="34">
        <v>5331346</v>
      </c>
      <c r="C485" s="35">
        <v>0</v>
      </c>
      <c r="D485" s="35">
        <v>0</v>
      </c>
      <c r="E485" s="35">
        <v>0</v>
      </c>
      <c r="G485" s="35">
        <v>0</v>
      </c>
      <c r="H485" s="36" t="s">
        <v>491</v>
      </c>
      <c r="I485" s="37">
        <v>1472</v>
      </c>
      <c r="J485" s="38"/>
      <c r="L485" s="8"/>
      <c r="M485" s="13"/>
    </row>
    <row r="486" spans="1:13" ht="30" customHeight="1" x14ac:dyDescent="0.35">
      <c r="A486" s="34">
        <v>4684528</v>
      </c>
      <c r="C486" s="35">
        <v>0</v>
      </c>
      <c r="D486" s="35">
        <v>0</v>
      </c>
      <c r="E486" s="35">
        <v>0</v>
      </c>
      <c r="G486" s="35">
        <v>0</v>
      </c>
      <c r="H486" s="36" t="s">
        <v>492</v>
      </c>
      <c r="I486" s="37">
        <v>1473</v>
      </c>
      <c r="J486" s="38"/>
      <c r="L486" s="8"/>
      <c r="M486" s="13"/>
    </row>
    <row r="487" spans="1:13" ht="30" customHeight="1" x14ac:dyDescent="0.35">
      <c r="A487" s="34">
        <v>5584480</v>
      </c>
      <c r="C487" s="35">
        <v>0</v>
      </c>
      <c r="D487" s="35">
        <v>0</v>
      </c>
      <c r="E487" s="35">
        <v>0</v>
      </c>
      <c r="G487" s="35">
        <v>0</v>
      </c>
      <c r="H487" s="36" t="s">
        <v>493</v>
      </c>
      <c r="I487" s="37">
        <v>1474</v>
      </c>
      <c r="J487" s="38"/>
      <c r="L487" s="8"/>
      <c r="M487" s="13"/>
    </row>
    <row r="488" spans="1:13" ht="30" customHeight="1" x14ac:dyDescent="0.35">
      <c r="A488" s="39">
        <v>17715494</v>
      </c>
      <c r="C488" s="40">
        <v>0</v>
      </c>
      <c r="D488" s="40">
        <v>0</v>
      </c>
      <c r="E488" s="40">
        <v>0</v>
      </c>
      <c r="G488" s="40">
        <v>0</v>
      </c>
      <c r="H488" s="41" t="s">
        <v>494</v>
      </c>
      <c r="I488" s="42">
        <v>1475</v>
      </c>
      <c r="J488" s="43"/>
      <c r="L488" s="8"/>
      <c r="M488" s="13"/>
    </row>
  </sheetData>
  <conditionalFormatting sqref="M2:Q2">
    <cfRule type="containsText" dxfId="2" priority="3" operator="containsText" text="TRUE">
      <formula>NOT(ISERROR(SEARCH("TRUE",M2)))</formula>
    </cfRule>
    <cfRule type="containsText" dxfId="1" priority="4" operator="containsText" text="FALSE">
      <formula>NOT(ISERROR(SEARCH("FALSE",M2)))</formula>
    </cfRule>
  </conditionalFormatting>
  <conditionalFormatting sqref="L289:L48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{600BE06C-E202-4777-8131-D458341B459F}</x14:id>
        </ext>
      </extLst>
    </cfRule>
  </conditionalFormatting>
  <conditionalFormatting sqref="L1:L1048576 I1:I1048576">
    <cfRule type="duplicateValues" dxfId="0" priority="1"/>
  </conditionalFormatting>
  <printOptions horizontalCentered="1"/>
  <pageMargins left="0.7" right="0.7" top="0.75" bottom="0.75" header="0.3" footer="0.3"/>
  <pageSetup paperSize="9" scale="59" fitToHeight="0" orientation="portrait" r:id="rId1"/>
  <rowBreaks count="1" manualBreakCount="1">
    <brk id="42" max="9" man="1"/>
  </rowBreaks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0BE06C-E202-4777-8131-D458341B4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L289:L488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BB67548A-C3D7-4536-96EF-9BDC6EDD71DF}"/>
</file>

<file path=customXml/itemProps2.xml><?xml version="1.0" encoding="utf-8"?>
<ds:datastoreItem xmlns:ds="http://schemas.openxmlformats.org/officeDocument/2006/customXml" ds:itemID="{2029E5B0-B7AC-42C1-A302-55A5D29C60F4}"/>
</file>

<file path=customXml/itemProps3.xml><?xml version="1.0" encoding="utf-8"?>
<ds:datastoreItem xmlns:ds="http://schemas.openxmlformats.org/officeDocument/2006/customXml" ds:itemID="{2712183A-2898-42AF-9FCA-6BA2DF0996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2020-11-05T13:49:16Z</cp:lastPrinted>
  <dcterms:created xsi:type="dcterms:W3CDTF">2020-10-31T12:10:03Z</dcterms:created>
  <dcterms:modified xsi:type="dcterms:W3CDTF">2020-11-05T13:49:51Z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