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activeX/activeX1.bin" ContentType="application/vnd.ms-office.activeX"/>
  <Override PartName="/docProps/app.xml" ContentType="application/vnd.openxmlformats-officedocument.extended-properties+xml"/>
  <Override PartName="/docProps/core.xml" ContentType="application/vnd.openxmlformats-package.core-properties+xml"/>
  <Override PartName="/xl/activeX/activeX1.xml" ContentType="application/vnd.ms-office.activeX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1\2021 Proposed Budget Tables\"/>
    </mc:Choice>
  </mc:AlternateContent>
  <xr:revisionPtr revIDLastSave="0" documentId="8_{720C1E0F-C26F-4028-9FBD-536B3724F142}" xr6:coauthVersionLast="36" xr6:coauthVersionMax="36" xr10:uidLastSave="{00000000-0000-0000-0000-000000000000}"/>
  <bookViews>
    <workbookView xWindow="0" yWindow="0" windowWidth="28800" windowHeight="14010" xr2:uid="{B62465AE-87B5-4ADE-A69A-EED15EB1F126}"/>
  </bookViews>
  <sheets>
    <sheet name="Sheet2" sheetId="1" r:id="rId1"/>
  </sheets>
  <definedNames>
    <definedName name="_xlnm._FilterDatabase" localSheetId="0" hidden="1">Sheet2!$G$85:$G$87</definedName>
    <definedName name="_xlnm.Print_Area" localSheetId="0">Sheet2!$A$1:$I$87</definedName>
    <definedName name="_xlnm.Print_Titles" localSheetId="0">Sheet2!$4:$5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5" i="1" l="1"/>
  <c r="F85" i="1"/>
  <c r="A85" i="1"/>
  <c r="E85" i="1"/>
  <c r="C85" i="1"/>
  <c r="F83" i="1"/>
  <c r="C83" i="1"/>
  <c r="B83" i="1"/>
  <c r="A83" i="1"/>
  <c r="E83" i="1"/>
  <c r="A78" i="1"/>
  <c r="E78" i="1"/>
  <c r="C78" i="1"/>
  <c r="B78" i="1"/>
  <c r="F78" i="1"/>
  <c r="B75" i="1"/>
  <c r="A75" i="1"/>
  <c r="F75" i="1"/>
  <c r="E75" i="1"/>
  <c r="C75" i="1"/>
  <c r="F73" i="1"/>
  <c r="E73" i="1"/>
  <c r="C73" i="1"/>
  <c r="B73" i="1"/>
  <c r="A73" i="1"/>
  <c r="C70" i="1"/>
  <c r="B70" i="1"/>
  <c r="F70" i="1"/>
  <c r="E70" i="1"/>
  <c r="A70" i="1"/>
  <c r="E67" i="1"/>
  <c r="B67" i="1"/>
  <c r="F67" i="1"/>
  <c r="A67" i="1"/>
  <c r="C67" i="1"/>
  <c r="F65" i="1"/>
  <c r="C65" i="1"/>
  <c r="E65" i="1"/>
  <c r="B65" i="1"/>
  <c r="A65" i="1"/>
  <c r="F63" i="1"/>
  <c r="E63" i="1"/>
  <c r="C63" i="1"/>
  <c r="A63" i="1"/>
  <c r="B63" i="1"/>
  <c r="F61" i="1"/>
  <c r="E61" i="1"/>
  <c r="C61" i="1"/>
  <c r="B61" i="1"/>
  <c r="A61" i="1"/>
  <c r="C59" i="1"/>
  <c r="B59" i="1"/>
  <c r="A59" i="1"/>
  <c r="F59" i="1"/>
  <c r="E59" i="1"/>
  <c r="C57" i="1"/>
  <c r="A57" i="1"/>
  <c r="F57" i="1"/>
  <c r="E57" i="1"/>
  <c r="B57" i="1"/>
  <c r="E54" i="1"/>
  <c r="C54" i="1"/>
  <c r="B54" i="1"/>
  <c r="A54" i="1"/>
  <c r="F54" i="1"/>
  <c r="E52" i="1"/>
  <c r="B52" i="1"/>
  <c r="A52" i="1"/>
  <c r="F52" i="1"/>
  <c r="C52" i="1"/>
  <c r="B50" i="1"/>
  <c r="F50" i="1"/>
  <c r="E50" i="1"/>
  <c r="C50" i="1"/>
  <c r="A50" i="1"/>
  <c r="F48" i="1"/>
  <c r="E48" i="1"/>
  <c r="C48" i="1"/>
  <c r="B48" i="1"/>
  <c r="A48" i="1"/>
  <c r="F46" i="1"/>
  <c r="E46" i="1"/>
  <c r="B46" i="1"/>
  <c r="C46" i="1"/>
  <c r="A46" i="1"/>
  <c r="F40" i="1"/>
  <c r="E40" i="1"/>
  <c r="B40" i="1"/>
  <c r="A40" i="1"/>
  <c r="C40" i="1"/>
  <c r="B38" i="1"/>
  <c r="F38" i="1"/>
  <c r="E38" i="1"/>
  <c r="C38" i="1"/>
  <c r="A38" i="1"/>
  <c r="E36" i="1"/>
  <c r="F36" i="1"/>
  <c r="C36" i="1"/>
  <c r="B36" i="1"/>
  <c r="A36" i="1"/>
  <c r="F34" i="1"/>
  <c r="E34" i="1"/>
  <c r="B34" i="1"/>
  <c r="C34" i="1"/>
  <c r="A34" i="1"/>
  <c r="F32" i="1"/>
  <c r="E32" i="1"/>
  <c r="C32" i="1"/>
  <c r="B32" i="1"/>
  <c r="A32" i="1"/>
  <c r="E30" i="1"/>
  <c r="C30" i="1"/>
  <c r="B30" i="1"/>
  <c r="A30" i="1"/>
  <c r="F30" i="1"/>
  <c r="B27" i="1"/>
  <c r="F27" i="1"/>
  <c r="E27" i="1"/>
  <c r="C27" i="1"/>
  <c r="A27" i="1"/>
  <c r="F25" i="1"/>
  <c r="C25" i="1"/>
  <c r="B25" i="1"/>
  <c r="A25" i="1"/>
  <c r="E25" i="1"/>
  <c r="C23" i="1"/>
  <c r="B23" i="1"/>
  <c r="A23" i="1"/>
  <c r="F23" i="1"/>
  <c r="E23" i="1"/>
  <c r="C21" i="1"/>
  <c r="A21" i="1"/>
  <c r="F21" i="1"/>
  <c r="E21" i="1"/>
  <c r="B21" i="1"/>
  <c r="A19" i="1"/>
  <c r="F19" i="1"/>
  <c r="E19" i="1"/>
  <c r="C19" i="1"/>
  <c r="B19" i="1"/>
  <c r="F17" i="1"/>
  <c r="C17" i="1"/>
  <c r="E17" i="1"/>
  <c r="B17" i="1"/>
  <c r="A17" i="1"/>
  <c r="F15" i="1"/>
  <c r="E15" i="1"/>
  <c r="C15" i="1"/>
  <c r="A15" i="1"/>
  <c r="B15" i="1"/>
  <c r="F13" i="1"/>
  <c r="F7" i="1" s="1"/>
  <c r="E13" i="1"/>
  <c r="C13" i="1"/>
  <c r="B13" i="1"/>
  <c r="A13" i="1"/>
  <c r="C11" i="1"/>
  <c r="B11" i="1"/>
  <c r="A11" i="1"/>
  <c r="F11" i="1"/>
  <c r="E11" i="1"/>
  <c r="A9" i="1"/>
  <c r="A7" i="1" s="1"/>
  <c r="F9" i="1"/>
  <c r="E9" i="1"/>
  <c r="C9" i="1"/>
  <c r="C7" i="1" s="1"/>
  <c r="B9" i="1"/>
  <c r="B7" i="1" l="1"/>
  <c r="E7" i="1"/>
</calcChain>
</file>

<file path=xl/sharedStrings.xml><?xml version="1.0" encoding="utf-8"?>
<sst xmlns="http://schemas.openxmlformats.org/spreadsheetml/2006/main" count="151" uniqueCount="93">
  <si>
    <r>
      <t xml:space="preserve">ހިލޭ އެހީން ޚަރަދުކުރާ އޮފީސްތައް </t>
    </r>
    <r>
      <rPr>
        <b/>
        <sz val="24"/>
        <color rgb="FFE6773F"/>
        <rFont val="Roboto Condensed"/>
      </rPr>
      <t>2019 - 2023</t>
    </r>
    <r>
      <rPr>
        <sz val="24"/>
        <color rgb="FFE6773F"/>
        <rFont val="Mv Eamaan XP"/>
        <family val="3"/>
      </rPr>
      <t xml:space="preserve">
</t>
    </r>
  </si>
  <si>
    <t>(އަދަދުތައް ރުފިޔާއިން)</t>
  </si>
  <si>
    <t>ލަފާކުރި</t>
  </si>
  <si>
    <t>ރިވައިޒްކުރި</t>
  </si>
  <si>
    <t>އެކްޗުއަލް</t>
  </si>
  <si>
    <t>ޖުމުލަ</t>
  </si>
  <si>
    <t>ރައްޔިތުންގެ މަޖިލީހުގެ އިދާރާ</t>
  </si>
  <si>
    <t>S02</t>
  </si>
  <si>
    <t>SUM</t>
  </si>
  <si>
    <t>ޑިޕާޓްމަންޓް އޮފް ޖުޑީޝަލް އެޑްމިނިސްޓްރޭޝަން</t>
  </si>
  <si>
    <t>S04</t>
  </si>
  <si>
    <t>ހިއުމަން ރައިޓްސް ކޮމިޝަން</t>
  </si>
  <si>
    <t>S07</t>
  </si>
  <si>
    <t>އެންޓި - ކޮރަޕްޝަން ކޮމިޝަން</t>
  </si>
  <si>
    <t>S08</t>
  </si>
  <si>
    <t>އެންޓި- ކޮރަޕްޝަން ކޮމިޝަން</t>
  </si>
  <si>
    <t>މޯލްޑިވްސް އިންލަންޑް ރެވެނިއު އޮތޯރިޓީ</t>
  </si>
  <si>
    <t>S11</t>
  </si>
  <si>
    <t>މޯލްޑިވްސް މީޑިއާ ކައުންސިލް</t>
  </si>
  <si>
    <t>S13</t>
  </si>
  <si>
    <t>ލޯކަލް ގަވަރމަންޓް އޮތޯރިޓީ</t>
  </si>
  <si>
    <t>S16</t>
  </si>
  <si>
    <t>ފެމިލީ ޕްރޮޓެކްޝަން އޮތޯރިޓީ</t>
  </si>
  <si>
    <t>S44</t>
  </si>
  <si>
    <t>މިނިސްޓްރީ އޮފް ފިނޭންސް</t>
  </si>
  <si>
    <t>S20</t>
  </si>
  <si>
    <t>މިނިސްޓްރީ އޮފް ޑިފެންސް</t>
  </si>
  <si>
    <t>S21</t>
  </si>
  <si>
    <t>ނެޝަނަލް ކައުންޓަރޓެރަރިޒަމް ސެންޓަރ</t>
  </si>
  <si>
    <t>ދިވެހިރާއްޖޭގެ ޤައުމީ ދިފާއީ ބާރު</t>
  </si>
  <si>
    <t>S45</t>
  </si>
  <si>
    <t>ނެޝަނަލް ޑިޒާސްޓަރ މެނޭޖްމަންޓް އޮތޯރިޓީ</t>
  </si>
  <si>
    <t>S53</t>
  </si>
  <si>
    <t>މޯލްޑިވްސް ޕޮލިސް ސަރވިސް</t>
  </si>
  <si>
    <t>S39</t>
  </si>
  <si>
    <t>މޯލްޑިވްސް ކަރެކްޝަނަލް ސަރވިސް</t>
  </si>
  <si>
    <t>S46</t>
  </si>
  <si>
    <t>މޯލްޑިވްސް ކަސްޓަމްސް ސަރވިސް</t>
  </si>
  <si>
    <t>S40</t>
  </si>
  <si>
    <t xml:space="preserve">މިނިސްޓްރީ އޮފް އެޑިޔުކޭޝަން </t>
  </si>
  <si>
    <t>S23</t>
  </si>
  <si>
    <t>ނެޝަނަލް އިންސްޓިޓިއުޓް އޮފް އެޑިޔުކޭޝަން</t>
  </si>
  <si>
    <t>ޑިޕާރޓްމަންޓް އޮފް އިންކްލޫސިވް އެޑިޔުކޭޝަން</t>
  </si>
  <si>
    <t>ކޮލިޓީ އެޝުއަރަންސް ޑިޕާޓްމަންޓް</t>
  </si>
  <si>
    <t>އަތޮޅުތެރޭ ސްކޫލް އިމާރާތް ކުރުން</t>
  </si>
  <si>
    <t xml:space="preserve">މިނިސްޓްރީ އޮފް ހަޔަރ އެޑިޔުކޭޝަން </t>
  </si>
  <si>
    <t>S48</t>
  </si>
  <si>
    <t>ދިވެހިރާއްޖޭގެ އިސްލާމީ ޔުނިވަރސިޓީ</t>
  </si>
  <si>
    <t>S24</t>
  </si>
  <si>
    <t>ދިވެހިރާއްޖޭގެ ޤައުމީ ޔުނިވަރސިޓީ</t>
  </si>
  <si>
    <t>S25</t>
  </si>
  <si>
    <t>މިނިސްޓްރީ އޮފް ފޮރިން އެފެއާޒް</t>
  </si>
  <si>
    <t>S26</t>
  </si>
  <si>
    <t xml:space="preserve">މިނިސްޓްރީ އޮފް ހެލްތް </t>
  </si>
  <si>
    <t>S27</t>
  </si>
  <si>
    <t>ހެލްތް ޕްރޮޓެކްޝަން އެޖެންސީ</t>
  </si>
  <si>
    <t>މާލެ ގްރޫޕް އޮފް ހޮސްޕިޓަލްސް</t>
  </si>
  <si>
    <t>S42</t>
  </si>
  <si>
    <t>އިންދިރާ ގާންދީ މެމޯރިއަލް ހޮސްޕިޓަލް</t>
  </si>
  <si>
    <t>ނޭޝަނަލް ސޯޝަލް ޕްރޮޓެކްޝަން އެޖެންސީ</t>
  </si>
  <si>
    <t>S41</t>
  </si>
  <si>
    <t>މިނިސްޓްރީ އޮފް އިކޮނޮމިކް ޑިވެލޮޕްމަންޓް</t>
  </si>
  <si>
    <t>S28</t>
  </si>
  <si>
    <t>މިނިސްޓްރީ އޮފް ޓްރާންސްޕޯޓް އެންޑް ސިވިލް އޭވިއޭޝަން</t>
  </si>
  <si>
    <t>S50</t>
  </si>
  <si>
    <t>ޓްރާންސްޕޯޓް އޮތޯރިޓީ</t>
  </si>
  <si>
    <t>މިނިސްޓްރީ އޮފް ޔޫތު، ސްޕޯޓްސް އެންޑް ކޮމިއުނިޓީ އެންޕަވަރމަންޓް</t>
  </si>
  <si>
    <t>S30</t>
  </si>
  <si>
    <t>މިނިސްޓްރީ އޮފް ޔޫތު، ސްޕޯރޓްސް އެންޑް ކޮމިއުނިޓީ އެމްޕަވަރމަންޓް</t>
  </si>
  <si>
    <t>މިނިސްޓްރީ އޮފް އާޓްސް، ކަލްޗަރ އެންޑް ހެރިޓޭޖް</t>
  </si>
  <si>
    <t>S52</t>
  </si>
  <si>
    <t>ސަޤާފީ ތަރިކަ ރައްކާތެރިކުރާ ޤައުމީ މަރުކަޒު</t>
  </si>
  <si>
    <t>ޤައުމީ ކުތުބުޚާނާ</t>
  </si>
  <si>
    <t>މިނިސްޓްރީ އޮފް ނެޝަނަލް ޕްލޭނިންގ، ހައުސިންގ އެންޑް އިންފްރާސްޓްރަކްޗަރ</t>
  </si>
  <si>
    <t>S31</t>
  </si>
  <si>
    <t>ނޭޝަނަލް ބިއުރޯ އޮފް ސްޓެޓިސްޓިކްސް</t>
  </si>
  <si>
    <t>މިނިސްޓްރީ އޮފް ފިޝަރީޒް، މެރިން ރިސޯރސަސް އެންޑް އެގްރިކަލްޗަރ</t>
  </si>
  <si>
    <t>S32</t>
  </si>
  <si>
    <t>މިނިސްޓްރީ އޮފް ފިޝަރީޒް، މެރިން ރިސޯސަސް އެންޑް އެގްރިކަލްޗަރ</t>
  </si>
  <si>
    <t xml:space="preserve">މިނިސްޓްރީ އޮފް އިސްލާމިކް އެފެއާޒް </t>
  </si>
  <si>
    <t>S33</t>
  </si>
  <si>
    <t>ކީރިތި ޤުރުއާނާއި ބެހޭ މަރުކަޒު</t>
  </si>
  <si>
    <t>މިނިސްޓްރީ އޮފް އެންވަޔަރަމަންޓް</t>
  </si>
  <si>
    <t>S34</t>
  </si>
  <si>
    <t>މޯލްޑިވްސް މީޓިއޮރޮލޮޖިކަލް ސަރވިސް</t>
  </si>
  <si>
    <t>މޯލްޑިވްސް އެނަރޖީ އޮތޯރިޓީ</t>
  </si>
  <si>
    <t>އެންވަޔަރަމެންޓަލް ޕްރޮޓެކްޝަން އެޖެންސީ</t>
  </si>
  <si>
    <t>މިނިސްޓްރީ އޮފް ޖެންޑަރ، ފެމިލީ އެންޑް ސޯޝަލް ސަރވިސަސް</t>
  </si>
  <si>
    <t>S36</t>
  </si>
  <si>
    <t>ކައުންސިލްސް</t>
  </si>
  <si>
    <t>S43</t>
  </si>
  <si>
    <t>އައްޑޫ ސިޓީ ކައުންސިލްގެ އިދާރާ</t>
  </si>
  <si>
    <t xml:space="preserve">ތިލަދުންމަތީ އުތުރުބުރީ ހޯރަފުށި ކައުންސިލްގެ އިދާރާ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</si>
</sst>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2"/>
      <color theme="1"/>
      <name val="Roboto Condensed"/>
      <family val="2"/>
    </font>
    <font>
      <sz val="12"/>
      <color theme="1"/>
      <name val="Roboto Condensed"/>
      <family val="2"/>
    </font>
    <font>
      <sz val="24"/>
      <color rgb="FFE6773F"/>
      <name val="Mv Eamaan XP"/>
      <family val="3"/>
    </font>
    <font>
      <b/>
      <sz val="24"/>
      <color rgb="FFE6773F"/>
      <name val="Roboto Condensed"/>
    </font>
    <font>
      <sz val="12"/>
      <color rgb="FF454545"/>
      <name val="Faruma"/>
      <family val="3"/>
    </font>
    <font>
      <sz val="11"/>
      <color theme="1"/>
      <name val="Calibri"/>
      <family val="2"/>
      <scheme val="minor"/>
    </font>
    <font>
      <b/>
      <sz val="12"/>
      <color theme="0"/>
      <name val="Roboto Condensed"/>
    </font>
    <font>
      <sz val="12"/>
      <color theme="0"/>
      <name val="Mv Eamaan XP"/>
      <family val="3"/>
    </font>
    <font>
      <b/>
      <sz val="12"/>
      <name val="Roboto Condensed"/>
    </font>
    <font>
      <b/>
      <sz val="12"/>
      <color rgb="FFE6773F"/>
      <name val="Roboto Condensed"/>
    </font>
    <font>
      <b/>
      <sz val="12"/>
      <name val="Faruma"/>
      <family val="3"/>
    </font>
    <font>
      <sz val="12"/>
      <color theme="1"/>
      <name val="Roboto Condensed"/>
    </font>
    <font>
      <sz val="12"/>
      <color rgb="FFE6773F"/>
      <name val="Roboto Condensed"/>
    </font>
    <font>
      <sz val="12"/>
      <color theme="1"/>
      <name val="Faruma"/>
      <family val="3"/>
    </font>
  </fonts>
  <fills count="3">
    <fill>
      <patternFill patternType="none"/>
    </fill>
    <fill>
      <patternFill patternType="gray125"/>
    </fill>
    <fill>
      <patternFill patternType="solid">
        <fgColor rgb="FFE6773F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rgb="FFE6773F"/>
      </top>
      <bottom style="medium">
        <color rgb="FFE6773F"/>
      </bottom>
      <diagonal/>
    </border>
    <border>
      <left/>
      <right/>
      <top/>
      <bottom style="thin">
        <color rgb="FFE6773F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6795556505021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 readingOrder="2"/>
    </xf>
    <xf numFmtId="0" fontId="6" fillId="2" borderId="0" xfId="2" applyFont="1" applyFill="1" applyBorder="1" applyAlignment="1">
      <alignment horizontal="center" vertical="center" readingOrder="2"/>
    </xf>
    <xf numFmtId="164" fontId="0" fillId="0" borderId="0" xfId="0" applyNumberFormat="1" applyAlignment="1">
      <alignment vertical="center"/>
    </xf>
    <xf numFmtId="0" fontId="7" fillId="2" borderId="0" xfId="2" applyFont="1" applyFill="1" applyBorder="1" applyAlignment="1">
      <alignment horizontal="center" vertical="center"/>
    </xf>
    <xf numFmtId="0" fontId="7" fillId="2" borderId="0" xfId="2" applyFont="1" applyFill="1" applyBorder="1" applyAlignment="1">
      <alignment horizontal="centerContinuous" vertical="center"/>
    </xf>
    <xf numFmtId="43" fontId="0" fillId="0" borderId="0" xfId="1" applyFont="1" applyAlignment="1">
      <alignment vertical="center"/>
    </xf>
    <xf numFmtId="164" fontId="8" fillId="0" borderId="1" xfId="1" applyNumberFormat="1" applyFont="1" applyBorder="1" applyAlignment="1">
      <alignment vertical="center"/>
    </xf>
    <xf numFmtId="164" fontId="9" fillId="0" borderId="1" xfId="1" applyNumberFormat="1" applyFont="1" applyBorder="1" applyAlignment="1">
      <alignment vertical="center"/>
    </xf>
    <xf numFmtId="0" fontId="10" fillId="0" borderId="1" xfId="0" applyFont="1" applyBorder="1" applyAlignment="1">
      <alignment horizontal="left" vertical="center" indent="5"/>
    </xf>
    <xf numFmtId="0" fontId="11" fillId="0" borderId="1" xfId="0" applyFont="1" applyBorder="1" applyAlignment="1">
      <alignment horizontal="center" vertical="center"/>
    </xf>
    <xf numFmtId="43" fontId="0" fillId="0" borderId="0" xfId="0" applyNumberFormat="1" applyAlignment="1">
      <alignment vertical="center"/>
    </xf>
    <xf numFmtId="0" fontId="12" fillId="0" borderId="0" xfId="0" applyFont="1" applyAlignment="1">
      <alignment vertical="center"/>
    </xf>
    <xf numFmtId="164" fontId="8" fillId="0" borderId="2" xfId="1" applyNumberFormat="1" applyFont="1" applyBorder="1" applyAlignment="1">
      <alignment vertical="center"/>
    </xf>
    <xf numFmtId="164" fontId="9" fillId="0" borderId="2" xfId="1" applyNumberFormat="1" applyFont="1" applyBorder="1" applyAlignment="1">
      <alignment vertical="center"/>
    </xf>
    <xf numFmtId="0" fontId="10" fillId="0" borderId="2" xfId="1" applyNumberFormat="1" applyFont="1" applyBorder="1" applyAlignment="1">
      <alignment vertical="center"/>
    </xf>
    <xf numFmtId="0" fontId="10" fillId="0" borderId="2" xfId="1" applyNumberFormat="1" applyFont="1" applyBorder="1" applyAlignment="1">
      <alignment horizontal="right" vertical="center" indent="1"/>
    </xf>
    <xf numFmtId="0" fontId="8" fillId="0" borderId="2" xfId="1" applyNumberFormat="1" applyFont="1" applyBorder="1" applyAlignment="1">
      <alignment horizontal="center" vertical="center"/>
    </xf>
    <xf numFmtId="164" fontId="11" fillId="0" borderId="3" xfId="1" applyNumberFormat="1" applyFont="1" applyBorder="1" applyAlignment="1">
      <alignment vertical="center"/>
    </xf>
    <xf numFmtId="164" fontId="12" fillId="0" borderId="3" xfId="1" applyNumberFormat="1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1" fillId="0" borderId="3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164" fontId="11" fillId="0" borderId="4" xfId="1" applyNumberFormat="1" applyFont="1" applyBorder="1" applyAlignment="1">
      <alignment vertical="center"/>
    </xf>
    <xf numFmtId="164" fontId="12" fillId="0" borderId="4" xfId="1" applyNumberFormat="1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1" fillId="0" borderId="4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164" fontId="11" fillId="0" borderId="5" xfId="1" applyNumberFormat="1" applyFont="1" applyBorder="1" applyAlignment="1">
      <alignment vertical="center"/>
    </xf>
    <xf numFmtId="164" fontId="12" fillId="0" borderId="5" xfId="1" applyNumberFormat="1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11" fillId="0" borderId="5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164" fontId="11" fillId="0" borderId="6" xfId="1" applyNumberFormat="1" applyFont="1" applyBorder="1" applyAlignment="1">
      <alignment vertical="center"/>
    </xf>
    <xf numFmtId="164" fontId="12" fillId="0" borderId="6" xfId="1" applyNumberFormat="1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0" fontId="11" fillId="0" borderId="6" xfId="0" applyFont="1" applyBorder="1" applyAlignment="1">
      <alignment horizontal="center" vertical="center"/>
    </xf>
    <xf numFmtId="0" fontId="0" fillId="0" borderId="6" xfId="0" applyBorder="1" applyAlignment="1">
      <alignment vertical="center"/>
    </xf>
  </cellXfs>
  <cellStyles count="3">
    <cellStyle name="Comma" xfId="1" builtinId="3"/>
    <cellStyle name="Normal" xfId="0" builtinId="0"/>
    <cellStyle name="Normal 2 2" xfId="2" xr:uid="{1AEF6636-F433-48AE-94F7-D5A93D93611F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0</xdr:row>
          <xdr:rowOff>0</xdr:rowOff>
        </xdr:to>
        <xdr:sp macro="" textlink="">
          <xdr:nvSpPr>
            <xdr:cNvPr id="1025" name="FPMExcelClientSheetOptionstb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2CEC790-9095-4F01-BA73-BEC977F66B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6475E-DE10-4E0B-A9B7-22BE33A4D00E}">
  <sheetPr codeName="Sheet2">
    <pageSetUpPr fitToPage="1"/>
  </sheetPr>
  <dimension ref="A1:Q87"/>
  <sheetViews>
    <sheetView showGridLines="0" tabSelected="1" view="pageBreakPreview" zoomScale="110" zoomScaleNormal="100" zoomScaleSheetLayoutView="110" workbookViewId="0">
      <selection activeCell="G81" sqref="G81"/>
    </sheetView>
  </sheetViews>
  <sheetFormatPr defaultRowHeight="30" customHeight="1" x14ac:dyDescent="0.25"/>
  <cols>
    <col min="1" max="3" width="15" style="1" customWidth="1"/>
    <col min="4" max="4" width="1.25" customWidth="1"/>
    <col min="5" max="6" width="15" style="1" customWidth="1"/>
    <col min="7" max="7" width="53" style="1" bestFit="1" customWidth="1"/>
    <col min="8" max="8" width="8.125" style="1" customWidth="1"/>
    <col min="9" max="9" width="3.75" style="1" customWidth="1"/>
    <col min="10" max="10" width="9" style="1"/>
    <col min="11" max="11" width="16.875" style="1" bestFit="1" customWidth="1"/>
    <col min="12" max="13" width="5.25" style="1" bestFit="1" customWidth="1"/>
    <col min="14" max="15" width="6.25" style="1" bestFit="1" customWidth="1"/>
    <col min="16" max="16" width="5.25" style="1" bestFit="1" customWidth="1"/>
    <col min="17" max="17" width="11.875" style="1" bestFit="1" customWidth="1"/>
    <col min="18" max="16384" width="9" style="1"/>
  </cols>
  <sheetData>
    <row r="1" spans="1:17" ht="37.5" customHeight="1" x14ac:dyDescent="0.25">
      <c r="I1" s="2" t="s">
        <v>0</v>
      </c>
    </row>
    <row r="2" spans="1:17" ht="18.75" customHeight="1" x14ac:dyDescent="0.25">
      <c r="I2" s="3" t="s">
        <v>1</v>
      </c>
      <c r="L2" s="1" t="b">
        <v>1</v>
      </c>
      <c r="M2" s="1" t="b">
        <v>1</v>
      </c>
      <c r="N2" s="1" t="b">
        <v>1</v>
      </c>
      <c r="O2" s="1" t="b">
        <v>1</v>
      </c>
      <c r="P2" s="1" t="b">
        <v>1</v>
      </c>
    </row>
    <row r="3" spans="1:17" ht="11.25" customHeight="1" x14ac:dyDescent="0.25"/>
    <row r="4" spans="1:17" ht="30" customHeight="1" x14ac:dyDescent="0.25">
      <c r="A4" s="4">
        <v>2023</v>
      </c>
      <c r="B4" s="4">
        <v>2022</v>
      </c>
      <c r="C4" s="4">
        <v>2021</v>
      </c>
      <c r="E4" s="4">
        <v>2020</v>
      </c>
      <c r="F4" s="4">
        <v>2019</v>
      </c>
      <c r="G4"/>
      <c r="Q4" s="5"/>
    </row>
    <row r="5" spans="1:17" ht="30" customHeight="1" x14ac:dyDescent="0.25">
      <c r="A5" s="6" t="s">
        <v>2</v>
      </c>
      <c r="B5" s="6"/>
      <c r="C5" s="6"/>
      <c r="E5" s="7" t="s">
        <v>3</v>
      </c>
      <c r="F5" s="7" t="s">
        <v>4</v>
      </c>
      <c r="G5"/>
      <c r="M5" s="8"/>
    </row>
    <row r="6" spans="1:17" ht="11.25" customHeight="1" thickBot="1" x14ac:dyDescent="0.3">
      <c r="M6" s="8"/>
    </row>
    <row r="7" spans="1:17" ht="30" customHeight="1" thickBot="1" x14ac:dyDescent="0.3">
      <c r="A7" s="9">
        <f>SUMIF($J$9:$J$87,"SUM",A9:A87)</f>
        <v>630469314</v>
      </c>
      <c r="B7" s="9">
        <f>SUMIF($J$9:$J$87,"SUM",B9:B87)</f>
        <v>723198765</v>
      </c>
      <c r="C7" s="10">
        <f>SUMIF($J$9:$J$87,"SUM",C9:C87)</f>
        <v>694105804</v>
      </c>
      <c r="E7" s="9">
        <f>SUMIF($J$9:$J$87,"SUM",E9:E87)</f>
        <v>582979115</v>
      </c>
      <c r="F7" s="9">
        <f>SUMIF($J$9:$J$87,"SUM",F9:F87)</f>
        <v>271192318</v>
      </c>
      <c r="G7" s="11" t="s">
        <v>5</v>
      </c>
      <c r="H7" s="12"/>
      <c r="I7" s="12"/>
      <c r="M7" s="13"/>
      <c r="Q7" s="5"/>
    </row>
    <row r="8" spans="1:17" ht="11.25" customHeight="1" x14ac:dyDescent="0.25">
      <c r="C8" s="14"/>
      <c r="M8" s="13"/>
    </row>
    <row r="9" spans="1:17" ht="30" customHeight="1" x14ac:dyDescent="0.25">
      <c r="A9" s="15">
        <f t="shared" ref="A9:C9" si="0">SUM(A10)</f>
        <v>8465882</v>
      </c>
      <c r="B9" s="15">
        <f t="shared" si="0"/>
        <v>8465882</v>
      </c>
      <c r="C9" s="16">
        <f t="shared" si="0"/>
        <v>4232941</v>
      </c>
      <c r="E9" s="15">
        <f>SUM(E10)</f>
        <v>1522304</v>
      </c>
      <c r="F9" s="15">
        <f>SUM(F10)</f>
        <v>16144378</v>
      </c>
      <c r="G9" s="17"/>
      <c r="H9" s="18" t="s">
        <v>6</v>
      </c>
      <c r="I9" s="19" t="s">
        <v>7</v>
      </c>
      <c r="J9" s="1" t="s">
        <v>8</v>
      </c>
      <c r="K9" s="8"/>
    </row>
    <row r="10" spans="1:17" ht="30" customHeight="1" x14ac:dyDescent="0.25">
      <c r="A10" s="20">
        <v>8465882</v>
      </c>
      <c r="B10" s="20">
        <v>8465882</v>
      </c>
      <c r="C10" s="21">
        <v>4232941</v>
      </c>
      <c r="E10" s="20">
        <v>1522304</v>
      </c>
      <c r="F10" s="20">
        <v>16144378</v>
      </c>
      <c r="G10" s="22" t="s">
        <v>6</v>
      </c>
      <c r="H10" s="23">
        <v>1242</v>
      </c>
      <c r="I10" s="24"/>
      <c r="K10" s="8"/>
    </row>
    <row r="11" spans="1:17" ht="30" customHeight="1" x14ac:dyDescent="0.25">
      <c r="A11" s="15">
        <f>SUM(A12:A12)</f>
        <v>0</v>
      </c>
      <c r="B11" s="15">
        <f>SUM(B12:B12)</f>
        <v>0</v>
      </c>
      <c r="C11" s="16">
        <f>SUM(C12:C12)</f>
        <v>0</v>
      </c>
      <c r="E11" s="15">
        <f>SUM(E12:E12)</f>
        <v>0</v>
      </c>
      <c r="F11" s="15">
        <f>SUM(F12:F12)</f>
        <v>1200767</v>
      </c>
      <c r="G11" s="17"/>
      <c r="H11" s="18" t="s">
        <v>9</v>
      </c>
      <c r="I11" s="19" t="s">
        <v>10</v>
      </c>
      <c r="J11" s="1" t="s">
        <v>8</v>
      </c>
      <c r="K11" s="8"/>
    </row>
    <row r="12" spans="1:17" ht="30" customHeight="1" x14ac:dyDescent="0.25">
      <c r="A12" s="25">
        <v>0</v>
      </c>
      <c r="B12" s="25">
        <v>0</v>
      </c>
      <c r="C12" s="26">
        <v>0</v>
      </c>
      <c r="E12" s="25">
        <v>0</v>
      </c>
      <c r="F12" s="25">
        <v>1200767</v>
      </c>
      <c r="G12" s="27" t="s">
        <v>9</v>
      </c>
      <c r="H12" s="28">
        <v>1264</v>
      </c>
      <c r="I12" s="29"/>
      <c r="K12" s="8"/>
    </row>
    <row r="13" spans="1:17" ht="30" customHeight="1" x14ac:dyDescent="0.25">
      <c r="A13" s="15">
        <f t="shared" ref="A13:C13" si="1">SUM(A14)</f>
        <v>0</v>
      </c>
      <c r="B13" s="15">
        <f t="shared" si="1"/>
        <v>0</v>
      </c>
      <c r="C13" s="16">
        <f t="shared" si="1"/>
        <v>0</v>
      </c>
      <c r="E13" s="15">
        <f>SUM(E14)</f>
        <v>0</v>
      </c>
      <c r="F13" s="15">
        <f>SUM(F14)</f>
        <v>1033</v>
      </c>
      <c r="G13" s="17"/>
      <c r="H13" s="18" t="s">
        <v>11</v>
      </c>
      <c r="I13" s="19" t="s">
        <v>12</v>
      </c>
      <c r="J13" s="1" t="s">
        <v>8</v>
      </c>
      <c r="K13" s="8"/>
    </row>
    <row r="14" spans="1:17" ht="30" customHeight="1" x14ac:dyDescent="0.25">
      <c r="A14" s="20">
        <v>0</v>
      </c>
      <c r="B14" s="20">
        <v>0</v>
      </c>
      <c r="C14" s="21">
        <v>0</v>
      </c>
      <c r="E14" s="20">
        <v>0</v>
      </c>
      <c r="F14" s="20">
        <v>1033</v>
      </c>
      <c r="G14" s="22" t="s">
        <v>11</v>
      </c>
      <c r="H14" s="23">
        <v>1246</v>
      </c>
      <c r="I14" s="24"/>
      <c r="K14" s="8"/>
    </row>
    <row r="15" spans="1:17" ht="30" customHeight="1" x14ac:dyDescent="0.25">
      <c r="A15" s="15">
        <f t="shared" ref="A15:C15" si="2">SUM(A16)</f>
        <v>0</v>
      </c>
      <c r="B15" s="15">
        <f t="shared" si="2"/>
        <v>0</v>
      </c>
      <c r="C15" s="16">
        <f t="shared" si="2"/>
        <v>0</v>
      </c>
      <c r="E15" s="15">
        <f>SUM(E16)</f>
        <v>0</v>
      </c>
      <c r="F15" s="15">
        <f>SUM(F16)</f>
        <v>122920</v>
      </c>
      <c r="G15" s="17"/>
      <c r="H15" s="18" t="s">
        <v>13</v>
      </c>
      <c r="I15" s="19" t="s">
        <v>14</v>
      </c>
      <c r="J15" s="1" t="s">
        <v>8</v>
      </c>
      <c r="K15" s="8"/>
    </row>
    <row r="16" spans="1:17" ht="30" customHeight="1" x14ac:dyDescent="0.25">
      <c r="A16" s="20">
        <v>0</v>
      </c>
      <c r="B16" s="20">
        <v>0</v>
      </c>
      <c r="C16" s="21">
        <v>0</v>
      </c>
      <c r="E16" s="20">
        <v>0</v>
      </c>
      <c r="F16" s="20">
        <v>122920</v>
      </c>
      <c r="G16" s="22" t="s">
        <v>15</v>
      </c>
      <c r="H16" s="23">
        <v>1245</v>
      </c>
      <c r="I16" s="24"/>
      <c r="K16" s="8"/>
    </row>
    <row r="17" spans="1:11" ht="30" customHeight="1" x14ac:dyDescent="0.25">
      <c r="A17" s="15">
        <f t="shared" ref="A17:C17" si="3">SUM(A18)</f>
        <v>0</v>
      </c>
      <c r="B17" s="15">
        <f t="shared" si="3"/>
        <v>0</v>
      </c>
      <c r="C17" s="16">
        <f t="shared" si="3"/>
        <v>0</v>
      </c>
      <c r="E17" s="15">
        <f>SUM(E18)</f>
        <v>0</v>
      </c>
      <c r="F17" s="15">
        <f>SUM(F18)</f>
        <v>11857</v>
      </c>
      <c r="G17" s="17"/>
      <c r="H17" s="18" t="s">
        <v>16</v>
      </c>
      <c r="I17" s="19" t="s">
        <v>17</v>
      </c>
      <c r="J17" s="1" t="s">
        <v>8</v>
      </c>
      <c r="K17" s="8"/>
    </row>
    <row r="18" spans="1:11" ht="30" customHeight="1" x14ac:dyDescent="0.25">
      <c r="A18" s="20">
        <v>0</v>
      </c>
      <c r="B18" s="20">
        <v>0</v>
      </c>
      <c r="C18" s="21">
        <v>0</v>
      </c>
      <c r="E18" s="20">
        <v>0</v>
      </c>
      <c r="F18" s="20">
        <v>11857</v>
      </c>
      <c r="G18" s="22" t="s">
        <v>16</v>
      </c>
      <c r="H18" s="23">
        <v>1009</v>
      </c>
      <c r="I18" s="24"/>
      <c r="K18" s="8"/>
    </row>
    <row r="19" spans="1:11" ht="30" customHeight="1" x14ac:dyDescent="0.25">
      <c r="A19" s="15">
        <f t="shared" ref="A19:C19" si="4">SUM(A20)</f>
        <v>0</v>
      </c>
      <c r="B19" s="15">
        <f t="shared" si="4"/>
        <v>0</v>
      </c>
      <c r="C19" s="16">
        <f t="shared" si="4"/>
        <v>0</v>
      </c>
      <c r="E19" s="15">
        <f>SUM(E20)</f>
        <v>0</v>
      </c>
      <c r="F19" s="15">
        <f>SUM(F20)</f>
        <v>154143</v>
      </c>
      <c r="G19" s="17"/>
      <c r="H19" s="18" t="s">
        <v>18</v>
      </c>
      <c r="I19" s="19" t="s">
        <v>19</v>
      </c>
      <c r="J19" s="1" t="s">
        <v>8</v>
      </c>
      <c r="K19" s="8"/>
    </row>
    <row r="20" spans="1:11" ht="30" customHeight="1" x14ac:dyDescent="0.25">
      <c r="A20" s="20">
        <v>0</v>
      </c>
      <c r="B20" s="20">
        <v>0</v>
      </c>
      <c r="C20" s="21">
        <v>0</v>
      </c>
      <c r="E20" s="20">
        <v>0</v>
      </c>
      <c r="F20" s="20">
        <v>154143</v>
      </c>
      <c r="G20" s="22" t="s">
        <v>18</v>
      </c>
      <c r="H20" s="23">
        <v>1270</v>
      </c>
      <c r="I20" s="24"/>
      <c r="K20" s="8"/>
    </row>
    <row r="21" spans="1:11" ht="30" customHeight="1" x14ac:dyDescent="0.25">
      <c r="A21" s="15">
        <f t="shared" ref="A21:C21" si="5">SUM(A22)</f>
        <v>0</v>
      </c>
      <c r="B21" s="15">
        <f t="shared" si="5"/>
        <v>260995</v>
      </c>
      <c r="C21" s="16">
        <f t="shared" si="5"/>
        <v>4075912</v>
      </c>
      <c r="E21" s="15">
        <f>SUM(E22)</f>
        <v>6817479</v>
      </c>
      <c r="F21" s="15">
        <f>SUM(F22)</f>
        <v>1134636</v>
      </c>
      <c r="G21" s="17"/>
      <c r="H21" s="18" t="s">
        <v>20</v>
      </c>
      <c r="I21" s="19" t="s">
        <v>21</v>
      </c>
      <c r="J21" s="1" t="s">
        <v>8</v>
      </c>
      <c r="K21" s="8"/>
    </row>
    <row r="22" spans="1:11" ht="30" customHeight="1" x14ac:dyDescent="0.25">
      <c r="A22" s="20">
        <v>0</v>
      </c>
      <c r="B22" s="20">
        <v>260995</v>
      </c>
      <c r="C22" s="21">
        <v>4075912</v>
      </c>
      <c r="E22" s="20">
        <v>6817479</v>
      </c>
      <c r="F22" s="20">
        <v>1134636</v>
      </c>
      <c r="G22" s="22" t="s">
        <v>20</v>
      </c>
      <c r="H22" s="23">
        <v>1276</v>
      </c>
      <c r="I22" s="24"/>
      <c r="K22" s="8"/>
    </row>
    <row r="23" spans="1:11" ht="30" customHeight="1" x14ac:dyDescent="0.25">
      <c r="A23" s="15">
        <f t="shared" ref="A23:C23" si="6">SUM(A24)</f>
        <v>0</v>
      </c>
      <c r="B23" s="15">
        <f t="shared" si="6"/>
        <v>0</v>
      </c>
      <c r="C23" s="16">
        <f t="shared" si="6"/>
        <v>0</v>
      </c>
      <c r="E23" s="15">
        <f>SUM(E24)</f>
        <v>0</v>
      </c>
      <c r="F23" s="15">
        <f>SUM(F24)</f>
        <v>5043</v>
      </c>
      <c r="G23" s="17"/>
      <c r="H23" s="18" t="s">
        <v>22</v>
      </c>
      <c r="I23" s="19" t="s">
        <v>23</v>
      </c>
      <c r="J23" s="1" t="s">
        <v>8</v>
      </c>
      <c r="K23" s="8"/>
    </row>
    <row r="24" spans="1:11" ht="30" customHeight="1" x14ac:dyDescent="0.25">
      <c r="A24" s="20">
        <v>0</v>
      </c>
      <c r="B24" s="20">
        <v>0</v>
      </c>
      <c r="C24" s="21">
        <v>0</v>
      </c>
      <c r="E24" s="20">
        <v>0</v>
      </c>
      <c r="F24" s="20">
        <v>5043</v>
      </c>
      <c r="G24" s="22" t="s">
        <v>22</v>
      </c>
      <c r="H24" s="23">
        <v>1505</v>
      </c>
      <c r="I24" s="24"/>
      <c r="K24" s="8"/>
    </row>
    <row r="25" spans="1:11" ht="30" customHeight="1" x14ac:dyDescent="0.25">
      <c r="A25" s="15">
        <f t="shared" ref="A25:C25" si="7">SUM(A26)</f>
        <v>972268</v>
      </c>
      <c r="B25" s="15">
        <f t="shared" si="7"/>
        <v>14584024</v>
      </c>
      <c r="C25" s="16">
        <f t="shared" si="7"/>
        <v>10665527</v>
      </c>
      <c r="E25" s="15">
        <f>SUM(E26)</f>
        <v>89749387</v>
      </c>
      <c r="F25" s="15">
        <f>SUM(F26)</f>
        <v>31217001</v>
      </c>
      <c r="G25" s="17"/>
      <c r="H25" s="18" t="s">
        <v>24</v>
      </c>
      <c r="I25" s="19" t="s">
        <v>25</v>
      </c>
      <c r="J25" s="1" t="s">
        <v>8</v>
      </c>
      <c r="K25" s="8"/>
    </row>
    <row r="26" spans="1:11" ht="30" customHeight="1" x14ac:dyDescent="0.25">
      <c r="A26" s="20">
        <v>972268</v>
      </c>
      <c r="B26" s="20">
        <v>14584024</v>
      </c>
      <c r="C26" s="21">
        <v>10665527</v>
      </c>
      <c r="E26" s="20">
        <v>89749387</v>
      </c>
      <c r="F26" s="20">
        <v>31217001</v>
      </c>
      <c r="G26" s="22" t="s">
        <v>24</v>
      </c>
      <c r="H26" s="23">
        <v>1272</v>
      </c>
      <c r="I26" s="24"/>
      <c r="K26" s="8"/>
    </row>
    <row r="27" spans="1:11" ht="30" customHeight="1" x14ac:dyDescent="0.25">
      <c r="A27" s="15">
        <f t="shared" ref="A27:C27" si="8">SUM(A28:A29)</f>
        <v>0</v>
      </c>
      <c r="B27" s="15">
        <f t="shared" si="8"/>
        <v>0</v>
      </c>
      <c r="C27" s="16">
        <f t="shared" si="8"/>
        <v>0</v>
      </c>
      <c r="E27" s="15">
        <f>SUM(E28:E29)</f>
        <v>0</v>
      </c>
      <c r="F27" s="15">
        <f>SUM(F28:F29)</f>
        <v>77742</v>
      </c>
      <c r="G27" s="17"/>
      <c r="H27" s="18" t="s">
        <v>26</v>
      </c>
      <c r="I27" s="19" t="s">
        <v>27</v>
      </c>
      <c r="J27" s="1" t="s">
        <v>8</v>
      </c>
      <c r="K27" s="8"/>
    </row>
    <row r="28" spans="1:11" ht="30" customHeight="1" x14ac:dyDescent="0.25">
      <c r="A28" s="25">
        <v>0</v>
      </c>
      <c r="B28" s="25">
        <v>0</v>
      </c>
      <c r="C28" s="26">
        <v>0</v>
      </c>
      <c r="E28" s="25">
        <v>0</v>
      </c>
      <c r="F28" s="25">
        <v>20225</v>
      </c>
      <c r="G28" s="27" t="s">
        <v>26</v>
      </c>
      <c r="H28" s="28">
        <v>1012</v>
      </c>
      <c r="I28" s="29"/>
      <c r="K28" s="8"/>
    </row>
    <row r="29" spans="1:11" ht="30" customHeight="1" x14ac:dyDescent="0.25">
      <c r="A29" s="30">
        <v>0</v>
      </c>
      <c r="B29" s="30">
        <v>0</v>
      </c>
      <c r="C29" s="31">
        <v>0</v>
      </c>
      <c r="E29" s="30">
        <v>0</v>
      </c>
      <c r="F29" s="30">
        <v>57517</v>
      </c>
      <c r="G29" s="32" t="s">
        <v>28</v>
      </c>
      <c r="H29" s="33">
        <v>1522</v>
      </c>
      <c r="I29" s="34"/>
      <c r="K29" s="8"/>
    </row>
    <row r="30" spans="1:11" ht="30" customHeight="1" x14ac:dyDescent="0.25">
      <c r="A30" s="15">
        <f t="shared" ref="A30:C30" si="9">SUM(A31)</f>
        <v>7554314</v>
      </c>
      <c r="B30" s="15">
        <f t="shared" si="9"/>
        <v>17512273</v>
      </c>
      <c r="C30" s="16">
        <f t="shared" si="9"/>
        <v>42444962</v>
      </c>
      <c r="E30" s="15">
        <f>SUM(E31)</f>
        <v>24814376</v>
      </c>
      <c r="F30" s="15">
        <f>SUM(F31)</f>
        <v>3274200</v>
      </c>
      <c r="G30" s="17"/>
      <c r="H30" s="18" t="s">
        <v>29</v>
      </c>
      <c r="I30" s="19" t="s">
        <v>30</v>
      </c>
      <c r="J30" s="1" t="s">
        <v>8</v>
      </c>
      <c r="K30" s="8"/>
    </row>
    <row r="31" spans="1:11" ht="30" customHeight="1" x14ac:dyDescent="0.25">
      <c r="A31" s="20">
        <v>7554314</v>
      </c>
      <c r="B31" s="20">
        <v>17512273</v>
      </c>
      <c r="C31" s="21">
        <v>42444962</v>
      </c>
      <c r="E31" s="20">
        <v>24814376</v>
      </c>
      <c r="F31" s="20">
        <v>3274200</v>
      </c>
      <c r="G31" s="22" t="s">
        <v>29</v>
      </c>
      <c r="H31" s="23">
        <v>1013</v>
      </c>
      <c r="I31" s="24"/>
      <c r="K31" s="8"/>
    </row>
    <row r="32" spans="1:11" ht="30" customHeight="1" x14ac:dyDescent="0.25">
      <c r="A32" s="15">
        <f t="shared" ref="A32:C32" si="10">SUM(A33)</f>
        <v>0</v>
      </c>
      <c r="B32" s="15">
        <f t="shared" si="10"/>
        <v>0</v>
      </c>
      <c r="C32" s="16">
        <f t="shared" si="10"/>
        <v>0</v>
      </c>
      <c r="E32" s="15">
        <f>SUM(E33)</f>
        <v>350198</v>
      </c>
      <c r="F32" s="15">
        <f>SUM(F33)</f>
        <v>1909921</v>
      </c>
      <c r="G32" s="17"/>
      <c r="H32" s="18" t="s">
        <v>31</v>
      </c>
      <c r="I32" s="19" t="s">
        <v>32</v>
      </c>
      <c r="J32" s="1" t="s">
        <v>8</v>
      </c>
      <c r="K32" s="8"/>
    </row>
    <row r="33" spans="1:11" ht="30" customHeight="1" x14ac:dyDescent="0.25">
      <c r="A33" s="20">
        <v>0</v>
      </c>
      <c r="B33" s="20">
        <v>0</v>
      </c>
      <c r="C33" s="21">
        <v>0</v>
      </c>
      <c r="E33" s="20">
        <v>350198</v>
      </c>
      <c r="F33" s="20">
        <v>1909921</v>
      </c>
      <c r="G33" s="22" t="s">
        <v>31</v>
      </c>
      <c r="H33" s="23">
        <v>1014</v>
      </c>
      <c r="I33" s="24"/>
      <c r="K33" s="8"/>
    </row>
    <row r="34" spans="1:11" ht="30" customHeight="1" x14ac:dyDescent="0.25">
      <c r="A34" s="15">
        <f t="shared" ref="A34" si="11">SUM(A35)</f>
        <v>200000</v>
      </c>
      <c r="B34" s="15">
        <f t="shared" ref="B34:C34" si="12">SUM(B35)</f>
        <v>200000</v>
      </c>
      <c r="C34" s="16">
        <f t="shared" si="12"/>
        <v>200000</v>
      </c>
      <c r="E34" s="15">
        <f>SUM(E35)</f>
        <v>8200000</v>
      </c>
      <c r="F34" s="15">
        <f>SUM(F35)</f>
        <v>6110848</v>
      </c>
      <c r="G34" s="17"/>
      <c r="H34" s="18" t="s">
        <v>33</v>
      </c>
      <c r="I34" s="19" t="s">
        <v>34</v>
      </c>
      <c r="J34" s="1" t="s">
        <v>8</v>
      </c>
      <c r="K34" s="8"/>
    </row>
    <row r="35" spans="1:11" ht="30" customHeight="1" x14ac:dyDescent="0.25">
      <c r="A35" s="20">
        <v>200000</v>
      </c>
      <c r="B35" s="20">
        <v>200000</v>
      </c>
      <c r="C35" s="21">
        <v>200000</v>
      </c>
      <c r="E35" s="20">
        <v>8200000</v>
      </c>
      <c r="F35" s="20">
        <v>6110848</v>
      </c>
      <c r="G35" s="22" t="s">
        <v>33</v>
      </c>
      <c r="H35" s="23">
        <v>1027</v>
      </c>
      <c r="I35" s="24"/>
      <c r="K35" s="8"/>
    </row>
    <row r="36" spans="1:11" ht="30" customHeight="1" x14ac:dyDescent="0.25">
      <c r="A36" s="15">
        <f t="shared" ref="A36:C36" si="13">SUM(A37)</f>
        <v>0</v>
      </c>
      <c r="B36" s="15">
        <f t="shared" si="13"/>
        <v>0</v>
      </c>
      <c r="C36" s="16">
        <f t="shared" si="13"/>
        <v>6890633</v>
      </c>
      <c r="E36" s="15">
        <f>SUM(E37)</f>
        <v>359367</v>
      </c>
      <c r="F36" s="15">
        <f>SUM(F37)</f>
        <v>750000</v>
      </c>
      <c r="G36" s="17"/>
      <c r="H36" s="18" t="s">
        <v>35</v>
      </c>
      <c r="I36" s="19" t="s">
        <v>36</v>
      </c>
      <c r="J36" s="1" t="s">
        <v>8</v>
      </c>
      <c r="K36" s="8"/>
    </row>
    <row r="37" spans="1:11" ht="30" customHeight="1" x14ac:dyDescent="0.25">
      <c r="A37" s="20">
        <v>0</v>
      </c>
      <c r="B37" s="20">
        <v>0</v>
      </c>
      <c r="C37" s="21">
        <v>6890633</v>
      </c>
      <c r="E37" s="20">
        <v>359367</v>
      </c>
      <c r="F37" s="20">
        <v>750000</v>
      </c>
      <c r="G37" s="22" t="s">
        <v>35</v>
      </c>
      <c r="H37" s="23">
        <v>1025</v>
      </c>
      <c r="I37" s="24"/>
      <c r="K37" s="8"/>
    </row>
    <row r="38" spans="1:11" ht="30" customHeight="1" x14ac:dyDescent="0.25">
      <c r="A38" s="15">
        <f t="shared" ref="A38:C38" si="14">SUM(A39)</f>
        <v>0</v>
      </c>
      <c r="B38" s="15">
        <f t="shared" si="14"/>
        <v>0</v>
      </c>
      <c r="C38" s="16">
        <f t="shared" si="14"/>
        <v>0</v>
      </c>
      <c r="E38" s="15">
        <f>SUM(E39)</f>
        <v>0</v>
      </c>
      <c r="F38" s="15">
        <f>SUM(F39)</f>
        <v>9975</v>
      </c>
      <c r="G38" s="17"/>
      <c r="H38" s="18" t="s">
        <v>37</v>
      </c>
      <c r="I38" s="19" t="s">
        <v>38</v>
      </c>
      <c r="J38" s="1" t="s">
        <v>8</v>
      </c>
      <c r="K38" s="8"/>
    </row>
    <row r="39" spans="1:11" ht="30" customHeight="1" x14ac:dyDescent="0.25">
      <c r="A39" s="20">
        <v>0</v>
      </c>
      <c r="B39" s="20">
        <v>0</v>
      </c>
      <c r="C39" s="21">
        <v>0</v>
      </c>
      <c r="E39" s="20">
        <v>0</v>
      </c>
      <c r="F39" s="20">
        <v>9975</v>
      </c>
      <c r="G39" s="22" t="s">
        <v>37</v>
      </c>
      <c r="H39" s="23">
        <v>1008</v>
      </c>
      <c r="I39" s="24"/>
      <c r="K39" s="8"/>
    </row>
    <row r="40" spans="1:11" ht="30" customHeight="1" x14ac:dyDescent="0.25">
      <c r="A40" s="15">
        <f>SUM(A41:A45)</f>
        <v>3300000</v>
      </c>
      <c r="B40" s="15">
        <f>SUM(B41:B45)</f>
        <v>3275000</v>
      </c>
      <c r="C40" s="16">
        <f>SUM(C41:C45)</f>
        <v>3757364</v>
      </c>
      <c r="E40" s="15">
        <f>SUM(E41:E45)</f>
        <v>17966050</v>
      </c>
      <c r="F40" s="15">
        <f>SUM(F41:F45)</f>
        <v>9453514</v>
      </c>
      <c r="G40" s="17"/>
      <c r="H40" s="18" t="s">
        <v>39</v>
      </c>
      <c r="I40" s="19" t="s">
        <v>40</v>
      </c>
      <c r="J40" s="1" t="s">
        <v>8</v>
      </c>
      <c r="K40" s="8"/>
    </row>
    <row r="41" spans="1:11" ht="30" customHeight="1" x14ac:dyDescent="0.25">
      <c r="A41" s="25">
        <v>600000</v>
      </c>
      <c r="B41" s="25">
        <v>575000</v>
      </c>
      <c r="C41" s="26">
        <v>550000</v>
      </c>
      <c r="E41" s="25">
        <v>3221201</v>
      </c>
      <c r="F41" s="25">
        <v>2845637</v>
      </c>
      <c r="G41" s="27" t="s">
        <v>39</v>
      </c>
      <c r="H41" s="28">
        <v>1058</v>
      </c>
      <c r="I41" s="29"/>
      <c r="K41" s="8"/>
    </row>
    <row r="42" spans="1:11" ht="30" customHeight="1" x14ac:dyDescent="0.25">
      <c r="A42" s="35">
        <v>2600000</v>
      </c>
      <c r="B42" s="35">
        <v>2600000</v>
      </c>
      <c r="C42" s="36">
        <v>2600000</v>
      </c>
      <c r="E42" s="35">
        <v>2473016</v>
      </c>
      <c r="F42" s="35">
        <v>4042523</v>
      </c>
      <c r="G42" s="37" t="s">
        <v>41</v>
      </c>
      <c r="H42" s="38">
        <v>1500</v>
      </c>
      <c r="I42" s="39"/>
      <c r="K42" s="8"/>
    </row>
    <row r="43" spans="1:11" ht="30" customHeight="1" x14ac:dyDescent="0.25">
      <c r="A43" s="30">
        <v>0</v>
      </c>
      <c r="B43" s="30">
        <v>0</v>
      </c>
      <c r="C43" s="31">
        <v>0</v>
      </c>
      <c r="E43" s="30">
        <v>0</v>
      </c>
      <c r="F43" s="30">
        <v>702388</v>
      </c>
      <c r="G43" s="32" t="s">
        <v>42</v>
      </c>
      <c r="H43" s="33">
        <v>1533</v>
      </c>
      <c r="I43" s="34"/>
      <c r="K43" s="8"/>
    </row>
    <row r="44" spans="1:11" ht="30" customHeight="1" x14ac:dyDescent="0.25">
      <c r="A44" s="35">
        <v>100000</v>
      </c>
      <c r="B44" s="35">
        <v>100000</v>
      </c>
      <c r="C44" s="36">
        <v>100000</v>
      </c>
      <c r="E44" s="35">
        <v>270777</v>
      </c>
      <c r="F44" s="35">
        <v>340872</v>
      </c>
      <c r="G44" s="37" t="s">
        <v>43</v>
      </c>
      <c r="H44" s="38">
        <v>1518</v>
      </c>
      <c r="I44" s="39"/>
      <c r="K44" s="8"/>
    </row>
    <row r="45" spans="1:11" ht="30" customHeight="1" x14ac:dyDescent="0.25">
      <c r="A45" s="35">
        <v>0</v>
      </c>
      <c r="B45" s="35">
        <v>0</v>
      </c>
      <c r="C45" s="36">
        <v>507364</v>
      </c>
      <c r="E45" s="35">
        <v>12001056</v>
      </c>
      <c r="F45" s="35">
        <v>1522094</v>
      </c>
      <c r="G45" s="37" t="s">
        <v>44</v>
      </c>
      <c r="H45" s="38">
        <v>1062</v>
      </c>
      <c r="I45" s="39"/>
      <c r="K45" s="8"/>
    </row>
    <row r="46" spans="1:11" ht="30" customHeight="1" x14ac:dyDescent="0.25">
      <c r="A46" s="15">
        <f>SUM(A47:A47)</f>
        <v>39083493</v>
      </c>
      <c r="B46" s="15">
        <f>SUM(B47:B47)</f>
        <v>26055662</v>
      </c>
      <c r="C46" s="16">
        <f>SUM(C47:C47)</f>
        <v>13027831</v>
      </c>
      <c r="E46" s="15">
        <f>SUM(E47:E47)</f>
        <v>26079029</v>
      </c>
      <c r="F46" s="15">
        <f>SUM(F47:F47)</f>
        <v>1586773</v>
      </c>
      <c r="G46" s="17"/>
      <c r="H46" s="18" t="s">
        <v>45</v>
      </c>
      <c r="I46" s="19" t="s">
        <v>46</v>
      </c>
      <c r="J46" s="1" t="s">
        <v>8</v>
      </c>
      <c r="K46" s="8"/>
    </row>
    <row r="47" spans="1:11" ht="30" customHeight="1" x14ac:dyDescent="0.25">
      <c r="A47" s="25">
        <v>39083493</v>
      </c>
      <c r="B47" s="25">
        <v>26055662</v>
      </c>
      <c r="C47" s="26">
        <v>13027831</v>
      </c>
      <c r="E47" s="25">
        <v>26079029</v>
      </c>
      <c r="F47" s="25">
        <v>1586773</v>
      </c>
      <c r="G47" s="27" t="s">
        <v>45</v>
      </c>
      <c r="H47" s="28">
        <v>1129</v>
      </c>
      <c r="I47" s="29"/>
      <c r="K47" s="8"/>
    </row>
    <row r="48" spans="1:11" ht="30" customHeight="1" x14ac:dyDescent="0.25">
      <c r="A48" s="15">
        <f t="shared" ref="A48:C48" si="15">SUM(A49)</f>
        <v>0</v>
      </c>
      <c r="B48" s="15">
        <f t="shared" si="15"/>
        <v>0</v>
      </c>
      <c r="C48" s="16">
        <f t="shared" si="15"/>
        <v>0</v>
      </c>
      <c r="E48" s="15">
        <f>SUM(E49)</f>
        <v>0</v>
      </c>
      <c r="F48" s="15">
        <f>SUM(F49)</f>
        <v>95096</v>
      </c>
      <c r="G48" s="17"/>
      <c r="H48" s="18" t="s">
        <v>47</v>
      </c>
      <c r="I48" s="19" t="s">
        <v>48</v>
      </c>
      <c r="J48" s="1" t="s">
        <v>8</v>
      </c>
      <c r="K48" s="8"/>
    </row>
    <row r="49" spans="1:11" ht="30" customHeight="1" x14ac:dyDescent="0.25">
      <c r="A49" s="20">
        <v>0</v>
      </c>
      <c r="B49" s="20">
        <v>0</v>
      </c>
      <c r="C49" s="21">
        <v>0</v>
      </c>
      <c r="E49" s="20">
        <v>0</v>
      </c>
      <c r="F49" s="20">
        <v>95096</v>
      </c>
      <c r="G49" s="22" t="s">
        <v>47</v>
      </c>
      <c r="H49" s="23">
        <v>1141</v>
      </c>
      <c r="I49" s="24"/>
      <c r="K49" s="8"/>
    </row>
    <row r="50" spans="1:11" ht="30" customHeight="1" x14ac:dyDescent="0.25">
      <c r="A50" s="15">
        <f>SUM(A51:A51)</f>
        <v>0</v>
      </c>
      <c r="B50" s="15">
        <f>SUM(B51:B51)</f>
        <v>0</v>
      </c>
      <c r="C50" s="16">
        <f>SUM(C51:C51)</f>
        <v>1000000</v>
      </c>
      <c r="E50" s="15">
        <f>SUM(E51:E51)</f>
        <v>4986291</v>
      </c>
      <c r="F50" s="15">
        <f>SUM(F51:F51)</f>
        <v>1168516</v>
      </c>
      <c r="G50" s="17"/>
      <c r="H50" s="18" t="s">
        <v>49</v>
      </c>
      <c r="I50" s="19" t="s">
        <v>50</v>
      </c>
      <c r="J50" s="1" t="s">
        <v>8</v>
      </c>
      <c r="K50" s="8"/>
    </row>
    <row r="51" spans="1:11" ht="30" customHeight="1" x14ac:dyDescent="0.25">
      <c r="A51" s="25">
        <v>0</v>
      </c>
      <c r="B51" s="25">
        <v>0</v>
      </c>
      <c r="C51" s="26">
        <v>1000000</v>
      </c>
      <c r="E51" s="25">
        <v>4986291</v>
      </c>
      <c r="F51" s="25">
        <v>1168516</v>
      </c>
      <c r="G51" s="27" t="s">
        <v>49</v>
      </c>
      <c r="H51" s="28">
        <v>1130</v>
      </c>
      <c r="I51" s="29"/>
      <c r="K51" s="8"/>
    </row>
    <row r="52" spans="1:11" ht="30" customHeight="1" x14ac:dyDescent="0.25">
      <c r="A52" s="15">
        <f>SUM(A53:A53)</f>
        <v>0</v>
      </c>
      <c r="B52" s="15">
        <f>SUM(B53:B53)</f>
        <v>0</v>
      </c>
      <c r="C52" s="16">
        <f>SUM(C53:C53)</f>
        <v>0</v>
      </c>
      <c r="E52" s="15">
        <f>SUM(E53:E53)</f>
        <v>3000000</v>
      </c>
      <c r="F52" s="15">
        <f>SUM(F53:F53)</f>
        <v>4505765</v>
      </c>
      <c r="G52" s="17"/>
      <c r="H52" s="18" t="s">
        <v>51</v>
      </c>
      <c r="I52" s="19" t="s">
        <v>52</v>
      </c>
      <c r="J52" s="1" t="s">
        <v>8</v>
      </c>
      <c r="K52" s="8"/>
    </row>
    <row r="53" spans="1:11" ht="30" customHeight="1" x14ac:dyDescent="0.25">
      <c r="A53" s="25">
        <v>0</v>
      </c>
      <c r="B53" s="25">
        <v>0</v>
      </c>
      <c r="C53" s="26">
        <v>0</v>
      </c>
      <c r="E53" s="25">
        <v>3000000</v>
      </c>
      <c r="F53" s="25">
        <v>4505765</v>
      </c>
      <c r="G53" s="27" t="s">
        <v>51</v>
      </c>
      <c r="H53" s="28">
        <v>1147</v>
      </c>
      <c r="I53" s="29"/>
      <c r="K53" s="8"/>
    </row>
    <row r="54" spans="1:11" ht="30" customHeight="1" x14ac:dyDescent="0.25">
      <c r="A54" s="15">
        <f>SUM(A55:A56)</f>
        <v>2070000</v>
      </c>
      <c r="B54" s="15">
        <f>SUM(B55:B56)</f>
        <v>2412515</v>
      </c>
      <c r="C54" s="16">
        <f>SUM(C55:C56)</f>
        <v>13687089</v>
      </c>
      <c r="E54" s="15">
        <f>SUM(E55:E56)</f>
        <v>26125160</v>
      </c>
      <c r="F54" s="15">
        <f>SUM(F55:F56)</f>
        <v>10305470</v>
      </c>
      <c r="G54" s="17"/>
      <c r="H54" s="18" t="s">
        <v>53</v>
      </c>
      <c r="I54" s="19" t="s">
        <v>54</v>
      </c>
      <c r="J54" s="1" t="s">
        <v>8</v>
      </c>
      <c r="K54" s="8"/>
    </row>
    <row r="55" spans="1:11" ht="30" customHeight="1" x14ac:dyDescent="0.25">
      <c r="A55" s="25">
        <v>180000</v>
      </c>
      <c r="B55" s="25">
        <v>572515</v>
      </c>
      <c r="C55" s="26">
        <v>11887089</v>
      </c>
      <c r="E55" s="25">
        <v>25455160</v>
      </c>
      <c r="F55" s="25">
        <v>2593216</v>
      </c>
      <c r="G55" s="27" t="s">
        <v>53</v>
      </c>
      <c r="H55" s="28">
        <v>1163</v>
      </c>
      <c r="I55" s="29"/>
      <c r="K55" s="8"/>
    </row>
    <row r="56" spans="1:11" ht="30" customHeight="1" x14ac:dyDescent="0.25">
      <c r="A56" s="35">
        <v>1890000</v>
      </c>
      <c r="B56" s="35">
        <v>1840000</v>
      </c>
      <c r="C56" s="36">
        <v>1800000</v>
      </c>
      <c r="E56" s="35">
        <v>670000</v>
      </c>
      <c r="F56" s="35">
        <v>7712254</v>
      </c>
      <c r="G56" s="37" t="s">
        <v>55</v>
      </c>
      <c r="H56" s="38">
        <v>1164</v>
      </c>
      <c r="I56" s="39"/>
      <c r="K56" s="8"/>
    </row>
    <row r="57" spans="1:11" ht="30" customHeight="1" x14ac:dyDescent="0.25">
      <c r="A57" s="15">
        <f>SUM(A58:A58)</f>
        <v>0</v>
      </c>
      <c r="B57" s="15">
        <f>SUM(B58:B58)</f>
        <v>0</v>
      </c>
      <c r="C57" s="16">
        <f>SUM(C58:C58)</f>
        <v>0</v>
      </c>
      <c r="E57" s="15">
        <f>SUM(E58:E58)</f>
        <v>1497</v>
      </c>
      <c r="F57" s="15">
        <f>SUM(F58:F58)</f>
        <v>461180</v>
      </c>
      <c r="G57" s="17"/>
      <c r="H57" s="18" t="s">
        <v>56</v>
      </c>
      <c r="I57" s="19" t="s">
        <v>57</v>
      </c>
      <c r="J57" s="1" t="s">
        <v>8</v>
      </c>
      <c r="K57" s="8"/>
    </row>
    <row r="58" spans="1:11" ht="30" customHeight="1" x14ac:dyDescent="0.25">
      <c r="A58" s="25">
        <v>0</v>
      </c>
      <c r="B58" s="25">
        <v>0</v>
      </c>
      <c r="C58" s="26">
        <v>0</v>
      </c>
      <c r="E58" s="25">
        <v>1497</v>
      </c>
      <c r="F58" s="25">
        <v>461180</v>
      </c>
      <c r="G58" s="27" t="s">
        <v>58</v>
      </c>
      <c r="H58" s="28">
        <v>1166</v>
      </c>
      <c r="I58" s="29"/>
      <c r="K58" s="8"/>
    </row>
    <row r="59" spans="1:11" ht="30" customHeight="1" x14ac:dyDescent="0.25">
      <c r="A59" s="15">
        <f t="shared" ref="A59:C59" si="16">SUM(A60)</f>
        <v>0</v>
      </c>
      <c r="B59" s="15">
        <f t="shared" si="16"/>
        <v>0</v>
      </c>
      <c r="C59" s="16">
        <f t="shared" si="16"/>
        <v>0</v>
      </c>
      <c r="E59" s="15">
        <f>SUM(E60)</f>
        <v>0</v>
      </c>
      <c r="F59" s="15">
        <f>SUM(F60)</f>
        <v>1598</v>
      </c>
      <c r="G59" s="17"/>
      <c r="H59" s="18" t="s">
        <v>59</v>
      </c>
      <c r="I59" s="19" t="s">
        <v>60</v>
      </c>
      <c r="J59" s="1" t="s">
        <v>8</v>
      </c>
      <c r="K59" s="8"/>
    </row>
    <row r="60" spans="1:11" ht="30" customHeight="1" x14ac:dyDescent="0.25">
      <c r="A60" s="20">
        <v>0</v>
      </c>
      <c r="B60" s="20">
        <v>0</v>
      </c>
      <c r="C60" s="21">
        <v>0</v>
      </c>
      <c r="E60" s="20">
        <v>0</v>
      </c>
      <c r="F60" s="20">
        <v>1598</v>
      </c>
      <c r="G60" s="22" t="s">
        <v>59</v>
      </c>
      <c r="H60" s="23">
        <v>1250</v>
      </c>
      <c r="I60" s="24"/>
      <c r="K60" s="8"/>
    </row>
    <row r="61" spans="1:11" ht="30" customHeight="1" x14ac:dyDescent="0.25">
      <c r="A61" s="15">
        <f>SUM(A62:A62)</f>
        <v>5100000</v>
      </c>
      <c r="B61" s="15">
        <f>SUM(B62:B62)</f>
        <v>10100000</v>
      </c>
      <c r="C61" s="16">
        <f>SUM(C62:C62)</f>
        <v>34464666</v>
      </c>
      <c r="E61" s="15">
        <f>SUM(E62:E62)</f>
        <v>2522938</v>
      </c>
      <c r="F61" s="15">
        <f>SUM(F62:F62)</f>
        <v>2084916</v>
      </c>
      <c r="G61" s="17"/>
      <c r="H61" s="18" t="s">
        <v>61</v>
      </c>
      <c r="I61" s="19" t="s">
        <v>62</v>
      </c>
      <c r="J61" s="1" t="s">
        <v>8</v>
      </c>
      <c r="K61" s="8"/>
    </row>
    <row r="62" spans="1:11" ht="30" customHeight="1" x14ac:dyDescent="0.25">
      <c r="A62" s="25">
        <v>5100000</v>
      </c>
      <c r="B62" s="25">
        <v>10100000</v>
      </c>
      <c r="C62" s="26">
        <v>34464666</v>
      </c>
      <c r="E62" s="25">
        <v>2522938</v>
      </c>
      <c r="F62" s="25">
        <v>2084916</v>
      </c>
      <c r="G62" s="27" t="s">
        <v>61</v>
      </c>
      <c r="H62" s="28">
        <v>1202</v>
      </c>
      <c r="I62" s="29"/>
      <c r="K62" s="8"/>
    </row>
    <row r="63" spans="1:11" ht="30" customHeight="1" x14ac:dyDescent="0.25">
      <c r="A63" s="15">
        <f>SUM(A64:A64)</f>
        <v>30000</v>
      </c>
      <c r="B63" s="15">
        <f>SUM(B64:B64)</f>
        <v>30000</v>
      </c>
      <c r="C63" s="16">
        <f>SUM(C64:C64)</f>
        <v>30000</v>
      </c>
      <c r="E63" s="15">
        <f>SUM(E64:E64)</f>
        <v>0</v>
      </c>
      <c r="F63" s="15">
        <f>SUM(F64:F64)</f>
        <v>87819</v>
      </c>
      <c r="G63" s="17"/>
      <c r="H63" s="18" t="s">
        <v>63</v>
      </c>
      <c r="I63" s="19" t="s">
        <v>64</v>
      </c>
      <c r="J63" s="1" t="s">
        <v>8</v>
      </c>
      <c r="K63" s="8"/>
    </row>
    <row r="64" spans="1:11" ht="30" customHeight="1" x14ac:dyDescent="0.25">
      <c r="A64" s="30">
        <v>30000</v>
      </c>
      <c r="B64" s="30">
        <v>30000</v>
      </c>
      <c r="C64" s="31">
        <v>30000</v>
      </c>
      <c r="E64" s="30">
        <v>0</v>
      </c>
      <c r="F64" s="30">
        <v>87819</v>
      </c>
      <c r="G64" s="32" t="s">
        <v>65</v>
      </c>
      <c r="H64" s="33">
        <v>1232</v>
      </c>
      <c r="I64" s="34"/>
      <c r="K64" s="8"/>
    </row>
    <row r="65" spans="1:11" ht="30" customHeight="1" x14ac:dyDescent="0.25">
      <c r="A65" s="15">
        <f t="shared" ref="A65:C65" si="17">SUM(A66)</f>
        <v>0</v>
      </c>
      <c r="B65" s="15">
        <f t="shared" si="17"/>
        <v>0</v>
      </c>
      <c r="C65" s="16">
        <f t="shared" si="17"/>
        <v>0</v>
      </c>
      <c r="E65" s="15">
        <f>SUM(E66)</f>
        <v>22413951</v>
      </c>
      <c r="F65" s="15">
        <f>SUM(F66)</f>
        <v>1321141</v>
      </c>
      <c r="G65" s="17"/>
      <c r="H65" s="18" t="s">
        <v>66</v>
      </c>
      <c r="I65" s="19" t="s">
        <v>67</v>
      </c>
      <c r="J65" s="1" t="s">
        <v>8</v>
      </c>
      <c r="K65" s="8"/>
    </row>
    <row r="66" spans="1:11" ht="30" customHeight="1" x14ac:dyDescent="0.25">
      <c r="A66" s="20">
        <v>0</v>
      </c>
      <c r="B66" s="20">
        <v>0</v>
      </c>
      <c r="C66" s="21">
        <v>0</v>
      </c>
      <c r="E66" s="20">
        <v>22413951</v>
      </c>
      <c r="F66" s="20">
        <v>1321141</v>
      </c>
      <c r="G66" s="22" t="s">
        <v>68</v>
      </c>
      <c r="H66" s="23">
        <v>1215</v>
      </c>
      <c r="I66" s="24"/>
      <c r="K66" s="8"/>
    </row>
    <row r="67" spans="1:11" ht="30" customHeight="1" x14ac:dyDescent="0.25">
      <c r="A67" s="15">
        <f>SUM(A68:A69)</f>
        <v>0</v>
      </c>
      <c r="B67" s="15">
        <f>SUM(B68:B69)</f>
        <v>0</v>
      </c>
      <c r="C67" s="16">
        <f>SUM(C68:C69)</f>
        <v>0</v>
      </c>
      <c r="E67" s="15">
        <f>SUM(E68:E69)</f>
        <v>0</v>
      </c>
      <c r="F67" s="15">
        <f>SUM(F68:F69)</f>
        <v>40947</v>
      </c>
      <c r="G67" s="17"/>
      <c r="H67" s="18" t="s">
        <v>69</v>
      </c>
      <c r="I67" s="19" t="s">
        <v>70</v>
      </c>
      <c r="J67" s="1" t="s">
        <v>8</v>
      </c>
      <c r="K67" s="8"/>
    </row>
    <row r="68" spans="1:11" ht="30" customHeight="1" x14ac:dyDescent="0.25">
      <c r="A68" s="35">
        <v>0</v>
      </c>
      <c r="B68" s="35">
        <v>0</v>
      </c>
      <c r="C68" s="36">
        <v>0</v>
      </c>
      <c r="E68" s="35">
        <v>0</v>
      </c>
      <c r="F68" s="35">
        <v>24310</v>
      </c>
      <c r="G68" s="37" t="s">
        <v>71</v>
      </c>
      <c r="H68" s="38">
        <v>1271</v>
      </c>
      <c r="I68" s="39"/>
      <c r="K68" s="8"/>
    </row>
    <row r="69" spans="1:11" ht="30" customHeight="1" x14ac:dyDescent="0.25">
      <c r="A69" s="35">
        <v>0</v>
      </c>
      <c r="B69" s="35">
        <v>0</v>
      </c>
      <c r="C69" s="36">
        <v>0</v>
      </c>
      <c r="E69" s="35">
        <v>0</v>
      </c>
      <c r="F69" s="35">
        <v>16637</v>
      </c>
      <c r="G69" s="37" t="s">
        <v>72</v>
      </c>
      <c r="H69" s="38">
        <v>1210</v>
      </c>
      <c r="I69" s="39"/>
      <c r="K69" s="8"/>
    </row>
    <row r="70" spans="1:11" ht="30" customHeight="1" x14ac:dyDescent="0.25">
      <c r="A70" s="15">
        <f>SUM(A71:A72)</f>
        <v>347862228</v>
      </c>
      <c r="B70" s="15">
        <f>SUM(B71:B72)</f>
        <v>368893084</v>
      </c>
      <c r="C70" s="16">
        <f>SUM(C71:C72)</f>
        <v>238500384</v>
      </c>
      <c r="E70" s="15">
        <f>SUM(E71:E72)</f>
        <v>69956503</v>
      </c>
      <c r="F70" s="15">
        <f>SUM(F71:F72)</f>
        <v>11227957</v>
      </c>
      <c r="G70" s="17"/>
      <c r="H70" s="18" t="s">
        <v>73</v>
      </c>
      <c r="I70" s="19" t="s">
        <v>74</v>
      </c>
      <c r="J70" s="1" t="s">
        <v>8</v>
      </c>
      <c r="K70" s="8"/>
    </row>
    <row r="71" spans="1:11" ht="30" customHeight="1" x14ac:dyDescent="0.25">
      <c r="A71" s="25">
        <v>347519228</v>
      </c>
      <c r="B71" s="25">
        <v>368604084</v>
      </c>
      <c r="C71" s="26">
        <v>238315384</v>
      </c>
      <c r="E71" s="25">
        <v>69505517</v>
      </c>
      <c r="F71" s="25">
        <v>10006060</v>
      </c>
      <c r="G71" s="27" t="s">
        <v>73</v>
      </c>
      <c r="H71" s="28">
        <v>1224</v>
      </c>
      <c r="I71" s="29"/>
      <c r="K71" s="8"/>
    </row>
    <row r="72" spans="1:11" ht="30" customHeight="1" x14ac:dyDescent="0.25">
      <c r="A72" s="35">
        <v>343000</v>
      </c>
      <c r="B72" s="35">
        <v>289000</v>
      </c>
      <c r="C72" s="36">
        <v>185000</v>
      </c>
      <c r="E72" s="35">
        <v>450986</v>
      </c>
      <c r="F72" s="35">
        <v>1221897</v>
      </c>
      <c r="G72" s="37" t="s">
        <v>75</v>
      </c>
      <c r="H72" s="38">
        <v>1011</v>
      </c>
      <c r="I72" s="39"/>
      <c r="K72" s="8"/>
    </row>
    <row r="73" spans="1:11" ht="30" customHeight="1" x14ac:dyDescent="0.25">
      <c r="A73" s="15">
        <f t="shared" ref="A73" si="18">SUM(A74)</f>
        <v>6395849</v>
      </c>
      <c r="B73" s="15">
        <f t="shared" ref="B73:C73" si="19">SUM(B74)</f>
        <v>19693138</v>
      </c>
      <c r="C73" s="16">
        <f t="shared" si="19"/>
        <v>50227664</v>
      </c>
      <c r="E73" s="15">
        <f>SUM(E74)</f>
        <v>85982335</v>
      </c>
      <c r="F73" s="15">
        <f>SUM(F74)</f>
        <v>51747899</v>
      </c>
      <c r="G73" s="17"/>
      <c r="H73" s="18" t="s">
        <v>76</v>
      </c>
      <c r="I73" s="19" t="s">
        <v>77</v>
      </c>
      <c r="J73" s="1" t="s">
        <v>8</v>
      </c>
      <c r="K73" s="8"/>
    </row>
    <row r="74" spans="1:11" ht="30" customHeight="1" x14ac:dyDescent="0.25">
      <c r="A74" s="20">
        <v>6395849</v>
      </c>
      <c r="B74" s="20">
        <v>19693138</v>
      </c>
      <c r="C74" s="21">
        <v>50227664</v>
      </c>
      <c r="E74" s="20">
        <v>85982335</v>
      </c>
      <c r="F74" s="20">
        <v>51747899</v>
      </c>
      <c r="G74" s="22" t="s">
        <v>78</v>
      </c>
      <c r="H74" s="23">
        <v>1233</v>
      </c>
      <c r="I74" s="24"/>
      <c r="K74" s="8"/>
    </row>
    <row r="75" spans="1:11" ht="30" customHeight="1" x14ac:dyDescent="0.25">
      <c r="A75" s="15">
        <f>SUM(A76:A77)</f>
        <v>12984194</v>
      </c>
      <c r="B75" s="15">
        <f>SUM(B76:B77)</f>
        <v>13356519</v>
      </c>
      <c r="C75" s="16">
        <f>SUM(C76:C77)</f>
        <v>18827522</v>
      </c>
      <c r="E75" s="15">
        <f>SUM(E76:E77)</f>
        <v>20438813</v>
      </c>
      <c r="F75" s="15">
        <f>SUM(F76:F77)</f>
        <v>14553201</v>
      </c>
      <c r="G75" s="17"/>
      <c r="H75" s="18" t="s">
        <v>79</v>
      </c>
      <c r="I75" s="19" t="s">
        <v>80</v>
      </c>
      <c r="J75" s="1" t="s">
        <v>8</v>
      </c>
      <c r="K75" s="8"/>
    </row>
    <row r="76" spans="1:11" ht="30" customHeight="1" x14ac:dyDescent="0.25">
      <c r="A76" s="25">
        <v>0</v>
      </c>
      <c r="B76" s="25">
        <v>372325</v>
      </c>
      <c r="C76" s="26">
        <v>5843328</v>
      </c>
      <c r="E76" s="25">
        <v>13151179</v>
      </c>
      <c r="F76" s="25">
        <v>2939402</v>
      </c>
      <c r="G76" s="27" t="s">
        <v>79</v>
      </c>
      <c r="H76" s="28">
        <v>1240</v>
      </c>
      <c r="I76" s="29"/>
      <c r="K76" s="8"/>
    </row>
    <row r="77" spans="1:11" ht="30" customHeight="1" x14ac:dyDescent="0.25">
      <c r="A77" s="35">
        <v>12984194</v>
      </c>
      <c r="B77" s="35">
        <v>12984194</v>
      </c>
      <c r="C77" s="36">
        <v>12984194</v>
      </c>
      <c r="E77" s="35">
        <v>7287634</v>
      </c>
      <c r="F77" s="35">
        <v>11613799</v>
      </c>
      <c r="G77" s="37" t="s">
        <v>81</v>
      </c>
      <c r="H77" s="38">
        <v>1241</v>
      </c>
      <c r="I77" s="39"/>
      <c r="K77" s="8"/>
    </row>
    <row r="78" spans="1:11" ht="30" customHeight="1" x14ac:dyDescent="0.25">
      <c r="A78" s="15">
        <f t="shared" ref="A78:C78" si="20">SUM(A79:A82)</f>
        <v>181071086</v>
      </c>
      <c r="B78" s="15">
        <f t="shared" si="20"/>
        <v>226824673</v>
      </c>
      <c r="C78" s="16">
        <f t="shared" si="20"/>
        <v>209692397</v>
      </c>
      <c r="E78" s="15">
        <f>SUM(E79:E82)</f>
        <v>133319526</v>
      </c>
      <c r="F78" s="15">
        <f>SUM(F79:F82)</f>
        <v>99424583</v>
      </c>
      <c r="G78" s="17"/>
      <c r="H78" s="18" t="s">
        <v>82</v>
      </c>
      <c r="I78" s="19" t="s">
        <v>83</v>
      </c>
      <c r="J78" s="1" t="s">
        <v>8</v>
      </c>
      <c r="K78" s="8"/>
    </row>
    <row r="79" spans="1:11" ht="30" customHeight="1" x14ac:dyDescent="0.25">
      <c r="A79" s="25">
        <v>180892802</v>
      </c>
      <c r="B79" s="25">
        <v>226646389</v>
      </c>
      <c r="C79" s="26">
        <v>209214113</v>
      </c>
      <c r="E79" s="25">
        <v>133094521</v>
      </c>
      <c r="F79" s="25">
        <v>98985656</v>
      </c>
      <c r="G79" s="27" t="s">
        <v>82</v>
      </c>
      <c r="H79" s="28">
        <v>1229</v>
      </c>
      <c r="I79" s="29"/>
      <c r="K79" s="8"/>
    </row>
    <row r="80" spans="1:11" ht="30" customHeight="1" x14ac:dyDescent="0.25">
      <c r="A80" s="35">
        <v>0</v>
      </c>
      <c r="B80" s="35">
        <v>0</v>
      </c>
      <c r="C80" s="36">
        <v>0</v>
      </c>
      <c r="E80" s="35">
        <v>0</v>
      </c>
      <c r="F80" s="35">
        <v>100115</v>
      </c>
      <c r="G80" s="37" t="s">
        <v>84</v>
      </c>
      <c r="H80" s="38">
        <v>1228</v>
      </c>
      <c r="I80" s="39"/>
      <c r="K80" s="8"/>
    </row>
    <row r="81" spans="1:11" ht="30" customHeight="1" x14ac:dyDescent="0.25">
      <c r="A81" s="35">
        <v>178284</v>
      </c>
      <c r="B81" s="35">
        <v>178284</v>
      </c>
      <c r="C81" s="36">
        <v>178284</v>
      </c>
      <c r="E81" s="35">
        <v>178284</v>
      </c>
      <c r="F81" s="35">
        <v>178284</v>
      </c>
      <c r="G81" s="37" t="s">
        <v>85</v>
      </c>
      <c r="H81" s="38">
        <v>1230</v>
      </c>
      <c r="I81" s="39"/>
      <c r="K81" s="8"/>
    </row>
    <row r="82" spans="1:11" ht="30" customHeight="1" x14ac:dyDescent="0.25">
      <c r="A82" s="30">
        <v>0</v>
      </c>
      <c r="B82" s="30">
        <v>0</v>
      </c>
      <c r="C82" s="31">
        <v>300000</v>
      </c>
      <c r="E82" s="30">
        <v>46721</v>
      </c>
      <c r="F82" s="30">
        <v>160528</v>
      </c>
      <c r="G82" s="32" t="s">
        <v>86</v>
      </c>
      <c r="H82" s="33">
        <v>1231</v>
      </c>
      <c r="I82" s="34"/>
      <c r="K82" s="8"/>
    </row>
    <row r="83" spans="1:11" ht="30" customHeight="1" x14ac:dyDescent="0.25">
      <c r="A83" s="15">
        <f>SUM(A84:A84)</f>
        <v>15380000</v>
      </c>
      <c r="B83" s="15">
        <f>SUM(B84:B84)</f>
        <v>11535000</v>
      </c>
      <c r="C83" s="16">
        <f>SUM(C84:C84)</f>
        <v>7690000</v>
      </c>
      <c r="E83" s="15">
        <f>SUM(E84:E84)</f>
        <v>3682999</v>
      </c>
      <c r="F83" s="15">
        <f>SUM(F84:F84)</f>
        <v>1001479</v>
      </c>
      <c r="G83" s="17"/>
      <c r="H83" s="18" t="s">
        <v>87</v>
      </c>
      <c r="I83" s="19" t="s">
        <v>88</v>
      </c>
      <c r="J83" s="1" t="s">
        <v>8</v>
      </c>
      <c r="K83" s="8"/>
    </row>
    <row r="84" spans="1:11" ht="30" customHeight="1" x14ac:dyDescent="0.25">
      <c r="A84" s="25">
        <v>15380000</v>
      </c>
      <c r="B84" s="25">
        <v>11535000</v>
      </c>
      <c r="C84" s="26">
        <v>7690000</v>
      </c>
      <c r="E84" s="25">
        <v>3682999</v>
      </c>
      <c r="F84" s="25">
        <v>1001479</v>
      </c>
      <c r="G84" s="27" t="s">
        <v>87</v>
      </c>
      <c r="H84" s="28">
        <v>1510</v>
      </c>
      <c r="I84" s="29"/>
      <c r="K84" s="8"/>
    </row>
    <row r="85" spans="1:11" ht="30" customHeight="1" x14ac:dyDescent="0.25">
      <c r="A85" s="15">
        <f>SUM(A86:A87)</f>
        <v>0</v>
      </c>
      <c r="B85" s="15">
        <f>SUM(B86:B87)</f>
        <v>0</v>
      </c>
      <c r="C85" s="16">
        <f>SUM(C86:C87)</f>
        <v>34690912</v>
      </c>
      <c r="E85" s="15">
        <f>SUM(E86:E87)</f>
        <v>34690912</v>
      </c>
      <c r="F85" s="15">
        <f>SUM(F86:F87)</f>
        <v>0</v>
      </c>
      <c r="G85" s="17"/>
      <c r="H85" s="18" t="s">
        <v>89</v>
      </c>
      <c r="I85" s="19" t="s">
        <v>90</v>
      </c>
      <c r="J85" s="1" t="s">
        <v>8</v>
      </c>
    </row>
    <row r="86" spans="1:11" ht="30" customHeight="1" x14ac:dyDescent="0.25">
      <c r="A86" s="35">
        <v>0</v>
      </c>
      <c r="B86" s="35">
        <v>0</v>
      </c>
      <c r="C86" s="36">
        <v>30690912</v>
      </c>
      <c r="E86" s="35">
        <v>30690912</v>
      </c>
      <c r="F86" s="35">
        <v>0</v>
      </c>
      <c r="G86" s="37" t="s">
        <v>91</v>
      </c>
      <c r="H86" s="38">
        <v>1277</v>
      </c>
      <c r="I86" s="39"/>
      <c r="K86" s="5"/>
    </row>
    <row r="87" spans="1:11" ht="30" customHeight="1" x14ac:dyDescent="0.25">
      <c r="A87" s="35">
        <v>0</v>
      </c>
      <c r="B87" s="35">
        <v>0</v>
      </c>
      <c r="C87" s="36">
        <v>4000000</v>
      </c>
      <c r="E87" s="35">
        <v>4000000</v>
      </c>
      <c r="F87" s="35">
        <v>0</v>
      </c>
      <c r="G87" s="37" t="s">
        <v>92</v>
      </c>
      <c r="H87" s="38">
        <v>1285</v>
      </c>
      <c r="I87" s="39"/>
      <c r="K87" s="5"/>
    </row>
  </sheetData>
  <mergeCells count="1">
    <mergeCell ref="A5:C5"/>
  </mergeCells>
  <conditionalFormatting sqref="L2:P2">
    <cfRule type="containsText" dxfId="2" priority="2" operator="containsText" text="TRUE">
      <formula>NOT(ISERROR(SEARCH("TRUE",L2)))</formula>
    </cfRule>
    <cfRule type="containsText" dxfId="1" priority="3" operator="containsText" text="FALSE">
      <formula>NOT(ISERROR(SEARCH("FALSE",L2)))</formula>
    </cfRule>
  </conditionalFormatting>
  <conditionalFormatting sqref="K1:K1048576">
    <cfRule type="duplicateValues" dxfId="0" priority="1"/>
  </conditionalFormatting>
  <conditionalFormatting sqref="K86:K87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{6BA15121-6C59-4423-9DA1-68268DDC3323}</x14:id>
        </ext>
      </extLst>
    </cfRule>
  </conditionalFormatting>
  <printOptions horizontalCentered="1"/>
  <pageMargins left="0.7" right="0.7" top="0.75" bottom="0.75" header="0.3" footer="0.3"/>
  <pageSetup paperSize="9" scale="59" fitToHeight="0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FPMExcelClientSheetOptionstb1">
          <controlPr defaultSize="0" autoLin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0</xdr:row>
                <xdr:rowOff>0</xdr:rowOff>
              </to>
            </anchor>
          </controlPr>
        </control>
      </mc:Choice>
      <mc:Fallback>
        <control shapeId="1025" r:id="rId4" name="FPMExcelClientSheetOptionstb1"/>
      </mc:Fallback>
    </mc:AlternateContent>
  </control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A15121-6C59-4423-9DA1-68268DDC33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K86:K87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D30EF5FD-F66D-47D0-87A9-2A8987E87E54}"/>
</file>

<file path=customXml/itemProps2.xml><?xml version="1.0" encoding="utf-8"?>
<ds:datastoreItem xmlns:ds="http://schemas.openxmlformats.org/officeDocument/2006/customXml" ds:itemID="{8F7694F5-744A-4F77-A238-9D5890040BD6}"/>
</file>

<file path=customXml/itemProps3.xml><?xml version="1.0" encoding="utf-8"?>
<ds:datastoreItem xmlns:ds="http://schemas.openxmlformats.org/officeDocument/2006/customXml" ds:itemID="{B257EC9D-09CB-487C-8E90-3DBECBF26D2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Sheet2!Print_Titles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2020-10-31T12:17:04Z</dcterms:created>
  <dcterms:modified xsi:type="dcterms:W3CDTF">2020-10-31T12:17:20Z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