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0CAAE7D9-30A4-4C0E-92AA-E6DB0B877715}" xr6:coauthVersionLast="47" xr6:coauthVersionMax="47" xr10:uidLastSave="{00000000-0000-0000-0000-000000000000}"/>
  <bookViews>
    <workbookView xWindow="0" yWindow="0" windowWidth="28800" windowHeight="14010" xr2:uid="{C207881A-367F-40DE-858D-445B7ADB3147}"/>
  </bookViews>
  <sheets>
    <sheet name="Sheet2" sheetId="1" r:id="rId1"/>
  </sheets>
  <definedNames>
    <definedName name="_xlnm._FilterDatabase" localSheetId="0" hidden="1">Sheet2!$A$286:$Q$286</definedName>
    <definedName name="_xlnm.Print_Area" localSheetId="0">Sheet2!$A$1:$I$488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Titles" localSheetId="0">Sheet2!$4:$5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8" i="1" l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D288" i="1"/>
  <c r="A299" i="1"/>
  <c r="A298" i="1"/>
  <c r="A297" i="1"/>
  <c r="A296" i="1"/>
  <c r="A295" i="1"/>
  <c r="A294" i="1"/>
  <c r="A293" i="1"/>
  <c r="A292" i="1"/>
  <c r="A291" i="1"/>
  <c r="A290" i="1"/>
  <c r="F288" i="1"/>
  <c r="E288" i="1"/>
  <c r="A289" i="1"/>
  <c r="A287" i="1"/>
  <c r="A286" i="1"/>
  <c r="A285" i="1"/>
  <c r="A284" i="1"/>
  <c r="A283" i="1"/>
  <c r="A282" i="1"/>
  <c r="F280" i="1"/>
  <c r="E280" i="1"/>
  <c r="D280" i="1"/>
  <c r="A281" i="1"/>
  <c r="C280" i="1"/>
  <c r="A279" i="1"/>
  <c r="A278" i="1"/>
  <c r="C275" i="1"/>
  <c r="F275" i="1"/>
  <c r="E275" i="1"/>
  <c r="A276" i="1"/>
  <c r="D275" i="1"/>
  <c r="A274" i="1"/>
  <c r="A273" i="1"/>
  <c r="F271" i="1"/>
  <c r="D271" i="1"/>
  <c r="A272" i="1"/>
  <c r="A271" i="1" s="1"/>
  <c r="E271" i="1"/>
  <c r="E269" i="1"/>
  <c r="A270" i="1"/>
  <c r="A269" i="1" s="1"/>
  <c r="C269" i="1"/>
  <c r="F269" i="1"/>
  <c r="A268" i="1"/>
  <c r="E265" i="1"/>
  <c r="A267" i="1"/>
  <c r="A266" i="1"/>
  <c r="F265" i="1"/>
  <c r="D265" i="1"/>
  <c r="A264" i="1"/>
  <c r="D260" i="1"/>
  <c r="A263" i="1"/>
  <c r="F260" i="1"/>
  <c r="E260" i="1"/>
  <c r="A261" i="1"/>
  <c r="A259" i="1"/>
  <c r="A258" i="1"/>
  <c r="A257" i="1"/>
  <c r="A256" i="1"/>
  <c r="A255" i="1"/>
  <c r="D252" i="1"/>
  <c r="F252" i="1"/>
  <c r="E252" i="1"/>
  <c r="A253" i="1"/>
  <c r="D250" i="1"/>
  <c r="A251" i="1"/>
  <c r="A250" i="1" s="1"/>
  <c r="F250" i="1"/>
  <c r="E250" i="1"/>
  <c r="E248" i="1"/>
  <c r="C248" i="1"/>
  <c r="A249" i="1"/>
  <c r="A248" i="1" s="1"/>
  <c r="F248" i="1"/>
  <c r="D248" i="1"/>
  <c r="C245" i="1"/>
  <c r="F245" i="1"/>
  <c r="E245" i="1"/>
  <c r="A246" i="1"/>
  <c r="A244" i="1"/>
  <c r="A243" i="1"/>
  <c r="D241" i="1"/>
  <c r="C241" i="1"/>
  <c r="F241" i="1"/>
  <c r="E241" i="1"/>
  <c r="A240" i="1"/>
  <c r="A239" i="1" s="1"/>
  <c r="F239" i="1"/>
  <c r="E239" i="1"/>
  <c r="D239" i="1"/>
  <c r="C239" i="1"/>
  <c r="A238" i="1"/>
  <c r="E235" i="1"/>
  <c r="A237" i="1"/>
  <c r="F235" i="1"/>
  <c r="D235" i="1"/>
  <c r="A236" i="1"/>
  <c r="C235" i="1"/>
  <c r="F233" i="1"/>
  <c r="E233" i="1"/>
  <c r="A234" i="1"/>
  <c r="A233" i="1" s="1"/>
  <c r="C233" i="1"/>
  <c r="F231" i="1"/>
  <c r="E231" i="1"/>
  <c r="D231" i="1"/>
  <c r="A232" i="1"/>
  <c r="A231" i="1" s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F207" i="1"/>
  <c r="E207" i="1"/>
  <c r="D207" i="1"/>
  <c r="A208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E187" i="1"/>
  <c r="A189" i="1"/>
  <c r="F187" i="1"/>
  <c r="A188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F171" i="1"/>
  <c r="E171" i="1"/>
  <c r="D171" i="1"/>
  <c r="A172" i="1"/>
  <c r="D169" i="1"/>
  <c r="C169" i="1"/>
  <c r="F169" i="1"/>
  <c r="E169" i="1"/>
  <c r="A168" i="1"/>
  <c r="A167" i="1"/>
  <c r="A166" i="1"/>
  <c r="E164" i="1"/>
  <c r="D164" i="1"/>
  <c r="C164" i="1"/>
  <c r="A165" i="1"/>
  <c r="F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C89" i="1"/>
  <c r="F89" i="1"/>
  <c r="E89" i="1"/>
  <c r="A90" i="1"/>
  <c r="F87" i="1"/>
  <c r="E87" i="1"/>
  <c r="D87" i="1"/>
  <c r="A88" i="1"/>
  <c r="A87" i="1" s="1"/>
  <c r="D85" i="1"/>
  <c r="C85" i="1"/>
  <c r="F85" i="1"/>
  <c r="E85" i="1"/>
  <c r="A84" i="1"/>
  <c r="A83" i="1" s="1"/>
  <c r="F83" i="1"/>
  <c r="E83" i="1"/>
  <c r="D83" i="1"/>
  <c r="C83" i="1"/>
  <c r="A82" i="1"/>
  <c r="E80" i="1"/>
  <c r="D80" i="1"/>
  <c r="C80" i="1"/>
  <c r="A81" i="1"/>
  <c r="F80" i="1"/>
  <c r="D78" i="1"/>
  <c r="C78" i="1"/>
  <c r="F78" i="1"/>
  <c r="E78" i="1"/>
  <c r="A77" i="1"/>
  <c r="A76" i="1" s="1"/>
  <c r="F76" i="1"/>
  <c r="E76" i="1"/>
  <c r="D76" i="1"/>
  <c r="C76" i="1"/>
  <c r="A75" i="1"/>
  <c r="A74" i="1" s="1"/>
  <c r="F74" i="1"/>
  <c r="E74" i="1"/>
  <c r="D74" i="1"/>
  <c r="C74" i="1"/>
  <c r="F72" i="1"/>
  <c r="E72" i="1"/>
  <c r="A73" i="1"/>
  <c r="A72" i="1" s="1"/>
  <c r="D72" i="1"/>
  <c r="C72" i="1"/>
  <c r="F69" i="1"/>
  <c r="D69" i="1"/>
  <c r="A71" i="1"/>
  <c r="A70" i="1"/>
  <c r="E69" i="1"/>
  <c r="C69" i="1"/>
  <c r="A68" i="1"/>
  <c r="A67" i="1" s="1"/>
  <c r="E67" i="1"/>
  <c r="D67" i="1"/>
  <c r="C67" i="1"/>
  <c r="F65" i="1"/>
  <c r="E65" i="1"/>
  <c r="A66" i="1"/>
  <c r="A65" i="1" s="1"/>
  <c r="C65" i="1"/>
  <c r="F63" i="1"/>
  <c r="E63" i="1"/>
  <c r="D63" i="1"/>
  <c r="A64" i="1"/>
  <c r="A63" i="1" s="1"/>
  <c r="D61" i="1"/>
  <c r="C61" i="1"/>
  <c r="F61" i="1"/>
  <c r="E61" i="1"/>
  <c r="A60" i="1"/>
  <c r="A59" i="1" s="1"/>
  <c r="F59" i="1"/>
  <c r="E59" i="1"/>
  <c r="D59" i="1"/>
  <c r="C59" i="1"/>
  <c r="A58" i="1"/>
  <c r="A57" i="1" s="1"/>
  <c r="F57" i="1"/>
  <c r="E57" i="1"/>
  <c r="D57" i="1"/>
  <c r="C57" i="1"/>
  <c r="A56" i="1"/>
  <c r="A55" i="1" s="1"/>
  <c r="E55" i="1"/>
  <c r="D55" i="1"/>
  <c r="C55" i="1"/>
  <c r="F53" i="1"/>
  <c r="E53" i="1"/>
  <c r="A54" i="1"/>
  <c r="A53" i="1" s="1"/>
  <c r="C53" i="1"/>
  <c r="F51" i="1"/>
  <c r="E51" i="1"/>
  <c r="D51" i="1"/>
  <c r="A52" i="1"/>
  <c r="A51" i="1" s="1"/>
  <c r="D49" i="1"/>
  <c r="C49" i="1"/>
  <c r="F49" i="1"/>
  <c r="E49" i="1"/>
  <c r="A48" i="1"/>
  <c r="A47" i="1" s="1"/>
  <c r="F47" i="1"/>
  <c r="E47" i="1"/>
  <c r="D47" i="1"/>
  <c r="C47" i="1"/>
  <c r="A46" i="1"/>
  <c r="F45" i="1"/>
  <c r="E45" i="1"/>
  <c r="D45" i="1"/>
  <c r="C45" i="1"/>
  <c r="A45" i="1"/>
  <c r="A44" i="1"/>
  <c r="A43" i="1" s="1"/>
  <c r="E43" i="1"/>
  <c r="D43" i="1"/>
  <c r="C43" i="1"/>
  <c r="F41" i="1"/>
  <c r="E41" i="1"/>
  <c r="A42" i="1"/>
  <c r="A41" i="1" s="1"/>
  <c r="C41" i="1"/>
  <c r="F39" i="1"/>
  <c r="E39" i="1"/>
  <c r="D39" i="1"/>
  <c r="A40" i="1"/>
  <c r="A39" i="1" s="1"/>
  <c r="D37" i="1"/>
  <c r="C37" i="1"/>
  <c r="F37" i="1"/>
  <c r="E37" i="1"/>
  <c r="A36" i="1"/>
  <c r="A35" i="1" s="1"/>
  <c r="F35" i="1"/>
  <c r="E35" i="1"/>
  <c r="D35" i="1"/>
  <c r="C35" i="1"/>
  <c r="A34" i="1"/>
  <c r="F33" i="1"/>
  <c r="E33" i="1"/>
  <c r="D33" i="1"/>
  <c r="C33" i="1"/>
  <c r="A33" i="1"/>
  <c r="F31" i="1"/>
  <c r="A32" i="1"/>
  <c r="A31" i="1" s="1"/>
  <c r="E31" i="1"/>
  <c r="C31" i="1"/>
  <c r="F29" i="1"/>
  <c r="E29" i="1"/>
  <c r="A30" i="1"/>
  <c r="A29" i="1" s="1"/>
  <c r="C29" i="1"/>
  <c r="F27" i="1"/>
  <c r="E27" i="1"/>
  <c r="D27" i="1"/>
  <c r="A28" i="1"/>
  <c r="A27" i="1" s="1"/>
  <c r="D25" i="1"/>
  <c r="C25" i="1"/>
  <c r="F25" i="1"/>
  <c r="E25" i="1"/>
  <c r="A24" i="1"/>
  <c r="A23" i="1"/>
  <c r="A22" i="1"/>
  <c r="A21" i="1"/>
  <c r="A20" i="1"/>
  <c r="A19" i="1"/>
  <c r="A18" i="1"/>
  <c r="A17" i="1"/>
  <c r="F15" i="1"/>
  <c r="E15" i="1"/>
  <c r="D15" i="1"/>
  <c r="A16" i="1"/>
  <c r="D13" i="1"/>
  <c r="C13" i="1"/>
  <c r="A14" i="1"/>
  <c r="A13" i="1" s="1"/>
  <c r="F13" i="1"/>
  <c r="E13" i="1"/>
  <c r="A12" i="1"/>
  <c r="F9" i="1"/>
  <c r="E9" i="1"/>
  <c r="D9" i="1"/>
  <c r="A11" i="1"/>
  <c r="A10" i="1"/>
  <c r="A69" i="1" l="1"/>
  <c r="A15" i="1"/>
  <c r="A9" i="1"/>
  <c r="A80" i="1"/>
  <c r="A235" i="1"/>
  <c r="E7" i="1"/>
  <c r="A164" i="1"/>
  <c r="A265" i="1"/>
  <c r="A280" i="1"/>
  <c r="A171" i="1"/>
  <c r="A207" i="1"/>
  <c r="A187" i="1"/>
  <c r="A288" i="1"/>
  <c r="A38" i="1"/>
  <c r="A37" i="1" s="1"/>
  <c r="A50" i="1"/>
  <c r="A49" i="1" s="1"/>
  <c r="A62" i="1"/>
  <c r="A61" i="1" s="1"/>
  <c r="A86" i="1"/>
  <c r="A85" i="1" s="1"/>
  <c r="A170" i="1"/>
  <c r="A169" i="1" s="1"/>
  <c r="A242" i="1"/>
  <c r="A241" i="1" s="1"/>
  <c r="A254" i="1"/>
  <c r="A252" i="1" s="1"/>
  <c r="A79" i="1"/>
  <c r="A78" i="1" s="1"/>
  <c r="A91" i="1"/>
  <c r="A89" i="1" s="1"/>
  <c r="A247" i="1"/>
  <c r="A245" i="1" s="1"/>
  <c r="C187" i="1"/>
  <c r="C271" i="1"/>
  <c r="C9" i="1"/>
  <c r="D31" i="1"/>
  <c r="D187" i="1"/>
  <c r="C252" i="1"/>
  <c r="C288" i="1"/>
  <c r="A262" i="1"/>
  <c r="A260" i="1" s="1"/>
  <c r="D29" i="1"/>
  <c r="D41" i="1"/>
  <c r="F43" i="1"/>
  <c r="D53" i="1"/>
  <c r="F55" i="1"/>
  <c r="D65" i="1"/>
  <c r="F67" i="1"/>
  <c r="D89" i="1"/>
  <c r="D233" i="1"/>
  <c r="D245" i="1"/>
  <c r="C250" i="1"/>
  <c r="D269" i="1"/>
  <c r="C15" i="1"/>
  <c r="C39" i="1"/>
  <c r="C51" i="1"/>
  <c r="C63" i="1"/>
  <c r="C87" i="1"/>
  <c r="C171" i="1"/>
  <c r="C207" i="1"/>
  <c r="C231" i="1"/>
  <c r="C27" i="1"/>
  <c r="C260" i="1"/>
  <c r="A277" i="1"/>
  <c r="A275" i="1" s="1"/>
  <c r="A26" i="1"/>
  <c r="A25" i="1" s="1"/>
  <c r="C265" i="1"/>
  <c r="F7" i="1" l="1"/>
  <c r="D7" i="1"/>
  <c r="C7" i="1"/>
  <c r="A7" i="1"/>
</calcChain>
</file>

<file path=xl/sharedStrings.xml><?xml version="1.0" encoding="utf-8"?>
<sst xmlns="http://schemas.openxmlformats.org/spreadsheetml/2006/main" count="605" uniqueCount="497">
  <si>
    <r>
      <t xml:space="preserve">އޮފީސްތަކުން ކުރާ ޖުމުލަ ޚަރަދު </t>
    </r>
    <r>
      <rPr>
        <b/>
        <sz val="24"/>
        <color rgb="FFE6773F"/>
        <rFont val="Roboto Condensed"/>
      </rPr>
      <t>2021</t>
    </r>
    <r>
      <rPr>
        <sz val="24"/>
        <color rgb="FFE6773F"/>
        <rFont val="Mv Eamaan XP"/>
        <family val="3"/>
      </rPr>
      <t xml:space="preserve">
</t>
    </r>
  </si>
  <si>
    <t>(އަދަދުތައް ރުފިޔާއިން)</t>
  </si>
  <si>
    <t>ޖުމްލަ</t>
  </si>
  <si>
    <t>ލޯނުން</t>
  </si>
  <si>
    <t>ހިލޭ އެހީއިން</t>
  </si>
  <si>
    <t>ޓްރަސްޓް ފަންޑުން</t>
  </si>
  <si>
    <t>ޑޮމެސްޓިކް ބަޖެޓުން</t>
  </si>
  <si>
    <t>ބަޖެޓް</t>
  </si>
  <si>
    <t>ކުރާ ޚަރަދު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</si>
  <si>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</si>
  <si>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</si>
  <si>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</si>
  <si>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</si>
  <si>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</si>
  <si>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</si>
  <si>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</si>
  <si>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</si>
  <si>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</si>
  <si>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</si>
  <si>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ދިވެހިރާއްޖޭގެ ސުޕްރީމް ކޯޓު</t>
  </si>
  <si>
    <t>ދިވެހިރާއްޖޭގެ ހައިކޯޓު</t>
  </si>
  <si>
    <t>އަތޮޅުތަކުގެ ޝަރުޢީ ކޯޓުތައް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</si>
  <si>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</si>
  <si>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</si>
  <si>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</si>
  <si>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</si>
  <si>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</si>
  <si>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</si>
  <si>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</si>
  <si>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</si>
  <si>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</si>
  <si>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</si>
  <si>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</si>
  <si>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</si>
  <si>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</si>
  <si>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</si>
  <si>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</si>
  <si>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</si>
  <si>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</si>
  <si>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</si>
  <si>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</si>
  <si>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</si>
  <si>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</si>
  <si>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</si>
  <si>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</si>
  <si>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</si>
  <si>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</si>
  <si>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</si>
  <si>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</si>
  <si>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</si>
  <si>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</si>
  <si>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</si>
  <si>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</si>
  <si>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</si>
  <si>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</si>
  <si>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</si>
  <si>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</si>
  <si>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</si>
  <si>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</si>
  <si>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</si>
  <si>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</si>
  <si>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</si>
  <si>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</si>
  <si>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</si>
  <si>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ޗިލްޑްރަންސް އޮމްބަޑްސް ޕާރސަންގެ އޮފީސް</t>
  </si>
  <si>
    <t>S57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</si>
  <si>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</si>
  <si>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</si>
  <si>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</si>
  <si>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</si>
  <si>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</si>
  <si>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</si>
  <si>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</si>
  <si>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</si>
  <si>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</si>
  <si>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އޭވިއޭޝަން ސެކިއުރިޓީ ކޮމާންޑް</t>
  </si>
  <si>
    <t>S55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</si>
  <si>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</si>
  <si>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</si>
  <si>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</si>
  <si>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</si>
  <si>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އިމިގްރޭޝަން</t>
  </si>
  <si>
    <t>S47</t>
  </si>
  <si>
    <t>މިނިސްޓްރީ އޮފް ހޯމް އެފެއާޒް</t>
  </si>
  <si>
    <t>S22</t>
  </si>
  <si>
    <t>ޖުވެނައިލް ޖަސްޓިސް ޔުނިޓް</t>
  </si>
  <si>
    <t>މޯލްޑިވްސް ޕޮލިސް ސަރވިސް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</si>
  <si>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</si>
  <si>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</si>
  <si>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</si>
  <si>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</si>
  <si>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</si>
  <si>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</si>
  <si>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</si>
  <si>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</si>
  <si>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ނެޝަނަލް އިންސްޓިޓިއުޓް އޮފް އެޑިޔުކޭޝަން</t>
  </si>
  <si>
    <t>ޑިޕާރޓްމަންޓް އޮފް އިންކްލޫސިވް އެޑިޔުކޭޝަން</t>
  </si>
  <si>
    <t>ކޮލިޓީ އެޝުއަރަންސް ޑިޕާޓްމަންޓް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</si>
  <si>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</si>
  <si>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</si>
  <si>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</si>
  <si>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</si>
  <si>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</si>
  <si>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</si>
  <si>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</si>
  <si>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</si>
  <si>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</si>
  <si>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</si>
  <si>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</si>
  <si>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</si>
  <si>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</si>
  <si>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</si>
  <si>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</si>
  <si>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</si>
  <si>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>ހުރަވީ ސްކޫލް</t>
  </si>
  <si>
    <t>އިއްޒުއްދީން ސްކޫލް</t>
  </si>
  <si>
    <t xml:space="preserve">ހއ.އަތޮޅު ތަޢުލީމީ މަރުކަޒު 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</si>
  <si>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</si>
  <si>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</si>
  <si>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</si>
  <si>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</si>
  <si>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</si>
  <si>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</si>
  <si>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އދ.އަތޮޅު ތަޢުލީމީ މަރުކަޒު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</si>
  <si>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</si>
  <si>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</si>
  <si>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</si>
  <si>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</si>
  <si>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</si>
  <si>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</si>
  <si>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</si>
  <si>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>ހއ.އަތޮޅު މަދަރުސާ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</si>
  <si>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</si>
  <si>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</si>
  <si>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</si>
  <si>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</si>
  <si>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</si>
  <si>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</si>
  <si>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</si>
  <si>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</si>
  <si>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</si>
  <si>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</si>
  <si>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</si>
  <si>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</si>
  <si>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</si>
  <si>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</si>
  <si>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</si>
  <si>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ޅ.އަތޮޅު މަދަރުސާ </t>
  </si>
  <si>
    <t xml:space="preserve">މަދަރުސަތުލް އިފްތިތާހް </t>
  </si>
  <si>
    <t xml:space="preserve">ކ.އަތޮޅު މަދަރުސާ </t>
  </si>
  <si>
    <t xml:space="preserve">އދ.އަތޮޅު މަދަރުސާ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</si>
  <si>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</si>
  <si>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</si>
  <si>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</si>
  <si>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ހާފިޒު އަހްމަދު ސްކޫލް </t>
  </si>
  <si>
    <t>މަދަރުސަތުލް ޝައިޚް މުޙައްމަދު ޖަމާލުއްދީން</t>
  </si>
  <si>
    <t>ހިތަދޫ ސްކޫލް</t>
  </si>
  <si>
    <t xml:space="preserve">ސަރަފުއްދީން ސްކޫލް </t>
  </si>
  <si>
    <t xml:space="preserve">ފޭދޫ ސްކޫލް </t>
  </si>
  <si>
    <t xml:space="preserve">އައްޑޫ ހައި ސްކޫލް </t>
  </si>
  <si>
    <t>ސ.އަތޮޅު މަދަރުސާ</t>
  </si>
  <si>
    <t xml:space="preserve">ތިނަދޫ ސްކޫލް 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</si>
  <si>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</si>
  <si>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</si>
  <si>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</si>
  <si>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</si>
  <si>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</si>
  <si>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</si>
  <si>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</si>
  <si>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</si>
  <si>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 xml:space="preserve">ޓެކްނިކަލް އެންޑް ވޮކޭޝަނަލް ޓްރޭނިންގ އޮތޯރިޓީ </t>
  </si>
  <si>
    <t>މޯލްޑިވްސް ޕޮލިޓެކްނިކް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</si>
  <si>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</si>
  <si>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</si>
  <si>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</si>
  <si>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</si>
  <si>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</si>
  <si>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</si>
  <si>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</si>
  <si>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</si>
  <si>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</si>
  <si>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</si>
  <si>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އޯޕަން ލާރނިންގ</t>
  </si>
  <si>
    <t>އަތޮޅުތަކުގައި ހިންގާ ކެމްޕަސްތަކުގެ ޚަރަދު</t>
  </si>
  <si>
    <t>ފެކަލްޓީ އޮފް އާޓްސް</t>
  </si>
  <si>
    <t>ފެކަލްޓީ އޮފް އިސްލާމިކް ސްޓަޑީޒް</t>
  </si>
  <si>
    <t>ނެޝަނަލް ލޯ ލައިބްރަރީ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</si>
  <si>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</si>
  <si>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</si>
  <si>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</si>
  <si>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</si>
  <si>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</si>
  <si>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</si>
  <si>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</si>
  <si>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</si>
  <si>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</si>
  <si>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</si>
  <si>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</si>
  <si>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</si>
  <si>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</si>
  <si>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</si>
  <si>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</si>
  <si>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</si>
  <si>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</si>
  <si>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</si>
  <si>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</si>
  <si>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</si>
  <si>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</si>
  <si>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</si>
  <si>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</si>
  <si>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</si>
  <si>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</si>
  <si>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</si>
  <si>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</si>
  <si>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</si>
  <si>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ރ. ރީޖަނަލް ހޮސްޕިޓަލް</t>
  </si>
  <si>
    <t>މ. ރީޖަނަލް ހޮސްޕިޓަލް</t>
  </si>
  <si>
    <t>ލ. ރީޖަނަލް ހޮސްޕިޓަލް</t>
  </si>
  <si>
    <t>ގދ. ރީޖަނަލް ހޮސްޕިޓަލް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</si>
  <si>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</si>
  <si>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</si>
  <si>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</si>
  <si>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</si>
  <si>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</si>
  <si>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</si>
  <si>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</si>
  <si>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</si>
  <si>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</si>
  <si>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</si>
  <si>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</si>
  <si>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</si>
  <si>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</si>
  <si>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</si>
  <si>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ދަމަނަވެށި</t>
  </si>
  <si>
    <t>ކުޅުދުއްފުށި ރީޖަނަލް ހޮސްޕިޓަލް</t>
  </si>
  <si>
    <t>S58</t>
  </si>
  <si>
    <t>އައްޑޫ އިކުއިޓޯރިއަލް ހޮސްޕިޓަލް</t>
  </si>
  <si>
    <t>S59</t>
  </si>
  <si>
    <t>މާލެ ގްރޫޕް އޮފް ހޮސްޕިޓަލްސް</t>
  </si>
  <si>
    <t>S42</t>
  </si>
  <si>
    <t>އިންދިރާ ގާންދީ މެމޯރިއަލް ހޮސްޕިޓަލް</t>
  </si>
  <si>
    <t>ވިލިނގިލި ހޮސްޕިޓަލް</t>
  </si>
  <si>
    <t>ހުޅުމާލޭ ހޮސްޕިޓަލް</t>
  </si>
  <si>
    <t>ނޭޝަނަލް ސޯޝަލް ޕްރޮޓެކްޝަން އެޖެންސީ</t>
  </si>
  <si>
    <t>S41</t>
  </si>
  <si>
    <t>މިނިސްޓްރީ އޮފް އިކޮނޮމިކް ޑިވެލޮޕްމަންޓް</t>
  </si>
  <si>
    <t>S28</t>
  </si>
  <si>
    <t>ސްޕެޝަލް އިކޮނޮމިކް ޒޯން މޯލްޑިވްސް</t>
  </si>
  <si>
    <t>ލޭބަރ ރިލޭޝަންސް އޮތޯރިޓީ</t>
  </si>
  <si>
    <t>މިނިސްޓްރީ އޮފް ޓްރާންސްޕޯޓް އެންޑް ސިވިލް އޭވިއޭޝަން</t>
  </si>
  <si>
    <t>S50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</si>
  <si>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</si>
  <si>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</si>
  <si>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</si>
  <si>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</si>
  <si>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</si>
  <si>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</si>
  <si>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</si>
  <si>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</si>
  <si>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</si>
  <si>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ސަޤާފީ ތަރިކަ ރައްކާތެރިކުރާ ޤައުމީ މަރުކަޒު</t>
  </si>
  <si>
    <t xml:space="preserve">ދިވެހިބަހުގެ އެކަޑަމީ </t>
  </si>
  <si>
    <t>ޤައުމީ ކުތުބުޚާނާ</t>
  </si>
  <si>
    <t>ނެޝަނަލް ސެންޓަރ ފޮރ ދި އާޓްސް</t>
  </si>
  <si>
    <t>ނެޝަނަލް ބިއުރޯ އޮފް ކްލެސިފިކޭޝަން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</si>
  <si>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</si>
  <si>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</si>
  <si>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</si>
  <si>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ލޭންޑް އެންޑް ސަރވޭ އޮތޯރިޓީ</t>
  </si>
  <si>
    <t>ނޭޝަނަލް ބިއުރޯ އޮފް ސްޓެޓިސްޓިކްސް</t>
  </si>
  <si>
    <t>ޑިޕާޓްމަންޓް އޮފް ނެޝަނަލް ރެޖިސްޓްރޭޝަން</t>
  </si>
  <si>
    <t>މިނިސްޓްރީ އޮފް ކޮމިއުނިކޭޝަން، ސައެންސް އެންޑް ޓެކްނޮލޮޖީ</t>
  </si>
  <si>
    <t>S51</t>
  </si>
  <si>
    <t>ނެޝަނަލް ސެންޓަރ ފޮރ އިންފޮމޭޝަން ޓެކްނޯލޮޖީ</t>
  </si>
  <si>
    <t>ކޮމިއުނިކޭޝަންސް އޮތޯރިޓީ އޮފް މޯލްޑިވްސް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</si>
  <si>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</si>
  <si>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</si>
  <si>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</si>
  <si>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</si>
  <si>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</si>
  <si>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</si>
  <si>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</si>
  <si>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</t>
  </si>
  <si>
    <t>S34</t>
  </si>
  <si>
    <t>މޯލްޑިވްސް މީޓިއޮރޮލޮޖިކަލް ސަރވިސް</t>
  </si>
  <si>
    <t>މޯލްޑިވްސް އެނަރޖީ އޮތޯރިޓީ</t>
  </si>
  <si>
    <t>އެންވަޔަރަމެންޓަލް ޕްރޮޓެކްޝަން އެޖެންސީ</t>
  </si>
  <si>
    <t>މިނިސްޓްރީ އޮފް ޖެންޑަރ، ފެމިލީ އެންޑް ސޯޝަލް ސަރވިސަސް</t>
  </si>
  <si>
    <t>S36</t>
  </si>
  <si>
    <t>ފެމިލީ އެންޑް ޗިލްޑްރަން ސަރވިސް ސެންޓަރސް</t>
  </si>
  <si>
    <t>ޗައިލްޑް އެންޑް ފެމިލީ ޕްރޮޓެކްޝަން ސަރވިސް</t>
  </si>
  <si>
    <t>ކުޑަކުދިންގެ ހިޔާ</t>
  </si>
  <si>
    <t>ފިޔަވަތި</t>
  </si>
  <si>
    <t>ނެޝަނަލް ޑްރަގް އެޖެންސީ</t>
  </si>
  <si>
    <t>ޚާއްޞަ އެހީއަށް ބޭނުންވާ މީހުންގެ މަރުކަޒު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</si>
  <si>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</si>
  <si>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</si>
  <si>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</si>
  <si>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</si>
  <si>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</si>
  <si>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</si>
  <si>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</si>
  <si>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އުތީމު ކައުންސިލްގެ އިދާރާ 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</si>
  <si>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</si>
  <si>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</si>
  <si>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</si>
  <si>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</si>
  <si>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</si>
  <si>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</si>
  <si>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</si>
  <si>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</si>
  <si>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</si>
  <si>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</si>
  <si>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</si>
  <si>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</si>
  <si>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</si>
  <si>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</si>
  <si>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</si>
  <si>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</si>
  <si>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</si>
  <si>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</si>
  <si>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</si>
  <si>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</si>
  <si>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</si>
  <si>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</si>
  <si>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</si>
  <si>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</si>
  <si>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</si>
  <si>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</si>
  <si>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</si>
  <si>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</si>
  <si>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</si>
  <si>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</si>
  <si>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</si>
  <si>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</si>
  <si>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</si>
  <si>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</si>
  <si>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</si>
  <si>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</si>
  <si>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</si>
  <si>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</si>
  <si>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</si>
  <si>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</si>
  <si>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</si>
  <si>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</si>
  <si>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</si>
  <si>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</si>
  <si>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</si>
  <si>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</si>
  <si>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</si>
  <si>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</si>
  <si>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</si>
  <si>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</si>
  <si>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</si>
  <si>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</si>
  <si>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</si>
  <si>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</si>
  <si>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</si>
  <si>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</si>
  <si>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</si>
  <si>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</si>
  <si>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</si>
  <si>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</si>
  <si>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ހުޅުދުއްފާރު ކައުންސިލްގެ އިދާރާ</t>
  </si>
  <si>
    <t>މާޅޮސްމަޑުލު އުތުރުބުރީ އުނގޫފާރު ކައުންސިލްގެ އިދާރާ</t>
  </si>
  <si>
    <t>މާޅޮސްމަޑުލު އުތުރުބުރީ ދުވާފަރު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</si>
  <si>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</si>
  <si>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</si>
  <si>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</si>
  <si>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</si>
  <si>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</si>
  <si>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މީދޫ ކައުންސިލްގެ އިދާރާ</t>
  </si>
  <si>
    <t>މާޅޮސްމަޑުލު އުތުރުބުރީ ފައިނު ކައުންސިލްގެ އިދާރާ</t>
  </si>
  <si>
    <t>މާޅޮސްމަޑުލު އުތުރުބުރީ ކިނޮޅަހު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</si>
  <si>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</si>
  <si>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</si>
  <si>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</si>
  <si>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</si>
  <si>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</si>
  <si>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</si>
  <si>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</si>
  <si>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</si>
  <si>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</si>
  <si>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</si>
  <si>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</si>
  <si>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</si>
  <si>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</si>
  <si>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</si>
  <si>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</si>
  <si>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</si>
  <si>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</si>
  <si>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</si>
  <si>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</si>
  <si>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</si>
  <si>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</si>
  <si>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</si>
  <si>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</si>
  <si>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</si>
  <si>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</si>
  <si>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</si>
  <si>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</si>
  <si>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</si>
  <si>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</si>
  <si>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</si>
  <si>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</si>
  <si>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</si>
  <si>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</si>
  <si>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މަތިވެރީ ކައުންސިލްގެ އިދާރާ</t>
  </si>
  <si>
    <t>އަރިއަތޮޅު އުތުރުބުރީ ބޮޑުފުޅަދޫ 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</si>
  <si>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</si>
  <si>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</si>
  <si>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</si>
  <si>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</si>
  <si>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</si>
  <si>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</si>
  <si>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</si>
  <si>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</si>
  <si>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</si>
  <si>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</si>
  <si>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</si>
  <si>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ދިއްދޫ ކައުންސިލްގެ އިދާރާ</t>
  </si>
  <si>
    <t>އަރިއަތޮޅު ދެކުނުބުރީ ފެންފުށީ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</si>
  <si>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</si>
  <si>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</si>
  <si>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</si>
  <si>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</si>
  <si>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</si>
  <si>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</si>
  <si>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</si>
  <si>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</si>
  <si>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</si>
  <si>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</si>
  <si>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</si>
  <si>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</si>
  <si>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</si>
  <si>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</si>
  <si>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</si>
  <si>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</si>
  <si>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</si>
  <si>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</si>
  <si>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</si>
  <si>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</si>
  <si>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</si>
  <si>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</si>
  <si>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</si>
  <si>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</si>
  <si>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</si>
  <si>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</si>
  <si>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</si>
  <si>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</si>
  <si>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</si>
  <si>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</si>
  <si>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</si>
  <si>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</si>
  <si>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</si>
  <si>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</si>
  <si>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</si>
  <si>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</si>
  <si>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</si>
  <si>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</si>
  <si>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</si>
  <si>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</si>
  <si>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</si>
  <si>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</si>
  <si>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</si>
  <si>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</si>
  <si>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</si>
  <si>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</si>
  <si>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</si>
  <si>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</si>
  <si>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</si>
  <si>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</si>
  <si>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</si>
  <si>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</si>
  <si>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</si>
  <si>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</si>
  <si>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ހައްދުންމަތީ ކަލައިދޫ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</si>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</sst>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E6773F"/>
      <name val="Roboto Condensed"/>
    </font>
    <font>
      <b/>
      <sz val="12"/>
      <name val="Faruma"/>
      <family val="3"/>
    </font>
    <font>
      <sz val="12"/>
      <color theme="1"/>
      <name val="Roboto Condensed"/>
    </font>
    <font>
      <sz val="12"/>
      <color rgb="FFE6773F"/>
      <name val="Roboto Condensed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/>
      <bottom style="thin">
        <color rgb="FFE677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readingOrder="2"/>
    </xf>
    <xf numFmtId="0" fontId="6" fillId="2" borderId="0" xfId="2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64" fontId="7" fillId="0" borderId="1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indent="5"/>
    </xf>
    <xf numFmtId="0" fontId="10" fillId="0" borderId="1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164" fontId="7" fillId="0" borderId="2" xfId="1" applyNumberFormat="1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0" fontId="9" fillId="0" borderId="2" xfId="1" applyNumberFormat="1" applyFont="1" applyBorder="1" applyAlignment="1">
      <alignment vertical="center"/>
    </xf>
    <xf numFmtId="0" fontId="9" fillId="0" borderId="2" xfId="1" applyNumberFormat="1" applyFont="1" applyBorder="1" applyAlignment="1">
      <alignment horizontal="right" vertical="center" indent="1"/>
    </xf>
    <xf numFmtId="0" fontId="7" fillId="0" borderId="2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64" fontId="10" fillId="0" borderId="4" xfId="1" applyNumberFormat="1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0" fillId="0" borderId="5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0" fillId="0" borderId="6" xfId="1" applyNumberFormat="1" applyFont="1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0" fillId="0" borderId="7" xfId="1" applyNumberFormat="1" applyFont="1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3">
    <cellStyle name="Millares" xfId="1" builtinId="3"/>
    <cellStyle name="Normal" xfId="0" builtinId="0"/>
    <cellStyle name="Normal 2 2" xfId="2" xr:uid="{9F26B70F-C346-4079-9BD9-DC97B6216C39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E209-BA68-4F46-8A5E-8B55485BF8C2}">
  <sheetPr codeName="Sheet2">
    <pageSetUpPr fitToPage="1"/>
  </sheetPr>
  <dimension ref="A1:Q488"/>
  <sheetViews>
    <sheetView showGridLines="0" tabSelected="1" view="pageBreakPreview" zoomScale="85" zoomScaleNormal="100" zoomScaleSheetLayoutView="85" workbookViewId="0">
      <selection activeCell="I1" sqref="I1"/>
    </sheetView>
  </sheetViews>
  <sheetFormatPr defaultColWidth="9" defaultRowHeight="30" customHeight="1"/>
  <cols>
    <col min="1" max="1" width="15" style="1" customWidth="1"/>
    <col min="2" max="2" width="1.25" customWidth="1"/>
    <col min="3" max="6" width="15" style="1" customWidth="1"/>
    <col min="7" max="7" width="51.75" style="1" customWidth="1"/>
    <col min="8" max="8" width="8.125" style="1" customWidth="1"/>
    <col min="9" max="9" width="3.75" style="1" customWidth="1"/>
    <col min="10" max="10" width="9" style="1"/>
    <col min="11" max="11" width="16.875" style="1" bestFit="1" customWidth="1"/>
    <col min="12" max="16" width="5.25" style="1" bestFit="1" customWidth="1"/>
    <col min="17" max="17" width="11.875" style="1" bestFit="1" customWidth="1"/>
    <col min="18" max="16384" width="9" style="1"/>
  </cols>
  <sheetData>
    <row r="1" spans="1:17" ht="37.5" customHeight="1">
      <c r="I1" s="2" t="s">
        <v>0</v>
      </c>
    </row>
    <row r="2" spans="1:17" ht="18.75" customHeight="1">
      <c r="I2" s="3" t="s">
        <v>1</v>
      </c>
      <c r="K2" s="1" t="b">
        <v>1</v>
      </c>
    </row>
    <row r="3" spans="1:17" ht="11.25" customHeight="1"/>
    <row r="4" spans="1:17" ht="30" customHeight="1">
      <c r="A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/>
      <c r="Q4" s="5"/>
    </row>
    <row r="5" spans="1:17" ht="30" customHeight="1">
      <c r="A5" s="4" t="s">
        <v>7</v>
      </c>
      <c r="C5" s="4" t="s">
        <v>8</v>
      </c>
      <c r="D5" s="4" t="s">
        <v>8</v>
      </c>
      <c r="E5" s="4" t="s">
        <v>8</v>
      </c>
      <c r="F5" s="4" t="s">
        <v>8</v>
      </c>
      <c r="G5"/>
      <c r="M5" s="6"/>
    </row>
    <row r="6" spans="1:17" ht="11.25" customHeight="1" thickBot="1">
      <c r="M6" s="6"/>
    </row>
    <row r="7" spans="1:17" ht="30" customHeight="1" thickBot="1">
      <c r="A7" s="8">
        <f>SUMIF($J$9:$J$488,"SUM",A9:A488)</f>
        <v>34787720151</v>
      </c>
      <c r="C7" s="7">
        <f>SUMIF($J$9:$J$488,"SUM",C9:C488)</f>
        <v>4042901796</v>
      </c>
      <c r="D7" s="7">
        <f>SUMIF($J$9:$J$488,"SUM",D9:D488)</f>
        <v>694105804</v>
      </c>
      <c r="E7" s="7">
        <f>SUMIF($J$9:$J$488,"SUM",E9:E488)</f>
        <v>720328034</v>
      </c>
      <c r="F7" s="7">
        <f>SUMIF($J$9:$J$488,"SUM",F9:F488)</f>
        <v>29330384517</v>
      </c>
      <c r="G7" s="9" t="s">
        <v>9</v>
      </c>
      <c r="H7" s="10"/>
      <c r="I7" s="10"/>
      <c r="M7" s="11"/>
      <c r="Q7" s="5"/>
    </row>
    <row r="8" spans="1:17" ht="11.25" customHeight="1">
      <c r="A8" s="12"/>
      <c r="M8" s="11"/>
    </row>
    <row r="9" spans="1:17" ht="30" customHeight="1">
      <c r="A9" s="14">
        <f t="shared" ref="A9:D9" si="0">SUM(A10:A12)</f>
        <v>171186052</v>
      </c>
      <c r="C9" s="13">
        <f t="shared" si="0"/>
        <v>0</v>
      </c>
      <c r="D9" s="13">
        <f t="shared" si="0"/>
        <v>0</v>
      </c>
      <c r="E9" s="13">
        <f>SUM(E10:E12)</f>
        <v>0</v>
      </c>
      <c r="F9" s="13">
        <f>SUM(F10:F12)</f>
        <v>171186052</v>
      </c>
      <c r="G9" s="15"/>
      <c r="H9" s="16" t="s">
        <v>10</v>
      </c>
      <c r="I9" s="17" t="s">
        <v>11</v>
      </c>
      <c r="J9" s="1" t="s">
        <v>12</v>
      </c>
      <c r="K9" s="6"/>
      <c r="M9" s="11"/>
    </row>
    <row r="10" spans="1:17" ht="30" customHeight="1">
      <c r="A10" s="19">
        <f>SUM(C10:F10)</f>
        <v>138172820</v>
      </c>
      <c r="C10" s="18">
        <v>0</v>
      </c>
      <c r="D10" s="18">
        <v>0</v>
      </c>
      <c r="E10" s="18">
        <v>0</v>
      </c>
      <c r="F10" s="18">
        <v>138172820</v>
      </c>
      <c r="G10" s="20" t="s">
        <v>10</v>
      </c>
      <c r="H10" s="21">
        <v>1001</v>
      </c>
      <c r="I10" s="21"/>
      <c r="K10" s="6"/>
    </row>
    <row r="11" spans="1:17" ht="30" customHeight="1">
      <c r="A11" s="23">
        <f t="shared" ref="A11:A12" si="1">SUM(C11:F11)</f>
        <v>24889354</v>
      </c>
      <c r="C11" s="22">
        <v>0</v>
      </c>
      <c r="D11" s="22">
        <v>0</v>
      </c>
      <c r="E11" s="22">
        <v>0</v>
      </c>
      <c r="F11" s="22">
        <v>24889354</v>
      </c>
      <c r="G11" s="24" t="s">
        <v>13</v>
      </c>
      <c r="H11" s="25">
        <v>1003</v>
      </c>
      <c r="I11" s="25"/>
      <c r="K11" s="6"/>
    </row>
    <row r="12" spans="1:17" ht="30" customHeight="1">
      <c r="A12" s="23">
        <f t="shared" si="1"/>
        <v>8123878</v>
      </c>
      <c r="C12" s="22">
        <v>0</v>
      </c>
      <c r="D12" s="22">
        <v>0</v>
      </c>
      <c r="E12" s="22">
        <v>0</v>
      </c>
      <c r="F12" s="22">
        <v>8123878</v>
      </c>
      <c r="G12" s="24" t="s">
        <v>14</v>
      </c>
      <c r="H12" s="25">
        <v>1005</v>
      </c>
      <c r="I12" s="25"/>
      <c r="K12" s="6"/>
    </row>
    <row r="13" spans="1:17" ht="30" customHeight="1">
      <c r="A13" s="14">
        <f t="shared" ref="A13:D13" si="2">SUM(A14)</f>
        <v>173129557</v>
      </c>
      <c r="C13" s="13">
        <f t="shared" si="2"/>
        <v>0</v>
      </c>
      <c r="D13" s="13">
        <f t="shared" si="2"/>
        <v>4232941</v>
      </c>
      <c r="E13" s="13">
        <f>SUM(E14)</f>
        <v>0</v>
      </c>
      <c r="F13" s="13">
        <f>SUM(F14)</f>
        <v>168896616</v>
      </c>
      <c r="G13" s="15"/>
      <c r="H13" s="16" t="s">
        <v>15</v>
      </c>
      <c r="I13" s="17" t="s">
        <v>16</v>
      </c>
      <c r="J13" s="1" t="s">
        <v>12</v>
      </c>
      <c r="K13" s="6"/>
    </row>
    <row r="14" spans="1:17" ht="30" customHeight="1">
      <c r="A14" s="19">
        <f>SUM(C14:F14)</f>
        <v>173129557</v>
      </c>
      <c r="C14" s="18">
        <v>0</v>
      </c>
      <c r="D14" s="18">
        <v>4232941</v>
      </c>
      <c r="E14" s="18">
        <v>0</v>
      </c>
      <c r="F14" s="18">
        <v>168896616</v>
      </c>
      <c r="G14" s="20" t="s">
        <v>15</v>
      </c>
      <c r="H14" s="21">
        <v>1242</v>
      </c>
      <c r="I14" s="26"/>
      <c r="K14" s="6"/>
    </row>
    <row r="15" spans="1:17" ht="30" customHeight="1">
      <c r="A15" s="14">
        <f t="shared" ref="A15:D15" si="3">SUM(A16:A24)</f>
        <v>491415839</v>
      </c>
      <c r="C15" s="13">
        <f t="shared" si="3"/>
        <v>0</v>
      </c>
      <c r="D15" s="13">
        <f t="shared" si="3"/>
        <v>0</v>
      </c>
      <c r="E15" s="13">
        <f>SUM(E16:E24)</f>
        <v>0</v>
      </c>
      <c r="F15" s="13">
        <f>SUM(F16:F24)</f>
        <v>491415839</v>
      </c>
      <c r="G15" s="15"/>
      <c r="H15" s="16" t="s">
        <v>17</v>
      </c>
      <c r="I15" s="17" t="s">
        <v>18</v>
      </c>
      <c r="J15" s="1" t="s">
        <v>12</v>
      </c>
      <c r="K15" s="6"/>
    </row>
    <row r="16" spans="1:17" ht="30" customHeight="1">
      <c r="A16" s="28">
        <f t="shared" ref="A16:A24" si="4">SUM(C16:F16)</f>
        <v>78163749</v>
      </c>
      <c r="C16" s="27">
        <v>0</v>
      </c>
      <c r="D16" s="27">
        <v>0</v>
      </c>
      <c r="E16" s="27">
        <v>0</v>
      </c>
      <c r="F16" s="27">
        <v>78163749</v>
      </c>
      <c r="G16" s="29" t="s">
        <v>17</v>
      </c>
      <c r="H16" s="30">
        <v>1264</v>
      </c>
      <c r="I16" s="31"/>
      <c r="K16" s="6"/>
    </row>
    <row r="17" spans="1:11" ht="30" customHeight="1">
      <c r="A17" s="33">
        <f t="shared" si="4"/>
        <v>30200005</v>
      </c>
      <c r="C17" s="32">
        <v>0</v>
      </c>
      <c r="D17" s="32">
        <v>0</v>
      </c>
      <c r="E17" s="32">
        <v>0</v>
      </c>
      <c r="F17" s="32">
        <v>30200005</v>
      </c>
      <c r="G17" s="34" t="s">
        <v>19</v>
      </c>
      <c r="H17" s="35">
        <v>1248</v>
      </c>
      <c r="I17" s="36"/>
      <c r="K17" s="6"/>
    </row>
    <row r="18" spans="1:11" ht="30" customHeight="1">
      <c r="A18" s="33">
        <f t="shared" si="4"/>
        <v>29999986</v>
      </c>
      <c r="C18" s="32">
        <v>0</v>
      </c>
      <c r="D18" s="32">
        <v>0</v>
      </c>
      <c r="E18" s="32">
        <v>0</v>
      </c>
      <c r="F18" s="32">
        <v>29999986</v>
      </c>
      <c r="G18" s="34" t="s">
        <v>20</v>
      </c>
      <c r="H18" s="35">
        <v>1249</v>
      </c>
      <c r="I18" s="36"/>
      <c r="K18" s="6"/>
    </row>
    <row r="19" spans="1:11" ht="30" customHeight="1">
      <c r="A19" s="33">
        <f t="shared" si="4"/>
        <v>237220274</v>
      </c>
      <c r="C19" s="32">
        <v>0</v>
      </c>
      <c r="D19" s="32">
        <v>0</v>
      </c>
      <c r="E19" s="32">
        <v>0</v>
      </c>
      <c r="F19" s="32">
        <v>237220274</v>
      </c>
      <c r="G19" s="34" t="s">
        <v>21</v>
      </c>
      <c r="H19" s="35">
        <v>1251</v>
      </c>
      <c r="I19" s="36"/>
      <c r="K19" s="6"/>
    </row>
    <row r="20" spans="1:11" ht="30" customHeight="1">
      <c r="A20" s="33">
        <f t="shared" si="4"/>
        <v>37297486</v>
      </c>
      <c r="C20" s="32">
        <v>0</v>
      </c>
      <c r="D20" s="32">
        <v>0</v>
      </c>
      <c r="E20" s="32">
        <v>0</v>
      </c>
      <c r="F20" s="32">
        <v>37297486</v>
      </c>
      <c r="G20" s="34" t="s">
        <v>22</v>
      </c>
      <c r="H20" s="35">
        <v>1252</v>
      </c>
      <c r="I20" s="36"/>
      <c r="K20" s="6"/>
    </row>
    <row r="21" spans="1:11" ht="30" customHeight="1">
      <c r="A21" s="33">
        <f t="shared" si="4"/>
        <v>29987028</v>
      </c>
      <c r="C21" s="32">
        <v>0</v>
      </c>
      <c r="D21" s="32">
        <v>0</v>
      </c>
      <c r="E21" s="32">
        <v>0</v>
      </c>
      <c r="F21" s="32">
        <v>29987028</v>
      </c>
      <c r="G21" s="34" t="s">
        <v>23</v>
      </c>
      <c r="H21" s="35">
        <v>1253</v>
      </c>
      <c r="I21" s="36"/>
      <c r="K21" s="6"/>
    </row>
    <row r="22" spans="1:11" ht="30" customHeight="1">
      <c r="A22" s="33">
        <f t="shared" si="4"/>
        <v>26247314</v>
      </c>
      <c r="C22" s="32">
        <v>0</v>
      </c>
      <c r="D22" s="32">
        <v>0</v>
      </c>
      <c r="E22" s="32">
        <v>0</v>
      </c>
      <c r="F22" s="32">
        <v>26247314</v>
      </c>
      <c r="G22" s="34" t="s">
        <v>24</v>
      </c>
      <c r="H22" s="35">
        <v>1254</v>
      </c>
      <c r="I22" s="36"/>
      <c r="K22" s="6"/>
    </row>
    <row r="23" spans="1:11" ht="30" customHeight="1">
      <c r="A23" s="33">
        <f t="shared" si="4"/>
        <v>9999996</v>
      </c>
      <c r="C23" s="32">
        <v>0</v>
      </c>
      <c r="D23" s="32">
        <v>0</v>
      </c>
      <c r="E23" s="32">
        <v>0</v>
      </c>
      <c r="F23" s="32">
        <v>9999996</v>
      </c>
      <c r="G23" s="34" t="s">
        <v>25</v>
      </c>
      <c r="H23" s="35">
        <v>1255</v>
      </c>
      <c r="I23" s="36"/>
      <c r="K23" s="6"/>
    </row>
    <row r="24" spans="1:11" ht="30" customHeight="1">
      <c r="A24" s="38">
        <f t="shared" si="4"/>
        <v>12300001</v>
      </c>
      <c r="C24" s="37">
        <v>0</v>
      </c>
      <c r="D24" s="37">
        <v>0</v>
      </c>
      <c r="E24" s="37">
        <v>0</v>
      </c>
      <c r="F24" s="37">
        <v>12300001</v>
      </c>
      <c r="G24" s="39" t="s">
        <v>26</v>
      </c>
      <c r="H24" s="40">
        <v>1486</v>
      </c>
      <c r="I24" s="41"/>
      <c r="K24" s="6"/>
    </row>
    <row r="25" spans="1:11" ht="30" customHeight="1">
      <c r="A25" s="14">
        <f t="shared" ref="A25:D25" si="5">SUM(A26)</f>
        <v>16124830</v>
      </c>
      <c r="C25" s="13">
        <f t="shared" si="5"/>
        <v>0</v>
      </c>
      <c r="D25" s="13">
        <f t="shared" si="5"/>
        <v>0</v>
      </c>
      <c r="E25" s="13">
        <f>SUM(E26)</f>
        <v>0</v>
      </c>
      <c r="F25" s="13">
        <f>SUM(F26)</f>
        <v>16124830</v>
      </c>
      <c r="G25" s="15"/>
      <c r="H25" s="16" t="s">
        <v>27</v>
      </c>
      <c r="I25" s="17" t="s">
        <v>28</v>
      </c>
      <c r="J25" s="1" t="s">
        <v>12</v>
      </c>
      <c r="K25" s="6"/>
    </row>
    <row r="26" spans="1:11" ht="30" customHeight="1">
      <c r="A26" s="19">
        <f>SUM(C26:F26)</f>
        <v>16124830</v>
      </c>
      <c r="C26" s="18">
        <v>0</v>
      </c>
      <c r="D26" s="18">
        <v>0</v>
      </c>
      <c r="E26" s="18">
        <v>0</v>
      </c>
      <c r="F26" s="18">
        <v>16124830</v>
      </c>
      <c r="G26" s="20" t="s">
        <v>27</v>
      </c>
      <c r="H26" s="21">
        <v>1247</v>
      </c>
      <c r="I26" s="26"/>
      <c r="K26" s="6"/>
    </row>
    <row r="27" spans="1:11" ht="30" customHeight="1">
      <c r="A27" s="14">
        <f t="shared" ref="A27:D27" si="6">SUM(A28)</f>
        <v>74116934</v>
      </c>
      <c r="C27" s="13">
        <f t="shared" si="6"/>
        <v>0</v>
      </c>
      <c r="D27" s="13">
        <f t="shared" si="6"/>
        <v>0</v>
      </c>
      <c r="E27" s="13">
        <f>SUM(E28)</f>
        <v>0</v>
      </c>
      <c r="F27" s="13">
        <f>SUM(F28)</f>
        <v>74116934</v>
      </c>
      <c r="G27" s="15"/>
      <c r="H27" s="16" t="s">
        <v>29</v>
      </c>
      <c r="I27" s="17" t="s">
        <v>30</v>
      </c>
      <c r="J27" s="1" t="s">
        <v>12</v>
      </c>
      <c r="K27" s="6"/>
    </row>
    <row r="28" spans="1:11" ht="30" customHeight="1">
      <c r="A28" s="19">
        <f>SUM(C28:F28)</f>
        <v>74116934</v>
      </c>
      <c r="C28" s="18">
        <v>0</v>
      </c>
      <c r="D28" s="18">
        <v>0</v>
      </c>
      <c r="E28" s="18">
        <v>0</v>
      </c>
      <c r="F28" s="18">
        <v>74116934</v>
      </c>
      <c r="G28" s="20" t="s">
        <v>29</v>
      </c>
      <c r="H28" s="21">
        <v>1244</v>
      </c>
      <c r="I28" s="26"/>
      <c r="K28" s="6"/>
    </row>
    <row r="29" spans="1:11" ht="30" customHeight="1">
      <c r="A29" s="14">
        <f t="shared" ref="A29:D29" si="7">SUM(A30)</f>
        <v>24061617</v>
      </c>
      <c r="C29" s="13">
        <f t="shared" si="7"/>
        <v>0</v>
      </c>
      <c r="D29" s="13">
        <f t="shared" si="7"/>
        <v>0</v>
      </c>
      <c r="E29" s="13">
        <f>SUM(E30)</f>
        <v>0</v>
      </c>
      <c r="F29" s="13">
        <f>SUM(F30)</f>
        <v>24061617</v>
      </c>
      <c r="G29" s="15"/>
      <c r="H29" s="16" t="s">
        <v>31</v>
      </c>
      <c r="I29" s="17" t="s">
        <v>32</v>
      </c>
      <c r="J29" s="1" t="s">
        <v>12</v>
      </c>
      <c r="K29" s="6"/>
    </row>
    <row r="30" spans="1:11" ht="30" customHeight="1">
      <c r="A30" s="19">
        <f>SUM(C30:F30)</f>
        <v>24061617</v>
      </c>
      <c r="C30" s="18">
        <v>0</v>
      </c>
      <c r="D30" s="18">
        <v>0</v>
      </c>
      <c r="E30" s="18">
        <v>0</v>
      </c>
      <c r="F30" s="18">
        <v>24061617</v>
      </c>
      <c r="G30" s="20" t="s">
        <v>31</v>
      </c>
      <c r="H30" s="21">
        <v>1256</v>
      </c>
      <c r="I30" s="26"/>
      <c r="K30" s="6"/>
    </row>
    <row r="31" spans="1:11" ht="30" customHeight="1">
      <c r="A31" s="14">
        <f t="shared" ref="A31:D31" si="8">SUM(A32)</f>
        <v>24930857</v>
      </c>
      <c r="C31" s="13">
        <f t="shared" si="8"/>
        <v>0</v>
      </c>
      <c r="D31" s="13">
        <f t="shared" si="8"/>
        <v>0</v>
      </c>
      <c r="E31" s="13">
        <f>SUM(E32)</f>
        <v>0</v>
      </c>
      <c r="F31" s="13">
        <f>SUM(F32)</f>
        <v>24930857</v>
      </c>
      <c r="G31" s="15"/>
      <c r="H31" s="16" t="s">
        <v>33</v>
      </c>
      <c r="I31" s="17" t="s">
        <v>34</v>
      </c>
      <c r="J31" s="1" t="s">
        <v>12</v>
      </c>
      <c r="K31" s="6"/>
    </row>
    <row r="32" spans="1:11" ht="30" customHeight="1">
      <c r="A32" s="19">
        <f>SUM(C32:F32)</f>
        <v>24930857</v>
      </c>
      <c r="C32" s="18">
        <v>0</v>
      </c>
      <c r="D32" s="18">
        <v>0</v>
      </c>
      <c r="E32" s="18">
        <v>0</v>
      </c>
      <c r="F32" s="18">
        <v>24930857</v>
      </c>
      <c r="G32" s="20" t="s">
        <v>33</v>
      </c>
      <c r="H32" s="21">
        <v>1246</v>
      </c>
      <c r="I32" s="26"/>
      <c r="K32" s="6"/>
    </row>
    <row r="33" spans="1:11" ht="30" customHeight="1">
      <c r="A33" s="14">
        <f t="shared" ref="A33:D33" si="9">SUM(A34)</f>
        <v>37156101</v>
      </c>
      <c r="C33" s="13">
        <f t="shared" si="9"/>
        <v>0</v>
      </c>
      <c r="D33" s="13">
        <f t="shared" si="9"/>
        <v>0</v>
      </c>
      <c r="E33" s="13">
        <f>SUM(E34)</f>
        <v>0</v>
      </c>
      <c r="F33" s="13">
        <f>SUM(F34)</f>
        <v>37156101</v>
      </c>
      <c r="G33" s="15"/>
      <c r="H33" s="16" t="s">
        <v>35</v>
      </c>
      <c r="I33" s="17" t="s">
        <v>36</v>
      </c>
      <c r="J33" s="1" t="s">
        <v>12</v>
      </c>
      <c r="K33" s="6"/>
    </row>
    <row r="34" spans="1:11" ht="30" customHeight="1">
      <c r="A34" s="19">
        <f>SUM(C34:F34)</f>
        <v>37156101</v>
      </c>
      <c r="C34" s="18">
        <v>0</v>
      </c>
      <c r="D34" s="18">
        <v>0</v>
      </c>
      <c r="E34" s="18">
        <v>0</v>
      </c>
      <c r="F34" s="18">
        <v>37156101</v>
      </c>
      <c r="G34" s="20" t="s">
        <v>37</v>
      </c>
      <c r="H34" s="21">
        <v>1245</v>
      </c>
      <c r="I34" s="26"/>
      <c r="K34" s="6"/>
    </row>
    <row r="35" spans="1:11" ht="30" customHeight="1">
      <c r="A35" s="14">
        <f t="shared" ref="A35:D35" si="10">SUM(A36)</f>
        <v>81795000</v>
      </c>
      <c r="C35" s="13">
        <f t="shared" si="10"/>
        <v>0</v>
      </c>
      <c r="D35" s="13">
        <f t="shared" si="10"/>
        <v>0</v>
      </c>
      <c r="E35" s="13">
        <f>SUM(E36)</f>
        <v>0</v>
      </c>
      <c r="F35" s="13">
        <f>SUM(F36)</f>
        <v>81795000</v>
      </c>
      <c r="G35" s="15"/>
      <c r="H35" s="16" t="s">
        <v>38</v>
      </c>
      <c r="I35" s="17" t="s">
        <v>39</v>
      </c>
      <c r="J35" s="1" t="s">
        <v>12</v>
      </c>
      <c r="K35" s="6"/>
    </row>
    <row r="36" spans="1:11" ht="30" customHeight="1">
      <c r="A36" s="19">
        <f>SUM(C36:F36)</f>
        <v>81795000</v>
      </c>
      <c r="C36" s="18">
        <v>0</v>
      </c>
      <c r="D36" s="18">
        <v>0</v>
      </c>
      <c r="E36" s="18">
        <v>0</v>
      </c>
      <c r="F36" s="18">
        <v>81795000</v>
      </c>
      <c r="G36" s="20" t="s">
        <v>38</v>
      </c>
      <c r="H36" s="21">
        <v>1243</v>
      </c>
      <c r="I36" s="26"/>
      <c r="K36" s="6"/>
    </row>
    <row r="37" spans="1:11" ht="30" customHeight="1">
      <c r="A37" s="14">
        <f t="shared" ref="A37:D37" si="11">SUM(A38)</f>
        <v>59301754</v>
      </c>
      <c r="C37" s="13">
        <f t="shared" si="11"/>
        <v>0</v>
      </c>
      <c r="D37" s="13">
        <f t="shared" si="11"/>
        <v>0</v>
      </c>
      <c r="E37" s="13">
        <f>SUM(E38)</f>
        <v>0</v>
      </c>
      <c r="F37" s="13">
        <f>SUM(F38)</f>
        <v>59301754</v>
      </c>
      <c r="G37" s="15"/>
      <c r="H37" s="16" t="s">
        <v>40</v>
      </c>
      <c r="I37" s="17" t="s">
        <v>41</v>
      </c>
      <c r="J37" s="1" t="s">
        <v>12</v>
      </c>
      <c r="K37" s="6"/>
    </row>
    <row r="38" spans="1:11" ht="30" customHeight="1">
      <c r="A38" s="19">
        <f>SUM(C38:F38)</f>
        <v>59301754</v>
      </c>
      <c r="C38" s="18">
        <v>0</v>
      </c>
      <c r="D38" s="18">
        <v>0</v>
      </c>
      <c r="E38" s="18">
        <v>0</v>
      </c>
      <c r="F38" s="18">
        <v>59301754</v>
      </c>
      <c r="G38" s="20" t="s">
        <v>40</v>
      </c>
      <c r="H38" s="21">
        <v>1257</v>
      </c>
      <c r="I38" s="26"/>
      <c r="K38" s="6"/>
    </row>
    <row r="39" spans="1:11" ht="30" customHeight="1">
      <c r="A39" s="14">
        <f t="shared" ref="A39:D39" si="12">SUM(A40)</f>
        <v>98261141</v>
      </c>
      <c r="C39" s="13">
        <f t="shared" si="12"/>
        <v>0</v>
      </c>
      <c r="D39" s="13">
        <f t="shared" si="12"/>
        <v>0</v>
      </c>
      <c r="E39" s="13">
        <f>SUM(E40)</f>
        <v>0</v>
      </c>
      <c r="F39" s="13">
        <f>SUM(F40)</f>
        <v>98261141</v>
      </c>
      <c r="G39" s="15"/>
      <c r="H39" s="16" t="s">
        <v>42</v>
      </c>
      <c r="I39" s="17" t="s">
        <v>43</v>
      </c>
      <c r="J39" s="1" t="s">
        <v>12</v>
      </c>
      <c r="K39" s="6"/>
    </row>
    <row r="40" spans="1:11" ht="30" customHeight="1">
      <c r="A40" s="19">
        <f>SUM(C40:F40)</f>
        <v>98261141</v>
      </c>
      <c r="C40" s="18">
        <v>0</v>
      </c>
      <c r="D40" s="18">
        <v>0</v>
      </c>
      <c r="E40" s="18">
        <v>0</v>
      </c>
      <c r="F40" s="18">
        <v>98261141</v>
      </c>
      <c r="G40" s="20" t="s">
        <v>42</v>
      </c>
      <c r="H40" s="21">
        <v>1009</v>
      </c>
      <c r="I40" s="26"/>
      <c r="K40" s="6"/>
    </row>
    <row r="41" spans="1:11" ht="30" customHeight="1">
      <c r="A41" s="14">
        <f t="shared" ref="A41:D41" si="13">SUM(A42)</f>
        <v>8575000</v>
      </c>
      <c r="C41" s="13">
        <f t="shared" si="13"/>
        <v>0</v>
      </c>
      <c r="D41" s="13">
        <f t="shared" si="13"/>
        <v>0</v>
      </c>
      <c r="E41" s="13">
        <f>SUM(E42)</f>
        <v>0</v>
      </c>
      <c r="F41" s="13">
        <f>SUM(F42)</f>
        <v>8575000</v>
      </c>
      <c r="G41" s="15"/>
      <c r="H41" s="16" t="s">
        <v>44</v>
      </c>
      <c r="I41" s="17" t="s">
        <v>45</v>
      </c>
      <c r="J41" s="1" t="s">
        <v>12</v>
      </c>
      <c r="K41" s="6"/>
    </row>
    <row r="42" spans="1:11" ht="30" customHeight="1">
      <c r="A42" s="19">
        <f>SUM(C42:F42)</f>
        <v>8575000</v>
      </c>
      <c r="C42" s="18">
        <v>0</v>
      </c>
      <c r="D42" s="18">
        <v>0</v>
      </c>
      <c r="E42" s="18">
        <v>0</v>
      </c>
      <c r="F42" s="18">
        <v>8575000</v>
      </c>
      <c r="G42" s="20" t="s">
        <v>44</v>
      </c>
      <c r="H42" s="21">
        <v>1222</v>
      </c>
      <c r="I42" s="26"/>
      <c r="K42" s="6"/>
    </row>
    <row r="43" spans="1:11" ht="30" customHeight="1">
      <c r="A43" s="14">
        <f t="shared" ref="A43:D43" si="14">SUM(A44)</f>
        <v>5000000</v>
      </c>
      <c r="C43" s="13">
        <f t="shared" si="14"/>
        <v>0</v>
      </c>
      <c r="D43" s="13">
        <f t="shared" si="14"/>
        <v>0</v>
      </c>
      <c r="E43" s="13">
        <f>SUM(E44)</f>
        <v>0</v>
      </c>
      <c r="F43" s="13">
        <f>SUM(F44)</f>
        <v>5000000</v>
      </c>
      <c r="G43" s="15"/>
      <c r="H43" s="16" t="s">
        <v>46</v>
      </c>
      <c r="I43" s="17" t="s">
        <v>47</v>
      </c>
      <c r="J43" s="1" t="s">
        <v>12</v>
      </c>
      <c r="K43" s="6"/>
    </row>
    <row r="44" spans="1:11" ht="30" customHeight="1">
      <c r="A44" s="19">
        <f>SUM(C44:F44)</f>
        <v>5000000</v>
      </c>
      <c r="C44" s="18">
        <v>0</v>
      </c>
      <c r="D44" s="18">
        <v>0</v>
      </c>
      <c r="E44" s="18">
        <v>0</v>
      </c>
      <c r="F44" s="18">
        <v>5000000</v>
      </c>
      <c r="G44" s="20" t="s">
        <v>46</v>
      </c>
      <c r="H44" s="21">
        <v>1270</v>
      </c>
      <c r="I44" s="26"/>
      <c r="K44" s="6"/>
    </row>
    <row r="45" spans="1:11" ht="30" customHeight="1">
      <c r="A45" s="14">
        <f t="shared" ref="A45:D45" si="15">SUM(A46)</f>
        <v>9300000</v>
      </c>
      <c r="C45" s="13">
        <f t="shared" si="15"/>
        <v>0</v>
      </c>
      <c r="D45" s="13">
        <f t="shared" si="15"/>
        <v>0</v>
      </c>
      <c r="E45" s="13">
        <f>SUM(E46)</f>
        <v>0</v>
      </c>
      <c r="F45" s="13">
        <f>SUM(F46)</f>
        <v>9300000</v>
      </c>
      <c r="G45" s="15"/>
      <c r="H45" s="16" t="s">
        <v>48</v>
      </c>
      <c r="I45" s="17" t="s">
        <v>49</v>
      </c>
      <c r="J45" s="1" t="s">
        <v>12</v>
      </c>
      <c r="K45" s="6"/>
    </row>
    <row r="46" spans="1:11" ht="30" customHeight="1">
      <c r="A46" s="19">
        <f>SUM(C46:F46)</f>
        <v>9300000</v>
      </c>
      <c r="C46" s="18">
        <v>0</v>
      </c>
      <c r="D46" s="18">
        <v>0</v>
      </c>
      <c r="E46" s="18">
        <v>0</v>
      </c>
      <c r="F46" s="18">
        <v>9300000</v>
      </c>
      <c r="G46" s="20" t="s">
        <v>48</v>
      </c>
      <c r="H46" s="21">
        <v>1478</v>
      </c>
      <c r="I46" s="26"/>
      <c r="K46" s="6"/>
    </row>
    <row r="47" spans="1:11" ht="30" customHeight="1">
      <c r="A47" s="14">
        <f t="shared" ref="A47:D47" si="16">SUM(A48)</f>
        <v>10000000</v>
      </c>
      <c r="C47" s="13">
        <f t="shared" si="16"/>
        <v>0</v>
      </c>
      <c r="D47" s="13">
        <f t="shared" si="16"/>
        <v>0</v>
      </c>
      <c r="E47" s="13">
        <f>SUM(E48)</f>
        <v>0</v>
      </c>
      <c r="F47" s="13">
        <f>SUM(F48)</f>
        <v>10000000</v>
      </c>
      <c r="G47" s="15"/>
      <c r="H47" s="16" t="s">
        <v>50</v>
      </c>
      <c r="I47" s="17" t="s">
        <v>51</v>
      </c>
      <c r="J47" s="1" t="s">
        <v>12</v>
      </c>
      <c r="K47" s="6"/>
    </row>
    <row r="48" spans="1:11" ht="30" customHeight="1">
      <c r="A48" s="19">
        <f>SUM(C48:F48)</f>
        <v>10000000</v>
      </c>
      <c r="C48" s="18">
        <v>0</v>
      </c>
      <c r="D48" s="18">
        <v>0</v>
      </c>
      <c r="E48" s="18">
        <v>0</v>
      </c>
      <c r="F48" s="18">
        <v>10000000</v>
      </c>
      <c r="G48" s="20" t="s">
        <v>50</v>
      </c>
      <c r="H48" s="21">
        <v>1275</v>
      </c>
      <c r="I48" s="26"/>
      <c r="K48" s="6"/>
    </row>
    <row r="49" spans="1:11" ht="30" customHeight="1">
      <c r="A49" s="14">
        <f t="shared" ref="A49:D49" si="17">SUM(A50)</f>
        <v>67610557</v>
      </c>
      <c r="C49" s="13">
        <f t="shared" si="17"/>
        <v>0</v>
      </c>
      <c r="D49" s="13">
        <f t="shared" si="17"/>
        <v>4075912</v>
      </c>
      <c r="E49" s="13">
        <f>SUM(E50)</f>
        <v>0</v>
      </c>
      <c r="F49" s="13">
        <f>SUM(F50)</f>
        <v>63534645</v>
      </c>
      <c r="G49" s="15"/>
      <c r="H49" s="16" t="s">
        <v>52</v>
      </c>
      <c r="I49" s="17" t="s">
        <v>53</v>
      </c>
      <c r="J49" s="1" t="s">
        <v>12</v>
      </c>
      <c r="K49" s="6"/>
    </row>
    <row r="50" spans="1:11" ht="30" customHeight="1">
      <c r="A50" s="19">
        <f>SUM(C50:F50)</f>
        <v>67610557</v>
      </c>
      <c r="C50" s="18">
        <v>0</v>
      </c>
      <c r="D50" s="18">
        <v>4075912</v>
      </c>
      <c r="E50" s="18">
        <v>0</v>
      </c>
      <c r="F50" s="18">
        <v>63534645</v>
      </c>
      <c r="G50" s="20" t="s">
        <v>52</v>
      </c>
      <c r="H50" s="21">
        <v>1276</v>
      </c>
      <c r="I50" s="26"/>
      <c r="K50" s="6"/>
    </row>
    <row r="51" spans="1:11" ht="30" customHeight="1">
      <c r="A51" s="14">
        <f t="shared" ref="A51:D51" si="18">SUM(A52)</f>
        <v>4000000</v>
      </c>
      <c r="C51" s="13">
        <f t="shared" si="18"/>
        <v>0</v>
      </c>
      <c r="D51" s="13">
        <f t="shared" si="18"/>
        <v>0</v>
      </c>
      <c r="E51" s="13">
        <f>SUM(E52)</f>
        <v>0</v>
      </c>
      <c r="F51" s="13">
        <f>SUM(F52)</f>
        <v>4000000</v>
      </c>
      <c r="G51" s="15"/>
      <c r="H51" s="16" t="s">
        <v>54</v>
      </c>
      <c r="I51" s="17" t="s">
        <v>55</v>
      </c>
      <c r="J51" s="1" t="s">
        <v>12</v>
      </c>
      <c r="K51" s="6"/>
    </row>
    <row r="52" spans="1:11" ht="30" customHeight="1">
      <c r="A52" s="19">
        <f>SUM(C52:F52)</f>
        <v>4000000</v>
      </c>
      <c r="C52" s="18">
        <v>0</v>
      </c>
      <c r="D52" s="18">
        <v>0</v>
      </c>
      <c r="E52" s="18">
        <v>0</v>
      </c>
      <c r="F52" s="18">
        <v>4000000</v>
      </c>
      <c r="G52" s="20" t="s">
        <v>54</v>
      </c>
      <c r="H52" s="21">
        <v>1512</v>
      </c>
      <c r="I52" s="26"/>
      <c r="K52" s="6"/>
    </row>
    <row r="53" spans="1:11" ht="30" customHeight="1">
      <c r="A53" s="14">
        <f t="shared" ref="A53:D53" si="19">SUM(A54)</f>
        <v>8406984</v>
      </c>
      <c r="C53" s="13">
        <f t="shared" si="19"/>
        <v>0</v>
      </c>
      <c r="D53" s="13">
        <f t="shared" si="19"/>
        <v>0</v>
      </c>
      <c r="E53" s="13">
        <f>SUM(E54)</f>
        <v>0</v>
      </c>
      <c r="F53" s="13">
        <f>SUM(F54)</f>
        <v>8406984</v>
      </c>
      <c r="G53" s="15"/>
      <c r="H53" s="16" t="s">
        <v>56</v>
      </c>
      <c r="I53" s="17" t="s">
        <v>57</v>
      </c>
      <c r="J53" s="1" t="s">
        <v>12</v>
      </c>
      <c r="K53" s="6"/>
    </row>
    <row r="54" spans="1:11" ht="30" customHeight="1">
      <c r="A54" s="19">
        <f>SUM(C54:F54)</f>
        <v>8406984</v>
      </c>
      <c r="C54" s="18">
        <v>0</v>
      </c>
      <c r="D54" s="18">
        <v>0</v>
      </c>
      <c r="E54" s="18">
        <v>0</v>
      </c>
      <c r="F54" s="18">
        <v>8406984</v>
      </c>
      <c r="G54" s="20" t="s">
        <v>56</v>
      </c>
      <c r="H54" s="21">
        <v>1515</v>
      </c>
      <c r="I54" s="26"/>
      <c r="K54" s="6"/>
    </row>
    <row r="55" spans="1:11" ht="30" customHeight="1">
      <c r="A55" s="14">
        <f t="shared" ref="A55:D55" si="20">SUM(A56)</f>
        <v>7383760</v>
      </c>
      <c r="C55" s="13">
        <f t="shared" si="20"/>
        <v>0</v>
      </c>
      <c r="D55" s="13">
        <f t="shared" si="20"/>
        <v>0</v>
      </c>
      <c r="E55" s="13">
        <f>SUM(E56)</f>
        <v>0</v>
      </c>
      <c r="F55" s="13">
        <f>SUM(F56)</f>
        <v>7383760</v>
      </c>
      <c r="G55" s="15"/>
      <c r="H55" s="16" t="s">
        <v>58</v>
      </c>
      <c r="I55" s="17" t="s">
        <v>59</v>
      </c>
      <c r="J55" s="1" t="s">
        <v>12</v>
      </c>
      <c r="K55" s="6"/>
    </row>
    <row r="56" spans="1:11" ht="30" customHeight="1">
      <c r="A56" s="19">
        <f>SUM(C56:F56)</f>
        <v>7383760</v>
      </c>
      <c r="C56" s="18">
        <v>0</v>
      </c>
      <c r="D56" s="18">
        <v>0</v>
      </c>
      <c r="E56" s="18">
        <v>0</v>
      </c>
      <c r="F56" s="18">
        <v>7383760</v>
      </c>
      <c r="G56" s="20" t="s">
        <v>58</v>
      </c>
      <c r="H56" s="21">
        <v>1505</v>
      </c>
      <c r="I56" s="26"/>
      <c r="K56" s="6"/>
    </row>
    <row r="57" spans="1:11" ht="30" customHeight="1">
      <c r="A57" s="14">
        <f t="shared" ref="A57:D57" si="21">SUM(A58)</f>
        <v>58772006</v>
      </c>
      <c r="C57" s="13">
        <f t="shared" si="21"/>
        <v>0</v>
      </c>
      <c r="D57" s="13">
        <f t="shared" si="21"/>
        <v>0</v>
      </c>
      <c r="E57" s="13">
        <f>SUM(E58)</f>
        <v>0</v>
      </c>
      <c r="F57" s="13">
        <f>SUM(F58)</f>
        <v>58772006</v>
      </c>
      <c r="G57" s="15"/>
      <c r="H57" s="16" t="s">
        <v>60</v>
      </c>
      <c r="I57" s="17" t="s">
        <v>61</v>
      </c>
      <c r="J57" s="1" t="s">
        <v>12</v>
      </c>
      <c r="K57" s="6"/>
    </row>
    <row r="58" spans="1:11" ht="30" customHeight="1">
      <c r="A58" s="19">
        <f>SUM(C58:F58)</f>
        <v>58772006</v>
      </c>
      <c r="C58" s="18">
        <v>0</v>
      </c>
      <c r="D58" s="18">
        <v>0</v>
      </c>
      <c r="E58" s="18">
        <v>0</v>
      </c>
      <c r="F58" s="18">
        <v>58772006</v>
      </c>
      <c r="G58" s="20" t="s">
        <v>60</v>
      </c>
      <c r="H58" s="21">
        <v>1144</v>
      </c>
      <c r="I58" s="26"/>
      <c r="K58" s="6"/>
    </row>
    <row r="59" spans="1:11" ht="30" customHeight="1">
      <c r="A59" s="14">
        <f t="shared" ref="A59:D61" si="22">SUM(A60)</f>
        <v>6000000</v>
      </c>
      <c r="C59" s="13">
        <f t="shared" si="22"/>
        <v>0</v>
      </c>
      <c r="D59" s="13">
        <f t="shared" si="22"/>
        <v>0</v>
      </c>
      <c r="E59" s="13">
        <f>SUM(E60)</f>
        <v>0</v>
      </c>
      <c r="F59" s="13">
        <f>SUM(F60)</f>
        <v>6000000</v>
      </c>
      <c r="G59" s="15"/>
      <c r="H59" s="16" t="s">
        <v>62</v>
      </c>
      <c r="I59" s="17" t="s">
        <v>63</v>
      </c>
      <c r="J59" s="1" t="s">
        <v>12</v>
      </c>
      <c r="K59" s="6"/>
    </row>
    <row r="60" spans="1:11" ht="30" customHeight="1">
      <c r="A60" s="19">
        <f>SUM(C60:F60)</f>
        <v>6000000</v>
      </c>
      <c r="C60" s="18">
        <v>0</v>
      </c>
      <c r="D60" s="18">
        <v>0</v>
      </c>
      <c r="E60" s="18">
        <v>0</v>
      </c>
      <c r="F60" s="18">
        <v>6000000</v>
      </c>
      <c r="G60" s="20" t="s">
        <v>62</v>
      </c>
      <c r="H60" s="21">
        <v>1535</v>
      </c>
      <c r="I60" s="26"/>
      <c r="K60" s="6"/>
    </row>
    <row r="61" spans="1:11" ht="30" customHeight="1">
      <c r="A61" s="14">
        <f t="shared" si="22"/>
        <v>5000000</v>
      </c>
      <c r="C61" s="13">
        <f t="shared" si="22"/>
        <v>0</v>
      </c>
      <c r="D61" s="13">
        <f t="shared" si="22"/>
        <v>0</v>
      </c>
      <c r="E61" s="13">
        <f>SUM(E62)</f>
        <v>0</v>
      </c>
      <c r="F61" s="13">
        <f>SUM(F62)</f>
        <v>5000000</v>
      </c>
      <c r="G61" s="15"/>
      <c r="H61" s="16" t="s">
        <v>64</v>
      </c>
      <c r="I61" s="17" t="s">
        <v>65</v>
      </c>
      <c r="J61" s="1" t="s">
        <v>12</v>
      </c>
      <c r="K61" s="6"/>
    </row>
    <row r="62" spans="1:11" ht="30" customHeight="1">
      <c r="A62" s="19">
        <f>SUM(C62:F62)</f>
        <v>5000000</v>
      </c>
      <c r="C62" s="18">
        <v>0</v>
      </c>
      <c r="D62" s="18">
        <v>0</v>
      </c>
      <c r="E62" s="18">
        <v>0</v>
      </c>
      <c r="F62" s="18">
        <v>5000000</v>
      </c>
      <c r="G62" s="20" t="s">
        <v>64</v>
      </c>
      <c r="H62" s="21">
        <v>1540</v>
      </c>
      <c r="I62" s="26"/>
      <c r="K62" s="6"/>
    </row>
    <row r="63" spans="1:11" ht="30" customHeight="1">
      <c r="A63" s="14">
        <f t="shared" ref="A63:D63" si="23">SUM(A64)</f>
        <v>1261235046</v>
      </c>
      <c r="C63" s="13">
        <f t="shared" si="23"/>
        <v>1189987318</v>
      </c>
      <c r="D63" s="13">
        <f t="shared" si="23"/>
        <v>10665527</v>
      </c>
      <c r="E63" s="13">
        <f>SUM(E64)</f>
        <v>0</v>
      </c>
      <c r="F63" s="13">
        <f>SUM(F64)</f>
        <v>60582201</v>
      </c>
      <c r="G63" s="15"/>
      <c r="H63" s="16" t="s">
        <v>66</v>
      </c>
      <c r="I63" s="17" t="s">
        <v>67</v>
      </c>
      <c r="J63" s="1" t="s">
        <v>12</v>
      </c>
      <c r="K63" s="6"/>
    </row>
    <row r="64" spans="1:11" ht="30" customHeight="1">
      <c r="A64" s="19">
        <f>SUM(C64:F64)</f>
        <v>1261235046</v>
      </c>
      <c r="C64" s="18">
        <v>1189987318</v>
      </c>
      <c r="D64" s="18">
        <v>10665527</v>
      </c>
      <c r="E64" s="18">
        <v>0</v>
      </c>
      <c r="F64" s="18">
        <v>60582201</v>
      </c>
      <c r="G64" s="20" t="s">
        <v>66</v>
      </c>
      <c r="H64" s="21">
        <v>1272</v>
      </c>
      <c r="I64" s="26"/>
      <c r="K64" s="6"/>
    </row>
    <row r="65" spans="1:11" ht="30" customHeight="1">
      <c r="A65" s="14">
        <f t="shared" ref="A65:D65" si="24">SUM(A66)</f>
        <v>8278179797</v>
      </c>
      <c r="C65" s="13">
        <f t="shared" si="24"/>
        <v>0</v>
      </c>
      <c r="D65" s="13">
        <f t="shared" si="24"/>
        <v>0</v>
      </c>
      <c r="E65" s="13">
        <f>SUM(E66)</f>
        <v>0</v>
      </c>
      <c r="F65" s="13">
        <f>SUM(F66)</f>
        <v>8278179797</v>
      </c>
      <c r="G65" s="15"/>
      <c r="H65" s="16" t="s">
        <v>68</v>
      </c>
      <c r="I65" s="17" t="s">
        <v>69</v>
      </c>
      <c r="J65" s="1" t="s">
        <v>12</v>
      </c>
      <c r="K65" s="6"/>
    </row>
    <row r="66" spans="1:11" ht="30" customHeight="1">
      <c r="A66" s="19">
        <f>SUM(C66:F66)</f>
        <v>8278179797</v>
      </c>
      <c r="C66" s="18">
        <v>0</v>
      </c>
      <c r="D66" s="18">
        <v>0</v>
      </c>
      <c r="E66" s="18">
        <v>0</v>
      </c>
      <c r="F66" s="18">
        <v>8278179797</v>
      </c>
      <c r="G66" s="20" t="s">
        <v>68</v>
      </c>
      <c r="H66" s="21">
        <v>1265</v>
      </c>
      <c r="I66" s="26"/>
      <c r="K66" s="6"/>
    </row>
    <row r="67" spans="1:11" ht="30" customHeight="1">
      <c r="A67" s="14">
        <f t="shared" ref="A67:D67" si="25">SUM(A68)</f>
        <v>1340000000</v>
      </c>
      <c r="C67" s="13">
        <f t="shared" si="25"/>
        <v>0</v>
      </c>
      <c r="D67" s="13">
        <f t="shared" si="25"/>
        <v>0</v>
      </c>
      <c r="E67" s="13">
        <f>SUM(E68)</f>
        <v>0</v>
      </c>
      <c r="F67" s="13">
        <f>SUM(F68)</f>
        <v>1340000000</v>
      </c>
      <c r="G67" s="15"/>
      <c r="H67" s="16" t="s">
        <v>70</v>
      </c>
      <c r="I67" s="17" t="s">
        <v>71</v>
      </c>
      <c r="J67" s="1" t="s">
        <v>12</v>
      </c>
      <c r="K67" s="6"/>
    </row>
    <row r="68" spans="1:11" ht="30" customHeight="1">
      <c r="A68" s="19">
        <f>SUM(C68:F68)</f>
        <v>1340000000</v>
      </c>
      <c r="C68" s="18">
        <v>0</v>
      </c>
      <c r="D68" s="18">
        <v>0</v>
      </c>
      <c r="E68" s="18">
        <v>0</v>
      </c>
      <c r="F68" s="18">
        <v>1340000000</v>
      </c>
      <c r="G68" s="20" t="s">
        <v>70</v>
      </c>
      <c r="H68" s="21">
        <v>1007</v>
      </c>
      <c r="I68" s="26"/>
      <c r="K68" s="6"/>
    </row>
    <row r="69" spans="1:11" ht="30" customHeight="1">
      <c r="A69" s="14">
        <f t="shared" ref="A69:D69" si="26">SUM(A70:A71)</f>
        <v>24773750</v>
      </c>
      <c r="C69" s="13">
        <f t="shared" si="26"/>
        <v>0</v>
      </c>
      <c r="D69" s="13">
        <f t="shared" si="26"/>
        <v>0</v>
      </c>
      <c r="E69" s="13">
        <f>SUM(E70:E71)</f>
        <v>0</v>
      </c>
      <c r="F69" s="13">
        <f>SUM(F70:F71)</f>
        <v>24773750</v>
      </c>
      <c r="G69" s="15"/>
      <c r="H69" s="16" t="s">
        <v>72</v>
      </c>
      <c r="I69" s="17" t="s">
        <v>73</v>
      </c>
      <c r="J69" s="1" t="s">
        <v>12</v>
      </c>
      <c r="K69" s="6"/>
    </row>
    <row r="70" spans="1:11" ht="30" customHeight="1">
      <c r="A70" s="28">
        <f t="shared" ref="A70:A71" si="27">SUM(C70:F70)</f>
        <v>23675274</v>
      </c>
      <c r="C70" s="27">
        <v>0</v>
      </c>
      <c r="D70" s="27">
        <v>0</v>
      </c>
      <c r="E70" s="27">
        <v>0</v>
      </c>
      <c r="F70" s="27">
        <v>23675274</v>
      </c>
      <c r="G70" s="29" t="s">
        <v>72</v>
      </c>
      <c r="H70" s="30">
        <v>1012</v>
      </c>
      <c r="I70" s="31"/>
      <c r="K70" s="6"/>
    </row>
    <row r="71" spans="1:11" ht="30" customHeight="1">
      <c r="A71" s="38">
        <f t="shared" si="27"/>
        <v>1098476</v>
      </c>
      <c r="C71" s="37">
        <v>0</v>
      </c>
      <c r="D71" s="37">
        <v>0</v>
      </c>
      <c r="E71" s="37">
        <v>0</v>
      </c>
      <c r="F71" s="37">
        <v>1098476</v>
      </c>
      <c r="G71" s="39" t="s">
        <v>74</v>
      </c>
      <c r="H71" s="40">
        <v>1522</v>
      </c>
      <c r="I71" s="41"/>
      <c r="K71" s="6"/>
    </row>
    <row r="72" spans="1:11" ht="30" customHeight="1">
      <c r="A72" s="14">
        <f t="shared" ref="A72" si="28">SUM(A73)</f>
        <v>139617118</v>
      </c>
      <c r="C72" s="13">
        <f t="shared" ref="C72:D72" si="29">SUM(C73)</f>
        <v>0</v>
      </c>
      <c r="D72" s="13">
        <f t="shared" si="29"/>
        <v>0</v>
      </c>
      <c r="E72" s="13">
        <f>SUM(E73)</f>
        <v>0</v>
      </c>
      <c r="F72" s="13">
        <f>SUM(F73)</f>
        <v>139617118</v>
      </c>
      <c r="G72" s="15"/>
      <c r="H72" s="16" t="s">
        <v>75</v>
      </c>
      <c r="I72" s="17" t="s">
        <v>76</v>
      </c>
      <c r="J72" s="1" t="s">
        <v>12</v>
      </c>
      <c r="K72" s="6"/>
    </row>
    <row r="73" spans="1:11" ht="30" customHeight="1">
      <c r="A73" s="19">
        <f>SUM(C73:F73)</f>
        <v>139617118</v>
      </c>
      <c r="C73" s="18">
        <v>0</v>
      </c>
      <c r="D73" s="18">
        <v>0</v>
      </c>
      <c r="E73" s="18">
        <v>0</v>
      </c>
      <c r="F73" s="18">
        <v>139617118</v>
      </c>
      <c r="G73" s="20" t="s">
        <v>75</v>
      </c>
      <c r="H73" s="21">
        <v>1498</v>
      </c>
      <c r="I73" s="26"/>
      <c r="K73" s="6"/>
    </row>
    <row r="74" spans="1:11" ht="30" customHeight="1">
      <c r="A74" s="14">
        <f t="shared" ref="A74:D74" si="30">SUM(A75)</f>
        <v>1307544773</v>
      </c>
      <c r="C74" s="13">
        <f t="shared" si="30"/>
        <v>0</v>
      </c>
      <c r="D74" s="13">
        <f t="shared" si="30"/>
        <v>42444962</v>
      </c>
      <c r="E74" s="13">
        <f>SUM(E75)</f>
        <v>0</v>
      </c>
      <c r="F74" s="13">
        <f>SUM(F75)</f>
        <v>1265099811</v>
      </c>
      <c r="G74" s="15"/>
      <c r="H74" s="16" t="s">
        <v>77</v>
      </c>
      <c r="I74" s="17" t="s">
        <v>78</v>
      </c>
      <c r="J74" s="1" t="s">
        <v>12</v>
      </c>
      <c r="K74" s="6"/>
    </row>
    <row r="75" spans="1:11" ht="30" customHeight="1">
      <c r="A75" s="19">
        <f>SUM(C75:F75)</f>
        <v>1307544773</v>
      </c>
      <c r="C75" s="18">
        <v>0</v>
      </c>
      <c r="D75" s="18">
        <v>42444962</v>
      </c>
      <c r="E75" s="18">
        <v>0</v>
      </c>
      <c r="F75" s="18">
        <v>1265099811</v>
      </c>
      <c r="G75" s="20" t="s">
        <v>77</v>
      </c>
      <c r="H75" s="21">
        <v>1013</v>
      </c>
      <c r="I75" s="26"/>
      <c r="K75" s="6"/>
    </row>
    <row r="76" spans="1:11" ht="30" customHeight="1">
      <c r="A76" s="14">
        <f t="shared" ref="A76:D76" si="31">SUM(A77)</f>
        <v>13438000</v>
      </c>
      <c r="C76" s="13">
        <f t="shared" si="31"/>
        <v>0</v>
      </c>
      <c r="D76" s="13">
        <f t="shared" si="31"/>
        <v>0</v>
      </c>
      <c r="E76" s="13">
        <f>SUM(E77)</f>
        <v>0</v>
      </c>
      <c r="F76" s="13">
        <f>SUM(F77)</f>
        <v>13438000</v>
      </c>
      <c r="G76" s="15"/>
      <c r="H76" s="16" t="s">
        <v>79</v>
      </c>
      <c r="I76" s="17" t="s">
        <v>80</v>
      </c>
      <c r="J76" s="1" t="s">
        <v>12</v>
      </c>
      <c r="K76" s="6"/>
    </row>
    <row r="77" spans="1:11" ht="30" customHeight="1">
      <c r="A77" s="19">
        <f>SUM(C77:F77)</f>
        <v>13438000</v>
      </c>
      <c r="C77" s="18">
        <v>0</v>
      </c>
      <c r="D77" s="18">
        <v>0</v>
      </c>
      <c r="E77" s="18">
        <v>0</v>
      </c>
      <c r="F77" s="18">
        <v>13438000</v>
      </c>
      <c r="G77" s="20" t="s">
        <v>79</v>
      </c>
      <c r="H77" s="21">
        <v>1014</v>
      </c>
      <c r="I77" s="26"/>
      <c r="K77" s="6"/>
    </row>
    <row r="78" spans="1:11" ht="30" customHeight="1">
      <c r="A78" s="14">
        <f t="shared" ref="A78:D78" si="32">SUM(A79)</f>
        <v>153627661</v>
      </c>
      <c r="C78" s="13">
        <f t="shared" si="32"/>
        <v>0</v>
      </c>
      <c r="D78" s="13">
        <f t="shared" si="32"/>
        <v>0</v>
      </c>
      <c r="E78" s="13">
        <f>SUM(E79)</f>
        <v>0</v>
      </c>
      <c r="F78" s="13">
        <f>SUM(F79)</f>
        <v>153627661</v>
      </c>
      <c r="G78" s="15"/>
      <c r="H78" s="16" t="s">
        <v>81</v>
      </c>
      <c r="I78" s="17" t="s">
        <v>82</v>
      </c>
      <c r="J78" s="1" t="s">
        <v>12</v>
      </c>
      <c r="K78" s="6"/>
    </row>
    <row r="79" spans="1:11" ht="30" customHeight="1">
      <c r="A79" s="19">
        <f>SUM(C79:F79)</f>
        <v>153627661</v>
      </c>
      <c r="C79" s="18">
        <v>0</v>
      </c>
      <c r="D79" s="18">
        <v>0</v>
      </c>
      <c r="E79" s="18">
        <v>0</v>
      </c>
      <c r="F79" s="18">
        <v>153627661</v>
      </c>
      <c r="G79" s="20" t="s">
        <v>81</v>
      </c>
      <c r="H79" s="21">
        <v>1029</v>
      </c>
      <c r="I79" s="26"/>
      <c r="K79" s="6"/>
    </row>
    <row r="80" spans="1:11" ht="30" customHeight="1">
      <c r="A80" s="14">
        <f t="shared" ref="A80:D80" si="33">SUM(A81:A82)</f>
        <v>99311643</v>
      </c>
      <c r="C80" s="13">
        <f t="shared" si="33"/>
        <v>0</v>
      </c>
      <c r="D80" s="13">
        <f t="shared" si="33"/>
        <v>0</v>
      </c>
      <c r="E80" s="13">
        <f>SUM(E81:E82)</f>
        <v>0</v>
      </c>
      <c r="F80" s="13">
        <f>SUM(F81:F82)</f>
        <v>99311643</v>
      </c>
      <c r="G80" s="15"/>
      <c r="H80" s="16" t="s">
        <v>83</v>
      </c>
      <c r="I80" s="17" t="s">
        <v>84</v>
      </c>
      <c r="J80" s="1" t="s">
        <v>12</v>
      </c>
      <c r="K80" s="6"/>
    </row>
    <row r="81" spans="1:11" ht="30" customHeight="1">
      <c r="A81" s="28">
        <f t="shared" ref="A81:A82" si="34">SUM(C81:F81)</f>
        <v>92982807</v>
      </c>
      <c r="C81" s="27">
        <v>0</v>
      </c>
      <c r="D81" s="27">
        <v>0</v>
      </c>
      <c r="E81" s="27">
        <v>0</v>
      </c>
      <c r="F81" s="27">
        <v>92982807</v>
      </c>
      <c r="G81" s="29" t="s">
        <v>83</v>
      </c>
      <c r="H81" s="30">
        <v>1016</v>
      </c>
      <c r="I81" s="31"/>
      <c r="K81" s="6"/>
    </row>
    <row r="82" spans="1:11" ht="30" customHeight="1">
      <c r="A82" s="38">
        <f t="shared" si="34"/>
        <v>6328836</v>
      </c>
      <c r="C82" s="37">
        <v>0</v>
      </c>
      <c r="D82" s="37">
        <v>0</v>
      </c>
      <c r="E82" s="37">
        <v>0</v>
      </c>
      <c r="F82" s="37">
        <v>6328836</v>
      </c>
      <c r="G82" s="39" t="s">
        <v>85</v>
      </c>
      <c r="H82" s="40">
        <v>1057</v>
      </c>
      <c r="I82" s="41"/>
      <c r="K82" s="6"/>
    </row>
    <row r="83" spans="1:11" ht="30" customHeight="1">
      <c r="A83" s="14">
        <f t="shared" ref="A83" si="35">SUM(A84)</f>
        <v>1515503636</v>
      </c>
      <c r="C83" s="13">
        <f t="shared" ref="C83:D83" si="36">SUM(C84)</f>
        <v>37500000</v>
      </c>
      <c r="D83" s="13">
        <f t="shared" si="36"/>
        <v>200000</v>
      </c>
      <c r="E83" s="13">
        <f>SUM(E84)</f>
        <v>0</v>
      </c>
      <c r="F83" s="13">
        <f>SUM(F84)</f>
        <v>1477803636</v>
      </c>
      <c r="G83" s="15"/>
      <c r="H83" s="16" t="s">
        <v>86</v>
      </c>
      <c r="I83" s="17" t="s">
        <v>87</v>
      </c>
      <c r="J83" s="1" t="s">
        <v>12</v>
      </c>
      <c r="K83" s="6"/>
    </row>
    <row r="84" spans="1:11" ht="30" customHeight="1">
      <c r="A84" s="19">
        <f>SUM(C84:F84)</f>
        <v>1515503636</v>
      </c>
      <c r="C84" s="18">
        <v>37500000</v>
      </c>
      <c r="D84" s="18">
        <v>200000</v>
      </c>
      <c r="E84" s="18">
        <v>0</v>
      </c>
      <c r="F84" s="18">
        <v>1477803636</v>
      </c>
      <c r="G84" s="20" t="s">
        <v>86</v>
      </c>
      <c r="H84" s="21">
        <v>1027</v>
      </c>
      <c r="I84" s="26"/>
      <c r="K84" s="6"/>
    </row>
    <row r="85" spans="1:11" ht="30" customHeight="1">
      <c r="A85" s="14">
        <f t="shared" ref="A85:D85" si="37">SUM(A86)</f>
        <v>335018001</v>
      </c>
      <c r="C85" s="13">
        <f t="shared" si="37"/>
        <v>0</v>
      </c>
      <c r="D85" s="13">
        <f t="shared" si="37"/>
        <v>6890633</v>
      </c>
      <c r="E85" s="13">
        <f>SUM(E86)</f>
        <v>0</v>
      </c>
      <c r="F85" s="13">
        <f>SUM(F86)</f>
        <v>328127368</v>
      </c>
      <c r="G85" s="15"/>
      <c r="H85" s="16" t="s">
        <v>88</v>
      </c>
      <c r="I85" s="17" t="s">
        <v>89</v>
      </c>
      <c r="J85" s="1" t="s">
        <v>12</v>
      </c>
      <c r="K85" s="6"/>
    </row>
    <row r="86" spans="1:11" ht="30" customHeight="1">
      <c r="A86" s="19">
        <f>SUM(C86:F86)</f>
        <v>335018001</v>
      </c>
      <c r="C86" s="18">
        <v>0</v>
      </c>
      <c r="D86" s="18">
        <v>6890633</v>
      </c>
      <c r="E86" s="18">
        <v>0</v>
      </c>
      <c r="F86" s="18">
        <v>328127368</v>
      </c>
      <c r="G86" s="20" t="s">
        <v>88</v>
      </c>
      <c r="H86" s="21">
        <v>1025</v>
      </c>
      <c r="I86" s="26"/>
      <c r="K86" s="6"/>
    </row>
    <row r="87" spans="1:11" ht="30" customHeight="1">
      <c r="A87" s="14">
        <f t="shared" ref="A87:D87" si="38">SUM(A88)</f>
        <v>229800515</v>
      </c>
      <c r="C87" s="13">
        <f t="shared" si="38"/>
        <v>0</v>
      </c>
      <c r="D87" s="13">
        <f t="shared" si="38"/>
        <v>0</v>
      </c>
      <c r="E87" s="13">
        <f>SUM(E88)</f>
        <v>0</v>
      </c>
      <c r="F87" s="13">
        <f>SUM(F88)</f>
        <v>229800515</v>
      </c>
      <c r="G87" s="15"/>
      <c r="H87" s="16" t="s">
        <v>90</v>
      </c>
      <c r="I87" s="17" t="s">
        <v>91</v>
      </c>
      <c r="J87" s="1" t="s">
        <v>12</v>
      </c>
      <c r="K87" s="6"/>
    </row>
    <row r="88" spans="1:11" ht="30" customHeight="1">
      <c r="A88" s="19">
        <f>SUM(C88:F88)</f>
        <v>229800515</v>
      </c>
      <c r="C88" s="18">
        <v>0</v>
      </c>
      <c r="D88" s="18">
        <v>0</v>
      </c>
      <c r="E88" s="18">
        <v>0</v>
      </c>
      <c r="F88" s="18">
        <v>229800515</v>
      </c>
      <c r="G88" s="20" t="s">
        <v>90</v>
      </c>
      <c r="H88" s="21">
        <v>1008</v>
      </c>
      <c r="I88" s="26"/>
      <c r="K88" s="6"/>
    </row>
    <row r="89" spans="1:11" ht="30" customHeight="1">
      <c r="A89" s="14">
        <f>SUM(A90:A163)</f>
        <v>3025540346</v>
      </c>
      <c r="C89" s="13">
        <f>SUM(C90:C163)</f>
        <v>0</v>
      </c>
      <c r="D89" s="13">
        <f>SUM(D90:D163)</f>
        <v>3757364</v>
      </c>
      <c r="E89" s="13">
        <f>SUM(E90:E163)</f>
        <v>11100926</v>
      </c>
      <c r="F89" s="13">
        <f>SUM(F90:F163)</f>
        <v>3010682056</v>
      </c>
      <c r="G89" s="15"/>
      <c r="H89" s="16" t="s">
        <v>92</v>
      </c>
      <c r="I89" s="17" t="s">
        <v>93</v>
      </c>
      <c r="J89" s="1" t="s">
        <v>12</v>
      </c>
      <c r="K89" s="6"/>
    </row>
    <row r="90" spans="1:11" ht="30" customHeight="1">
      <c r="A90" s="28">
        <f t="shared" ref="A90:A154" si="39">SUM(C90:F90)</f>
        <v>428925985</v>
      </c>
      <c r="C90" s="27">
        <v>0</v>
      </c>
      <c r="D90" s="27">
        <v>550000</v>
      </c>
      <c r="E90" s="27">
        <v>9340926</v>
      </c>
      <c r="F90" s="27">
        <v>419035059</v>
      </c>
      <c r="G90" s="29" t="s">
        <v>92</v>
      </c>
      <c r="H90" s="30">
        <v>1058</v>
      </c>
      <c r="I90" s="31"/>
      <c r="K90" s="6"/>
    </row>
    <row r="91" spans="1:11" ht="30" customHeight="1">
      <c r="A91" s="33">
        <f t="shared" si="39"/>
        <v>61182653</v>
      </c>
      <c r="C91" s="32">
        <v>0</v>
      </c>
      <c r="D91" s="32">
        <v>0</v>
      </c>
      <c r="E91" s="32">
        <v>0</v>
      </c>
      <c r="F91" s="32">
        <v>61182653</v>
      </c>
      <c r="G91" s="34" t="s">
        <v>94</v>
      </c>
      <c r="H91" s="35">
        <v>1060</v>
      </c>
      <c r="I91" s="36"/>
      <c r="K91" s="6"/>
    </row>
    <row r="92" spans="1:11" ht="30" customHeight="1">
      <c r="A92" s="33">
        <f t="shared" si="39"/>
        <v>27442691</v>
      </c>
      <c r="C92" s="32">
        <v>0</v>
      </c>
      <c r="D92" s="32">
        <v>2600000</v>
      </c>
      <c r="E92" s="32">
        <v>0</v>
      </c>
      <c r="F92" s="32">
        <v>24842691</v>
      </c>
      <c r="G92" s="34" t="s">
        <v>95</v>
      </c>
      <c r="H92" s="35">
        <v>1500</v>
      </c>
      <c r="I92" s="36"/>
      <c r="K92" s="6"/>
    </row>
    <row r="93" spans="1:11" ht="30" customHeight="1">
      <c r="A93" s="38">
        <f t="shared" si="39"/>
        <v>7423644</v>
      </c>
      <c r="C93" s="37">
        <v>0</v>
      </c>
      <c r="D93" s="37">
        <v>0</v>
      </c>
      <c r="E93" s="37">
        <v>0</v>
      </c>
      <c r="F93" s="37">
        <v>7423644</v>
      </c>
      <c r="G93" s="39" t="s">
        <v>96</v>
      </c>
      <c r="H93" s="40">
        <v>1533</v>
      </c>
      <c r="I93" s="41"/>
      <c r="K93" s="6"/>
    </row>
    <row r="94" spans="1:11" ht="30" customHeight="1">
      <c r="A94" s="33">
        <f t="shared" si="39"/>
        <v>5395376</v>
      </c>
      <c r="C94" s="32">
        <v>0</v>
      </c>
      <c r="D94" s="32">
        <v>100000</v>
      </c>
      <c r="E94" s="32">
        <v>0</v>
      </c>
      <c r="F94" s="32">
        <v>5295376</v>
      </c>
      <c r="G94" s="34" t="s">
        <v>97</v>
      </c>
      <c r="H94" s="35">
        <v>1518</v>
      </c>
      <c r="I94" s="36"/>
      <c r="K94" s="6"/>
    </row>
    <row r="95" spans="1:11" ht="30" customHeight="1">
      <c r="A95" s="33">
        <f t="shared" si="39"/>
        <v>248977749</v>
      </c>
      <c r="C95" s="32">
        <v>0</v>
      </c>
      <c r="D95" s="32">
        <v>507364</v>
      </c>
      <c r="E95" s="32">
        <v>0</v>
      </c>
      <c r="F95" s="32">
        <v>248470385</v>
      </c>
      <c r="G95" s="34" t="s">
        <v>98</v>
      </c>
      <c r="H95" s="35">
        <v>1062</v>
      </c>
      <c r="I95" s="36"/>
      <c r="K95" s="6"/>
    </row>
    <row r="96" spans="1:11" ht="30" customHeight="1">
      <c r="A96" s="33">
        <f t="shared" si="39"/>
        <v>67284199</v>
      </c>
      <c r="C96" s="32">
        <v>0</v>
      </c>
      <c r="D96" s="32">
        <v>0</v>
      </c>
      <c r="E96" s="32">
        <v>0</v>
      </c>
      <c r="F96" s="32">
        <v>67284199</v>
      </c>
      <c r="G96" s="34" t="s">
        <v>99</v>
      </c>
      <c r="H96" s="35">
        <v>1063</v>
      </c>
      <c r="I96" s="36"/>
      <c r="K96" s="6"/>
    </row>
    <row r="97" spans="1:11" ht="30" customHeight="1">
      <c r="A97" s="33">
        <f t="shared" si="39"/>
        <v>31005702</v>
      </c>
      <c r="C97" s="32">
        <v>0</v>
      </c>
      <c r="D97" s="32">
        <v>0</v>
      </c>
      <c r="E97" s="32">
        <v>350000</v>
      </c>
      <c r="F97" s="32">
        <v>30655702</v>
      </c>
      <c r="G97" s="34" t="s">
        <v>100</v>
      </c>
      <c r="H97" s="35">
        <v>1065</v>
      </c>
      <c r="I97" s="36"/>
      <c r="K97" s="6"/>
    </row>
    <row r="98" spans="1:11" ht="30" customHeight="1">
      <c r="A98" s="33">
        <f t="shared" si="39"/>
        <v>19461636</v>
      </c>
      <c r="C98" s="32">
        <v>0</v>
      </c>
      <c r="D98" s="32">
        <v>0</v>
      </c>
      <c r="E98" s="32">
        <v>0</v>
      </c>
      <c r="F98" s="32">
        <v>19461636</v>
      </c>
      <c r="G98" s="34" t="s">
        <v>101</v>
      </c>
      <c r="H98" s="35">
        <v>1066</v>
      </c>
      <c r="I98" s="36"/>
      <c r="K98" s="6"/>
    </row>
    <row r="99" spans="1:11" ht="30" customHeight="1">
      <c r="A99" s="33">
        <f t="shared" si="39"/>
        <v>40241383</v>
      </c>
      <c r="C99" s="32">
        <v>0</v>
      </c>
      <c r="D99" s="32">
        <v>0</v>
      </c>
      <c r="E99" s="32">
        <v>200000</v>
      </c>
      <c r="F99" s="32">
        <v>40041383</v>
      </c>
      <c r="G99" s="34" t="s">
        <v>102</v>
      </c>
      <c r="H99" s="35">
        <v>1067</v>
      </c>
      <c r="I99" s="36"/>
      <c r="K99" s="6"/>
    </row>
    <row r="100" spans="1:11" ht="30" customHeight="1">
      <c r="A100" s="33">
        <f t="shared" si="39"/>
        <v>27766738</v>
      </c>
      <c r="C100" s="32">
        <v>0</v>
      </c>
      <c r="D100" s="32">
        <v>0</v>
      </c>
      <c r="E100" s="32">
        <v>100000</v>
      </c>
      <c r="F100" s="32">
        <v>27666738</v>
      </c>
      <c r="G100" s="34" t="s">
        <v>103</v>
      </c>
      <c r="H100" s="35">
        <v>1261</v>
      </c>
      <c r="I100" s="36"/>
      <c r="K100" s="6"/>
    </row>
    <row r="101" spans="1:11" ht="30" customHeight="1">
      <c r="A101" s="33">
        <f t="shared" si="39"/>
        <v>35901429</v>
      </c>
      <c r="C101" s="32">
        <v>0</v>
      </c>
      <c r="D101" s="32">
        <v>0</v>
      </c>
      <c r="E101" s="32">
        <v>150000</v>
      </c>
      <c r="F101" s="32">
        <v>35751429</v>
      </c>
      <c r="G101" s="34" t="s">
        <v>104</v>
      </c>
      <c r="H101" s="35">
        <v>1068</v>
      </c>
      <c r="I101" s="36"/>
      <c r="K101" s="6"/>
    </row>
    <row r="102" spans="1:11" ht="30" customHeight="1">
      <c r="A102" s="33">
        <f t="shared" si="39"/>
        <v>25409092</v>
      </c>
      <c r="C102" s="32">
        <v>0</v>
      </c>
      <c r="D102" s="32">
        <v>0</v>
      </c>
      <c r="E102" s="32">
        <v>0</v>
      </c>
      <c r="F102" s="32">
        <v>25409092</v>
      </c>
      <c r="G102" s="34" t="s">
        <v>105</v>
      </c>
      <c r="H102" s="35">
        <v>1069</v>
      </c>
      <c r="I102" s="36"/>
      <c r="K102" s="6"/>
    </row>
    <row r="103" spans="1:11" ht="30" customHeight="1">
      <c r="A103" s="33">
        <f t="shared" si="39"/>
        <v>25523155</v>
      </c>
      <c r="C103" s="32">
        <v>0</v>
      </c>
      <c r="D103" s="32">
        <v>0</v>
      </c>
      <c r="E103" s="32">
        <v>0</v>
      </c>
      <c r="F103" s="32">
        <v>25523155</v>
      </c>
      <c r="G103" s="34" t="s">
        <v>106</v>
      </c>
      <c r="H103" s="35">
        <v>1070</v>
      </c>
      <c r="I103" s="36"/>
      <c r="K103" s="6"/>
    </row>
    <row r="104" spans="1:11" ht="30" customHeight="1">
      <c r="A104" s="33">
        <f t="shared" si="39"/>
        <v>35089267</v>
      </c>
      <c r="C104" s="32">
        <v>0</v>
      </c>
      <c r="D104" s="32">
        <v>0</v>
      </c>
      <c r="E104" s="32">
        <v>0</v>
      </c>
      <c r="F104" s="32">
        <v>35089267</v>
      </c>
      <c r="G104" s="34" t="s">
        <v>107</v>
      </c>
      <c r="H104" s="35">
        <v>1071</v>
      </c>
      <c r="I104" s="36"/>
      <c r="K104" s="6"/>
    </row>
    <row r="105" spans="1:11" ht="30" customHeight="1">
      <c r="A105" s="33">
        <f t="shared" si="39"/>
        <v>30630142</v>
      </c>
      <c r="C105" s="32">
        <v>0</v>
      </c>
      <c r="D105" s="32">
        <v>0</v>
      </c>
      <c r="E105" s="32">
        <v>300000</v>
      </c>
      <c r="F105" s="32">
        <v>30330142</v>
      </c>
      <c r="G105" s="34" t="s">
        <v>108</v>
      </c>
      <c r="H105" s="35">
        <v>1072</v>
      </c>
      <c r="I105" s="36"/>
      <c r="K105" s="6"/>
    </row>
    <row r="106" spans="1:11" ht="30" customHeight="1">
      <c r="A106" s="33">
        <f t="shared" si="39"/>
        <v>30414033</v>
      </c>
      <c r="C106" s="32">
        <v>0</v>
      </c>
      <c r="D106" s="32">
        <v>0</v>
      </c>
      <c r="E106" s="32">
        <v>200000</v>
      </c>
      <c r="F106" s="32">
        <v>30214033</v>
      </c>
      <c r="G106" s="34" t="s">
        <v>109</v>
      </c>
      <c r="H106" s="35">
        <v>1073</v>
      </c>
      <c r="I106" s="36"/>
      <c r="K106" s="6"/>
    </row>
    <row r="107" spans="1:11" ht="30" customHeight="1">
      <c r="A107" s="33">
        <f t="shared" si="39"/>
        <v>22517260</v>
      </c>
      <c r="C107" s="32">
        <v>0</v>
      </c>
      <c r="D107" s="32">
        <v>0</v>
      </c>
      <c r="E107" s="32">
        <v>50000</v>
      </c>
      <c r="F107" s="32">
        <v>22467260</v>
      </c>
      <c r="G107" s="34" t="s">
        <v>110</v>
      </c>
      <c r="H107" s="35">
        <v>1075</v>
      </c>
      <c r="I107" s="36"/>
      <c r="K107" s="6"/>
    </row>
    <row r="108" spans="1:11" ht="30" customHeight="1">
      <c r="A108" s="33">
        <f t="shared" si="39"/>
        <v>35238878</v>
      </c>
      <c r="C108" s="32">
        <v>0</v>
      </c>
      <c r="D108" s="32">
        <v>0</v>
      </c>
      <c r="E108" s="32">
        <v>200000</v>
      </c>
      <c r="F108" s="32">
        <v>35038878</v>
      </c>
      <c r="G108" s="34" t="s">
        <v>111</v>
      </c>
      <c r="H108" s="35">
        <v>1076</v>
      </c>
      <c r="I108" s="36"/>
      <c r="K108" s="6"/>
    </row>
    <row r="109" spans="1:11" ht="30" customHeight="1">
      <c r="A109" s="33">
        <f t="shared" si="39"/>
        <v>32434975</v>
      </c>
      <c r="C109" s="32">
        <v>0</v>
      </c>
      <c r="D109" s="32">
        <v>0</v>
      </c>
      <c r="E109" s="32">
        <v>100000</v>
      </c>
      <c r="F109" s="32">
        <v>32334975</v>
      </c>
      <c r="G109" s="34" t="s">
        <v>112</v>
      </c>
      <c r="H109" s="35">
        <v>1077</v>
      </c>
      <c r="I109" s="36"/>
      <c r="K109" s="6"/>
    </row>
    <row r="110" spans="1:11" ht="30" customHeight="1">
      <c r="A110" s="33">
        <f t="shared" si="39"/>
        <v>34858720</v>
      </c>
      <c r="C110" s="32">
        <v>0</v>
      </c>
      <c r="D110" s="32">
        <v>0</v>
      </c>
      <c r="E110" s="32">
        <v>110000</v>
      </c>
      <c r="F110" s="32">
        <v>34748720</v>
      </c>
      <c r="G110" s="34" t="s">
        <v>113</v>
      </c>
      <c r="H110" s="35">
        <v>1514</v>
      </c>
      <c r="I110" s="36"/>
      <c r="K110" s="6"/>
    </row>
    <row r="111" spans="1:11" ht="30" customHeight="1">
      <c r="A111" s="33">
        <f t="shared" si="39"/>
        <v>25010082</v>
      </c>
      <c r="C111" s="32">
        <v>0</v>
      </c>
      <c r="D111" s="32">
        <v>0</v>
      </c>
      <c r="E111" s="32">
        <v>0</v>
      </c>
      <c r="F111" s="32">
        <v>25010082</v>
      </c>
      <c r="G111" s="34" t="s">
        <v>114</v>
      </c>
      <c r="H111" s="35">
        <v>1526</v>
      </c>
      <c r="I111" s="36"/>
      <c r="K111" s="6"/>
    </row>
    <row r="112" spans="1:11" ht="30" customHeight="1">
      <c r="A112" s="33">
        <f t="shared" si="39"/>
        <v>8739172</v>
      </c>
      <c r="C112" s="32">
        <v>0</v>
      </c>
      <c r="D112" s="32">
        <v>0</v>
      </c>
      <c r="E112" s="32">
        <v>0</v>
      </c>
      <c r="F112" s="32">
        <v>8739172</v>
      </c>
      <c r="G112" s="34" t="s">
        <v>115</v>
      </c>
      <c r="H112" s="35">
        <v>1537</v>
      </c>
      <c r="I112" s="36"/>
      <c r="K112" s="6"/>
    </row>
    <row r="113" spans="1:11" ht="30" customHeight="1">
      <c r="A113" s="33">
        <f t="shared" si="39"/>
        <v>17802656</v>
      </c>
      <c r="C113" s="32">
        <v>0</v>
      </c>
      <c r="D113" s="32">
        <v>0</v>
      </c>
      <c r="E113" s="32">
        <v>0</v>
      </c>
      <c r="F113" s="32">
        <v>17802656</v>
      </c>
      <c r="G113" s="34" t="s">
        <v>116</v>
      </c>
      <c r="H113" s="35">
        <v>1079</v>
      </c>
      <c r="I113" s="36"/>
      <c r="K113" s="6"/>
    </row>
    <row r="114" spans="1:11" ht="30" customHeight="1">
      <c r="A114" s="33">
        <f t="shared" si="39"/>
        <v>20316726</v>
      </c>
      <c r="C114" s="32">
        <v>0</v>
      </c>
      <c r="D114" s="32">
        <v>0</v>
      </c>
      <c r="E114" s="32">
        <v>0</v>
      </c>
      <c r="F114" s="32">
        <v>20316726</v>
      </c>
      <c r="G114" s="34" t="s">
        <v>117</v>
      </c>
      <c r="H114" s="35">
        <v>1080</v>
      </c>
      <c r="I114" s="36"/>
      <c r="K114" s="6"/>
    </row>
    <row r="115" spans="1:11" ht="30" customHeight="1">
      <c r="A115" s="33">
        <f t="shared" si="39"/>
        <v>10067913</v>
      </c>
      <c r="C115" s="32">
        <v>0</v>
      </c>
      <c r="D115" s="32">
        <v>0</v>
      </c>
      <c r="E115" s="32">
        <v>0</v>
      </c>
      <c r="F115" s="32">
        <v>10067913</v>
      </c>
      <c r="G115" s="34" t="s">
        <v>118</v>
      </c>
      <c r="H115" s="35">
        <v>1081</v>
      </c>
      <c r="I115" s="36"/>
      <c r="K115" s="6"/>
    </row>
    <row r="116" spans="1:11" ht="30" customHeight="1">
      <c r="A116" s="33">
        <f t="shared" si="39"/>
        <v>10390013</v>
      </c>
      <c r="C116" s="32">
        <v>0</v>
      </c>
      <c r="D116" s="32">
        <v>0</v>
      </c>
      <c r="E116" s="32">
        <v>0</v>
      </c>
      <c r="F116" s="32">
        <v>10390013</v>
      </c>
      <c r="G116" s="34" t="s">
        <v>119</v>
      </c>
      <c r="H116" s="35">
        <v>1082</v>
      </c>
      <c r="I116" s="36"/>
      <c r="K116" s="6"/>
    </row>
    <row r="117" spans="1:11" ht="30" customHeight="1">
      <c r="A117" s="33">
        <f t="shared" si="39"/>
        <v>15026039</v>
      </c>
      <c r="C117" s="32">
        <v>0</v>
      </c>
      <c r="D117" s="32">
        <v>0</v>
      </c>
      <c r="E117" s="32">
        <v>0</v>
      </c>
      <c r="F117" s="32">
        <v>15026039</v>
      </c>
      <c r="G117" s="34" t="s">
        <v>120</v>
      </c>
      <c r="H117" s="35">
        <v>1083</v>
      </c>
      <c r="I117" s="36"/>
      <c r="K117" s="6"/>
    </row>
    <row r="118" spans="1:11" ht="30" customHeight="1">
      <c r="A118" s="33">
        <f t="shared" si="39"/>
        <v>21726555</v>
      </c>
      <c r="C118" s="32">
        <v>0</v>
      </c>
      <c r="D118" s="32">
        <v>0</v>
      </c>
      <c r="E118" s="32">
        <v>0</v>
      </c>
      <c r="F118" s="32">
        <v>21726555</v>
      </c>
      <c r="G118" s="34" t="s">
        <v>121</v>
      </c>
      <c r="H118" s="35">
        <v>1084</v>
      </c>
      <c r="I118" s="36"/>
      <c r="K118" s="6"/>
    </row>
    <row r="119" spans="1:11" ht="30" customHeight="1">
      <c r="A119" s="33">
        <f t="shared" si="39"/>
        <v>13270198</v>
      </c>
      <c r="C119" s="32">
        <v>0</v>
      </c>
      <c r="D119" s="32">
        <v>0</v>
      </c>
      <c r="E119" s="32">
        <v>0</v>
      </c>
      <c r="F119" s="32">
        <v>13270198</v>
      </c>
      <c r="G119" s="34" t="s">
        <v>122</v>
      </c>
      <c r="H119" s="35">
        <v>1085</v>
      </c>
      <c r="I119" s="36"/>
      <c r="K119" s="6"/>
    </row>
    <row r="120" spans="1:11" ht="30" customHeight="1">
      <c r="A120" s="33">
        <f t="shared" si="39"/>
        <v>13247546</v>
      </c>
      <c r="C120" s="32">
        <v>0</v>
      </c>
      <c r="D120" s="32">
        <v>0</v>
      </c>
      <c r="E120" s="32">
        <v>0</v>
      </c>
      <c r="F120" s="32">
        <v>13247546</v>
      </c>
      <c r="G120" s="34" t="s">
        <v>123</v>
      </c>
      <c r="H120" s="35">
        <v>1086</v>
      </c>
      <c r="I120" s="36"/>
      <c r="K120" s="6"/>
    </row>
    <row r="121" spans="1:11" ht="30" customHeight="1">
      <c r="A121" s="33">
        <f t="shared" si="39"/>
        <v>15633340</v>
      </c>
      <c r="C121" s="32">
        <v>0</v>
      </c>
      <c r="D121" s="32">
        <v>0</v>
      </c>
      <c r="E121" s="32">
        <v>0</v>
      </c>
      <c r="F121" s="32">
        <v>15633340</v>
      </c>
      <c r="G121" s="34" t="s">
        <v>124</v>
      </c>
      <c r="H121" s="35">
        <v>1087</v>
      </c>
      <c r="I121" s="36"/>
      <c r="K121" s="6"/>
    </row>
    <row r="122" spans="1:11" ht="30" customHeight="1">
      <c r="A122" s="33">
        <f t="shared" si="39"/>
        <v>18593864</v>
      </c>
      <c r="C122" s="32">
        <v>0</v>
      </c>
      <c r="D122" s="32">
        <v>0</v>
      </c>
      <c r="E122" s="32">
        <v>0</v>
      </c>
      <c r="F122" s="32">
        <v>18593864</v>
      </c>
      <c r="G122" s="34" t="s">
        <v>125</v>
      </c>
      <c r="H122" s="35">
        <v>1088</v>
      </c>
      <c r="I122" s="36"/>
      <c r="K122" s="6"/>
    </row>
    <row r="123" spans="1:11" ht="30" customHeight="1">
      <c r="A123" s="33">
        <f t="shared" si="39"/>
        <v>8849488</v>
      </c>
      <c r="C123" s="32">
        <v>0</v>
      </c>
      <c r="D123" s="32">
        <v>0</v>
      </c>
      <c r="E123" s="32">
        <v>0</v>
      </c>
      <c r="F123" s="32">
        <v>8849488</v>
      </c>
      <c r="G123" s="34" t="s">
        <v>126</v>
      </c>
      <c r="H123" s="35">
        <v>1089</v>
      </c>
      <c r="I123" s="36"/>
      <c r="K123" s="6"/>
    </row>
    <row r="124" spans="1:11" ht="30" customHeight="1">
      <c r="A124" s="33">
        <f t="shared" si="39"/>
        <v>16391478</v>
      </c>
      <c r="C124" s="32">
        <v>0</v>
      </c>
      <c r="D124" s="32">
        <v>0</v>
      </c>
      <c r="E124" s="32">
        <v>0</v>
      </c>
      <c r="F124" s="32">
        <v>16391478</v>
      </c>
      <c r="G124" s="34" t="s">
        <v>127</v>
      </c>
      <c r="H124" s="35">
        <v>1090</v>
      </c>
      <c r="I124" s="36"/>
      <c r="K124" s="6"/>
    </row>
    <row r="125" spans="1:11" ht="30" customHeight="1">
      <c r="A125" s="33">
        <f t="shared" si="39"/>
        <v>16030148</v>
      </c>
      <c r="C125" s="32">
        <v>0</v>
      </c>
      <c r="D125" s="32">
        <v>0</v>
      </c>
      <c r="E125" s="32">
        <v>0</v>
      </c>
      <c r="F125" s="32">
        <v>16030148</v>
      </c>
      <c r="G125" s="34" t="s">
        <v>128</v>
      </c>
      <c r="H125" s="35">
        <v>1091</v>
      </c>
      <c r="I125" s="36"/>
      <c r="K125" s="6"/>
    </row>
    <row r="126" spans="1:11" ht="30" customHeight="1">
      <c r="A126" s="33">
        <f t="shared" si="39"/>
        <v>13571299</v>
      </c>
      <c r="C126" s="32">
        <v>0</v>
      </c>
      <c r="D126" s="32">
        <v>0</v>
      </c>
      <c r="E126" s="32">
        <v>0</v>
      </c>
      <c r="F126" s="32">
        <v>13571299</v>
      </c>
      <c r="G126" s="34" t="s">
        <v>129</v>
      </c>
      <c r="H126" s="35">
        <v>1092</v>
      </c>
      <c r="I126" s="36"/>
      <c r="K126" s="6"/>
    </row>
    <row r="127" spans="1:11" ht="30" customHeight="1">
      <c r="A127" s="33">
        <f t="shared" si="39"/>
        <v>14892634</v>
      </c>
      <c r="C127" s="32">
        <v>0</v>
      </c>
      <c r="D127" s="32">
        <v>0</v>
      </c>
      <c r="E127" s="32">
        <v>0</v>
      </c>
      <c r="F127" s="32">
        <v>14892634</v>
      </c>
      <c r="G127" s="34" t="s">
        <v>130</v>
      </c>
      <c r="H127" s="35">
        <v>1093</v>
      </c>
      <c r="I127" s="36"/>
      <c r="K127" s="6"/>
    </row>
    <row r="128" spans="1:11" ht="30" customHeight="1">
      <c r="A128" s="33">
        <f t="shared" si="39"/>
        <v>13087976</v>
      </c>
      <c r="C128" s="32">
        <v>0</v>
      </c>
      <c r="D128" s="32">
        <v>0</v>
      </c>
      <c r="E128" s="32">
        <v>0</v>
      </c>
      <c r="F128" s="32">
        <v>13087976</v>
      </c>
      <c r="G128" s="34" t="s">
        <v>131</v>
      </c>
      <c r="H128" s="35">
        <v>1095</v>
      </c>
      <c r="I128" s="36"/>
      <c r="K128" s="6"/>
    </row>
    <row r="129" spans="1:11" ht="30" customHeight="1">
      <c r="A129" s="33">
        <f t="shared" si="39"/>
        <v>19704950</v>
      </c>
      <c r="C129" s="32">
        <v>0</v>
      </c>
      <c r="D129" s="32">
        <v>0</v>
      </c>
      <c r="E129" s="32">
        <v>0</v>
      </c>
      <c r="F129" s="32">
        <v>19704950</v>
      </c>
      <c r="G129" s="34" t="s">
        <v>132</v>
      </c>
      <c r="H129" s="35">
        <v>1096</v>
      </c>
      <c r="I129" s="36"/>
      <c r="K129" s="6"/>
    </row>
    <row r="130" spans="1:11" ht="30" customHeight="1">
      <c r="A130" s="33">
        <f t="shared" si="39"/>
        <v>9247371</v>
      </c>
      <c r="C130" s="32">
        <v>0</v>
      </c>
      <c r="D130" s="32">
        <v>0</v>
      </c>
      <c r="E130" s="32">
        <v>0</v>
      </c>
      <c r="F130" s="32">
        <v>9247371</v>
      </c>
      <c r="G130" s="34" t="s">
        <v>133</v>
      </c>
      <c r="H130" s="35">
        <v>1097</v>
      </c>
      <c r="I130" s="36"/>
      <c r="K130" s="6"/>
    </row>
    <row r="131" spans="1:11" ht="30" customHeight="1">
      <c r="A131" s="33">
        <f t="shared" si="39"/>
        <v>18509742</v>
      </c>
      <c r="C131" s="32">
        <v>0</v>
      </c>
      <c r="D131" s="32">
        <v>0</v>
      </c>
      <c r="E131" s="32">
        <v>0</v>
      </c>
      <c r="F131" s="32">
        <v>18509742</v>
      </c>
      <c r="G131" s="34" t="s">
        <v>134</v>
      </c>
      <c r="H131" s="35">
        <v>1098</v>
      </c>
      <c r="I131" s="36"/>
      <c r="K131" s="6"/>
    </row>
    <row r="132" spans="1:11" ht="30" customHeight="1">
      <c r="A132" s="33">
        <f t="shared" si="39"/>
        <v>15571275</v>
      </c>
      <c r="C132" s="32">
        <v>0</v>
      </c>
      <c r="D132" s="32">
        <v>0</v>
      </c>
      <c r="E132" s="32">
        <v>0</v>
      </c>
      <c r="F132" s="32">
        <v>15571275</v>
      </c>
      <c r="G132" s="34" t="s">
        <v>135</v>
      </c>
      <c r="H132" s="35">
        <v>1099</v>
      </c>
      <c r="I132" s="36"/>
      <c r="K132" s="6"/>
    </row>
    <row r="133" spans="1:11" ht="30" customHeight="1">
      <c r="A133" s="33">
        <f t="shared" si="39"/>
        <v>18085370</v>
      </c>
      <c r="C133" s="32">
        <v>0</v>
      </c>
      <c r="D133" s="32">
        <v>0</v>
      </c>
      <c r="E133" s="32">
        <v>0</v>
      </c>
      <c r="F133" s="32">
        <v>18085370</v>
      </c>
      <c r="G133" s="34" t="s">
        <v>136</v>
      </c>
      <c r="H133" s="35">
        <v>1100</v>
      </c>
      <c r="I133" s="36"/>
      <c r="K133" s="6"/>
    </row>
    <row r="134" spans="1:11" ht="30" customHeight="1">
      <c r="A134" s="33">
        <f t="shared" si="39"/>
        <v>10356067</v>
      </c>
      <c r="C134" s="32">
        <v>0</v>
      </c>
      <c r="D134" s="32">
        <v>0</v>
      </c>
      <c r="E134" s="32">
        <v>0</v>
      </c>
      <c r="F134" s="32">
        <v>10356067</v>
      </c>
      <c r="G134" s="34" t="s">
        <v>137</v>
      </c>
      <c r="H134" s="35">
        <v>1101</v>
      </c>
      <c r="I134" s="36"/>
      <c r="K134" s="6"/>
    </row>
    <row r="135" spans="1:11" ht="30" customHeight="1">
      <c r="A135" s="33">
        <f t="shared" si="39"/>
        <v>15222060</v>
      </c>
      <c r="C135" s="32">
        <v>0</v>
      </c>
      <c r="D135" s="32">
        <v>0</v>
      </c>
      <c r="E135" s="32">
        <v>0</v>
      </c>
      <c r="F135" s="32">
        <v>15222060</v>
      </c>
      <c r="G135" s="34" t="s">
        <v>138</v>
      </c>
      <c r="H135" s="35">
        <v>1102</v>
      </c>
      <c r="I135" s="36"/>
      <c r="K135" s="6"/>
    </row>
    <row r="136" spans="1:11" ht="30" customHeight="1">
      <c r="A136" s="33">
        <f t="shared" si="39"/>
        <v>17632617</v>
      </c>
      <c r="C136" s="32">
        <v>0</v>
      </c>
      <c r="D136" s="32">
        <v>0</v>
      </c>
      <c r="E136" s="32">
        <v>0</v>
      </c>
      <c r="F136" s="32">
        <v>17632617</v>
      </c>
      <c r="G136" s="34" t="s">
        <v>139</v>
      </c>
      <c r="H136" s="35">
        <v>1103</v>
      </c>
      <c r="I136" s="36"/>
      <c r="K136" s="6"/>
    </row>
    <row r="137" spans="1:11" ht="30" customHeight="1">
      <c r="A137" s="33">
        <f t="shared" si="39"/>
        <v>12697693</v>
      </c>
      <c r="C137" s="32">
        <v>0</v>
      </c>
      <c r="D137" s="32">
        <v>0</v>
      </c>
      <c r="E137" s="32">
        <v>0</v>
      </c>
      <c r="F137" s="32">
        <v>12697693</v>
      </c>
      <c r="G137" s="34" t="s">
        <v>140</v>
      </c>
      <c r="H137" s="35">
        <v>1104</v>
      </c>
      <c r="I137" s="36"/>
      <c r="K137" s="6"/>
    </row>
    <row r="138" spans="1:11" ht="30" customHeight="1">
      <c r="A138" s="33">
        <f t="shared" si="39"/>
        <v>14412840</v>
      </c>
      <c r="C138" s="32">
        <v>0</v>
      </c>
      <c r="D138" s="32">
        <v>0</v>
      </c>
      <c r="E138" s="32">
        <v>0</v>
      </c>
      <c r="F138" s="32">
        <v>14412840</v>
      </c>
      <c r="G138" s="34" t="s">
        <v>141</v>
      </c>
      <c r="H138" s="35">
        <v>1105</v>
      </c>
      <c r="I138" s="36"/>
      <c r="K138" s="6"/>
    </row>
    <row r="139" spans="1:11" ht="30" customHeight="1">
      <c r="A139" s="33">
        <f t="shared" si="39"/>
        <v>15541040</v>
      </c>
      <c r="C139" s="32">
        <v>0</v>
      </c>
      <c r="D139" s="32">
        <v>0</v>
      </c>
      <c r="E139" s="32">
        <v>0</v>
      </c>
      <c r="F139" s="32">
        <v>15541040</v>
      </c>
      <c r="G139" s="34" t="s">
        <v>142</v>
      </c>
      <c r="H139" s="35">
        <v>1106</v>
      </c>
      <c r="I139" s="36"/>
      <c r="K139" s="6"/>
    </row>
    <row r="140" spans="1:11" ht="30" customHeight="1">
      <c r="A140" s="33">
        <f t="shared" si="39"/>
        <v>12787089</v>
      </c>
      <c r="C140" s="32">
        <v>0</v>
      </c>
      <c r="D140" s="32">
        <v>0</v>
      </c>
      <c r="E140" s="32">
        <v>0</v>
      </c>
      <c r="F140" s="32">
        <v>12787089</v>
      </c>
      <c r="G140" s="34" t="s">
        <v>143</v>
      </c>
      <c r="H140" s="35">
        <v>1107</v>
      </c>
      <c r="I140" s="36"/>
      <c r="K140" s="6"/>
    </row>
    <row r="141" spans="1:11" ht="30" customHeight="1">
      <c r="A141" s="33">
        <f t="shared" si="39"/>
        <v>13319570</v>
      </c>
      <c r="C141" s="32">
        <v>0</v>
      </c>
      <c r="D141" s="32">
        <v>0</v>
      </c>
      <c r="E141" s="32">
        <v>0</v>
      </c>
      <c r="F141" s="32">
        <v>13319570</v>
      </c>
      <c r="G141" s="34" t="s">
        <v>144</v>
      </c>
      <c r="H141" s="35">
        <v>1108</v>
      </c>
      <c r="I141" s="36"/>
      <c r="K141" s="6"/>
    </row>
    <row r="142" spans="1:11" ht="30" customHeight="1">
      <c r="A142" s="33">
        <f t="shared" si="39"/>
        <v>11638327</v>
      </c>
      <c r="C142" s="32">
        <v>0</v>
      </c>
      <c r="D142" s="32">
        <v>0</v>
      </c>
      <c r="E142" s="32">
        <v>0</v>
      </c>
      <c r="F142" s="32">
        <v>11638327</v>
      </c>
      <c r="G142" s="34" t="s">
        <v>145</v>
      </c>
      <c r="H142" s="35">
        <v>1109</v>
      </c>
      <c r="I142" s="36"/>
      <c r="K142" s="6"/>
    </row>
    <row r="143" spans="1:11" ht="30" customHeight="1">
      <c r="A143" s="33">
        <f t="shared" si="39"/>
        <v>11963057</v>
      </c>
      <c r="C143" s="32">
        <v>0</v>
      </c>
      <c r="D143" s="32">
        <v>0</v>
      </c>
      <c r="E143" s="32">
        <v>0</v>
      </c>
      <c r="F143" s="32">
        <v>11963057</v>
      </c>
      <c r="G143" s="34" t="s">
        <v>146</v>
      </c>
      <c r="H143" s="35">
        <v>1110</v>
      </c>
      <c r="I143" s="36"/>
      <c r="K143" s="6"/>
    </row>
    <row r="144" spans="1:11" ht="30" customHeight="1">
      <c r="A144" s="33">
        <f t="shared" si="39"/>
        <v>9816153</v>
      </c>
      <c r="C144" s="32">
        <v>0</v>
      </c>
      <c r="D144" s="32">
        <v>0</v>
      </c>
      <c r="E144" s="32">
        <v>0</v>
      </c>
      <c r="F144" s="32">
        <v>9816153</v>
      </c>
      <c r="G144" s="34" t="s">
        <v>147</v>
      </c>
      <c r="H144" s="35">
        <v>1111</v>
      </c>
      <c r="I144" s="36"/>
      <c r="K144" s="6"/>
    </row>
    <row r="145" spans="1:11" ht="30" customHeight="1">
      <c r="A145" s="33">
        <f t="shared" si="39"/>
        <v>19918046</v>
      </c>
      <c r="C145" s="32">
        <v>0</v>
      </c>
      <c r="D145" s="32">
        <v>0</v>
      </c>
      <c r="E145" s="32">
        <v>0</v>
      </c>
      <c r="F145" s="32">
        <v>19918046</v>
      </c>
      <c r="G145" s="34" t="s">
        <v>148</v>
      </c>
      <c r="H145" s="35">
        <v>1112</v>
      </c>
      <c r="I145" s="36"/>
      <c r="K145" s="6"/>
    </row>
    <row r="146" spans="1:11" ht="30" customHeight="1">
      <c r="A146" s="33">
        <f t="shared" si="39"/>
        <v>12173311</v>
      </c>
      <c r="C146" s="32">
        <v>0</v>
      </c>
      <c r="D146" s="32">
        <v>0</v>
      </c>
      <c r="E146" s="32">
        <v>0</v>
      </c>
      <c r="F146" s="32">
        <v>12173311</v>
      </c>
      <c r="G146" s="34" t="s">
        <v>149</v>
      </c>
      <c r="H146" s="35">
        <v>1113</v>
      </c>
      <c r="I146" s="36"/>
      <c r="K146" s="6"/>
    </row>
    <row r="147" spans="1:11" ht="30" customHeight="1">
      <c r="A147" s="33">
        <f t="shared" si="39"/>
        <v>12569321</v>
      </c>
      <c r="C147" s="32">
        <v>0</v>
      </c>
      <c r="D147" s="32">
        <v>0</v>
      </c>
      <c r="E147" s="32">
        <v>0</v>
      </c>
      <c r="F147" s="32">
        <v>12569321</v>
      </c>
      <c r="G147" s="34" t="s">
        <v>150</v>
      </c>
      <c r="H147" s="35">
        <v>1114</v>
      </c>
      <c r="I147" s="36"/>
      <c r="K147" s="6"/>
    </row>
    <row r="148" spans="1:11" ht="30" customHeight="1">
      <c r="A148" s="33">
        <f t="shared" si="39"/>
        <v>15503476</v>
      </c>
      <c r="C148" s="32">
        <v>0</v>
      </c>
      <c r="D148" s="32">
        <v>0</v>
      </c>
      <c r="E148" s="32">
        <v>0</v>
      </c>
      <c r="F148" s="32">
        <v>15503476</v>
      </c>
      <c r="G148" s="34" t="s">
        <v>151</v>
      </c>
      <c r="H148" s="35">
        <v>1115</v>
      </c>
      <c r="I148" s="36"/>
      <c r="K148" s="6"/>
    </row>
    <row r="149" spans="1:11" ht="30" customHeight="1">
      <c r="A149" s="33">
        <f t="shared" si="39"/>
        <v>11023579</v>
      </c>
      <c r="C149" s="32">
        <v>0</v>
      </c>
      <c r="D149" s="32">
        <v>0</v>
      </c>
      <c r="E149" s="32">
        <v>0</v>
      </c>
      <c r="F149" s="32">
        <v>11023579</v>
      </c>
      <c r="G149" s="34" t="s">
        <v>152</v>
      </c>
      <c r="H149" s="35">
        <v>1116</v>
      </c>
      <c r="I149" s="36"/>
      <c r="K149" s="6"/>
    </row>
    <row r="150" spans="1:11" ht="30" customHeight="1">
      <c r="A150" s="33">
        <f t="shared" si="39"/>
        <v>10909801</v>
      </c>
      <c r="C150" s="32">
        <v>0</v>
      </c>
      <c r="D150" s="32">
        <v>0</v>
      </c>
      <c r="E150" s="32">
        <v>0</v>
      </c>
      <c r="F150" s="32">
        <v>10909801</v>
      </c>
      <c r="G150" s="34" t="s">
        <v>153</v>
      </c>
      <c r="H150" s="35">
        <v>1117</v>
      </c>
      <c r="I150" s="36"/>
      <c r="K150" s="6"/>
    </row>
    <row r="151" spans="1:11" ht="30" customHeight="1">
      <c r="A151" s="33">
        <f t="shared" si="39"/>
        <v>16793515</v>
      </c>
      <c r="C151" s="32">
        <v>0</v>
      </c>
      <c r="D151" s="32">
        <v>0</v>
      </c>
      <c r="E151" s="32">
        <v>0</v>
      </c>
      <c r="F151" s="32">
        <v>16793515</v>
      </c>
      <c r="G151" s="34" t="s">
        <v>154</v>
      </c>
      <c r="H151" s="35">
        <v>1118</v>
      </c>
      <c r="I151" s="36"/>
      <c r="K151" s="6"/>
    </row>
    <row r="152" spans="1:11" ht="30" customHeight="1">
      <c r="A152" s="33">
        <f t="shared" si="39"/>
        <v>27242831</v>
      </c>
      <c r="C152" s="32">
        <v>0</v>
      </c>
      <c r="D152" s="32">
        <v>0</v>
      </c>
      <c r="E152" s="32">
        <v>0</v>
      </c>
      <c r="F152" s="32">
        <v>27242831</v>
      </c>
      <c r="G152" s="34" t="s">
        <v>155</v>
      </c>
      <c r="H152" s="35">
        <v>1119</v>
      </c>
      <c r="I152" s="36"/>
      <c r="K152" s="6"/>
    </row>
    <row r="153" spans="1:11" ht="30" customHeight="1">
      <c r="A153" s="33">
        <f t="shared" si="39"/>
        <v>22945032</v>
      </c>
      <c r="C153" s="32">
        <v>0</v>
      </c>
      <c r="D153" s="32">
        <v>0</v>
      </c>
      <c r="E153" s="32">
        <v>0</v>
      </c>
      <c r="F153" s="32">
        <v>22945032</v>
      </c>
      <c r="G153" s="34" t="s">
        <v>156</v>
      </c>
      <c r="H153" s="35">
        <v>1120</v>
      </c>
      <c r="I153" s="36"/>
      <c r="K153" s="6"/>
    </row>
    <row r="154" spans="1:11" ht="30" customHeight="1">
      <c r="A154" s="33">
        <f t="shared" si="39"/>
        <v>29711185</v>
      </c>
      <c r="C154" s="32">
        <v>0</v>
      </c>
      <c r="D154" s="32">
        <v>0</v>
      </c>
      <c r="E154" s="32">
        <v>0</v>
      </c>
      <c r="F154" s="32">
        <v>29711185</v>
      </c>
      <c r="G154" s="34" t="s">
        <v>157</v>
      </c>
      <c r="H154" s="35">
        <v>1121</v>
      </c>
      <c r="I154" s="36"/>
      <c r="K154" s="6"/>
    </row>
    <row r="155" spans="1:11" ht="30" customHeight="1">
      <c r="A155" s="33">
        <f t="shared" ref="A155:A163" si="40">SUM(C155:F155)</f>
        <v>19293067</v>
      </c>
      <c r="C155" s="32">
        <v>0</v>
      </c>
      <c r="D155" s="32">
        <v>0</v>
      </c>
      <c r="E155" s="32">
        <v>0</v>
      </c>
      <c r="F155" s="32">
        <v>19293067</v>
      </c>
      <c r="G155" s="34" t="s">
        <v>158</v>
      </c>
      <c r="H155" s="35">
        <v>1122</v>
      </c>
      <c r="I155" s="36"/>
      <c r="K155" s="6"/>
    </row>
    <row r="156" spans="1:11" ht="30" customHeight="1">
      <c r="A156" s="33">
        <f t="shared" si="40"/>
        <v>18056202</v>
      </c>
      <c r="C156" s="32">
        <v>0</v>
      </c>
      <c r="D156" s="32">
        <v>0</v>
      </c>
      <c r="E156" s="32">
        <v>0</v>
      </c>
      <c r="F156" s="32">
        <v>18056202</v>
      </c>
      <c r="G156" s="34" t="s">
        <v>159</v>
      </c>
      <c r="H156" s="35">
        <v>1123</v>
      </c>
      <c r="I156" s="36"/>
      <c r="K156" s="6"/>
    </row>
    <row r="157" spans="1:11" ht="30" customHeight="1">
      <c r="A157" s="33">
        <f t="shared" si="40"/>
        <v>16804081</v>
      </c>
      <c r="C157" s="32">
        <v>0</v>
      </c>
      <c r="D157" s="32">
        <v>0</v>
      </c>
      <c r="E157" s="32">
        <v>0</v>
      </c>
      <c r="F157" s="32">
        <v>16804081</v>
      </c>
      <c r="G157" s="34" t="s">
        <v>160</v>
      </c>
      <c r="H157" s="35">
        <v>1541</v>
      </c>
      <c r="I157" s="36"/>
      <c r="K157" s="6"/>
    </row>
    <row r="158" spans="1:11" ht="30" customHeight="1">
      <c r="A158" s="33">
        <f t="shared" si="40"/>
        <v>8712241</v>
      </c>
      <c r="C158" s="32">
        <v>0</v>
      </c>
      <c r="D158" s="32">
        <v>0</v>
      </c>
      <c r="E158" s="32">
        <v>0</v>
      </c>
      <c r="F158" s="32">
        <v>8712241</v>
      </c>
      <c r="G158" s="34" t="s">
        <v>161</v>
      </c>
      <c r="H158" s="35">
        <v>1504</v>
      </c>
      <c r="I158" s="36"/>
      <c r="K158" s="6"/>
    </row>
    <row r="159" spans="1:11" ht="30" customHeight="1">
      <c r="A159" s="33">
        <f t="shared" si="40"/>
        <v>199756513</v>
      </c>
      <c r="C159" s="32">
        <v>0</v>
      </c>
      <c r="D159" s="32">
        <v>0</v>
      </c>
      <c r="E159" s="32">
        <v>0</v>
      </c>
      <c r="F159" s="32">
        <v>199756513</v>
      </c>
      <c r="G159" s="34" t="s">
        <v>162</v>
      </c>
      <c r="H159" s="35">
        <v>1501</v>
      </c>
      <c r="I159" s="36"/>
      <c r="K159" s="6"/>
    </row>
    <row r="160" spans="1:11" ht="30" customHeight="1">
      <c r="A160" s="33">
        <f t="shared" si="40"/>
        <v>216469227</v>
      </c>
      <c r="C160" s="32">
        <v>0</v>
      </c>
      <c r="D160" s="32">
        <v>0</v>
      </c>
      <c r="E160" s="32">
        <v>0</v>
      </c>
      <c r="F160" s="32">
        <v>216469227</v>
      </c>
      <c r="G160" s="34" t="s">
        <v>163</v>
      </c>
      <c r="H160" s="35">
        <v>1521</v>
      </c>
      <c r="I160" s="36"/>
      <c r="K160" s="6"/>
    </row>
    <row r="161" spans="1:11" ht="30" customHeight="1">
      <c r="A161" s="33">
        <f t="shared" si="40"/>
        <v>190924076</v>
      </c>
      <c r="C161" s="32">
        <v>0</v>
      </c>
      <c r="D161" s="32">
        <v>0</v>
      </c>
      <c r="E161" s="32">
        <v>0</v>
      </c>
      <c r="F161" s="32">
        <v>190924076</v>
      </c>
      <c r="G161" s="34" t="s">
        <v>164</v>
      </c>
      <c r="H161" s="35">
        <v>1502</v>
      </c>
      <c r="I161" s="36"/>
      <c r="K161" s="6"/>
    </row>
    <row r="162" spans="1:11" ht="30" customHeight="1">
      <c r="A162" s="33">
        <f t="shared" si="40"/>
        <v>250394618</v>
      </c>
      <c r="C162" s="32">
        <v>0</v>
      </c>
      <c r="D162" s="32">
        <v>0</v>
      </c>
      <c r="E162" s="32">
        <v>0</v>
      </c>
      <c r="F162" s="32">
        <v>250394618</v>
      </c>
      <c r="G162" s="34" t="s">
        <v>165</v>
      </c>
      <c r="H162" s="35">
        <v>1520</v>
      </c>
      <c r="I162" s="36"/>
      <c r="K162" s="6"/>
    </row>
    <row r="163" spans="1:11" ht="30" customHeight="1">
      <c r="A163" s="33">
        <f t="shared" si="40"/>
        <v>154063169</v>
      </c>
      <c r="C163" s="32">
        <v>0</v>
      </c>
      <c r="D163" s="32">
        <v>0</v>
      </c>
      <c r="E163" s="32">
        <v>0</v>
      </c>
      <c r="F163" s="32">
        <v>154063169</v>
      </c>
      <c r="G163" s="34" t="s">
        <v>166</v>
      </c>
      <c r="H163" s="35">
        <v>1503</v>
      </c>
      <c r="I163" s="36"/>
      <c r="K163" s="6"/>
    </row>
    <row r="164" spans="1:11" ht="30" customHeight="1">
      <c r="A164" s="14">
        <f t="shared" ref="A164:D164" si="41">SUM(A165:A168)</f>
        <v>692584283</v>
      </c>
      <c r="C164" s="13">
        <f t="shared" si="41"/>
        <v>51279250</v>
      </c>
      <c r="D164" s="13">
        <f t="shared" si="41"/>
        <v>13027831</v>
      </c>
      <c r="E164" s="13">
        <f>SUM(E165:E168)</f>
        <v>0</v>
      </c>
      <c r="F164" s="13">
        <f>SUM(F165:F168)</f>
        <v>628277202</v>
      </c>
      <c r="G164" s="15"/>
      <c r="H164" s="16" t="s">
        <v>167</v>
      </c>
      <c r="I164" s="17" t="s">
        <v>168</v>
      </c>
      <c r="J164" s="1" t="s">
        <v>12</v>
      </c>
      <c r="K164" s="6"/>
    </row>
    <row r="165" spans="1:11" ht="30" customHeight="1">
      <c r="A165" s="28">
        <f t="shared" ref="A165:A168" si="42">SUM(C165:F165)</f>
        <v>665658509</v>
      </c>
      <c r="C165" s="27">
        <v>51279250</v>
      </c>
      <c r="D165" s="27">
        <v>13027831</v>
      </c>
      <c r="E165" s="27">
        <v>0</v>
      </c>
      <c r="F165" s="27">
        <v>601351428</v>
      </c>
      <c r="G165" s="29" t="s">
        <v>167</v>
      </c>
      <c r="H165" s="30">
        <v>1129</v>
      </c>
      <c r="I165" s="31"/>
      <c r="K165" s="6"/>
    </row>
    <row r="166" spans="1:11" ht="30" customHeight="1">
      <c r="A166" s="33">
        <f t="shared" si="42"/>
        <v>5059606</v>
      </c>
      <c r="C166" s="32">
        <v>0</v>
      </c>
      <c r="D166" s="32">
        <v>0</v>
      </c>
      <c r="E166" s="32">
        <v>0</v>
      </c>
      <c r="F166" s="32">
        <v>5059606</v>
      </c>
      <c r="G166" s="34" t="s">
        <v>169</v>
      </c>
      <c r="H166" s="35">
        <v>1142</v>
      </c>
      <c r="I166" s="36"/>
      <c r="K166" s="6"/>
    </row>
    <row r="167" spans="1:11" ht="30" customHeight="1">
      <c r="A167" s="33">
        <f t="shared" si="42"/>
        <v>4839963</v>
      </c>
      <c r="C167" s="32">
        <v>0</v>
      </c>
      <c r="D167" s="32">
        <v>0</v>
      </c>
      <c r="E167" s="32">
        <v>0</v>
      </c>
      <c r="F167" s="32">
        <v>4839963</v>
      </c>
      <c r="G167" s="34" t="s">
        <v>170</v>
      </c>
      <c r="H167" s="35">
        <v>1482</v>
      </c>
      <c r="I167" s="36"/>
      <c r="K167" s="6"/>
    </row>
    <row r="168" spans="1:11" ht="30" customHeight="1">
      <c r="A168" s="38">
        <f t="shared" si="42"/>
        <v>17026205</v>
      </c>
      <c r="C168" s="37">
        <v>0</v>
      </c>
      <c r="D168" s="37">
        <v>0</v>
      </c>
      <c r="E168" s="37">
        <v>0</v>
      </c>
      <c r="F168" s="37">
        <v>17026205</v>
      </c>
      <c r="G168" s="39" t="s">
        <v>171</v>
      </c>
      <c r="H168" s="40">
        <v>1263</v>
      </c>
      <c r="I168" s="41"/>
      <c r="K168" s="6"/>
    </row>
    <row r="169" spans="1:11" ht="30" customHeight="1">
      <c r="A169" s="14">
        <f t="shared" ref="A169:D169" si="43">SUM(A170)</f>
        <v>42110991</v>
      </c>
      <c r="C169" s="13">
        <f t="shared" si="43"/>
        <v>0</v>
      </c>
      <c r="D169" s="13">
        <f t="shared" si="43"/>
        <v>0</v>
      </c>
      <c r="E169" s="13">
        <f>SUM(E170)</f>
        <v>3500000</v>
      </c>
      <c r="F169" s="13">
        <f>SUM(F170)</f>
        <v>38610991</v>
      </c>
      <c r="G169" s="15"/>
      <c r="H169" s="16" t="s">
        <v>172</v>
      </c>
      <c r="I169" s="17" t="s">
        <v>173</v>
      </c>
      <c r="J169" s="1" t="s">
        <v>12</v>
      </c>
      <c r="K169" s="6"/>
    </row>
    <row r="170" spans="1:11" ht="30" customHeight="1">
      <c r="A170" s="19">
        <f>SUM(C170:F170)</f>
        <v>42110991</v>
      </c>
      <c r="C170" s="18">
        <v>0</v>
      </c>
      <c r="D170" s="18">
        <v>0</v>
      </c>
      <c r="E170" s="18">
        <v>3500000</v>
      </c>
      <c r="F170" s="18">
        <v>38610991</v>
      </c>
      <c r="G170" s="20" t="s">
        <v>172</v>
      </c>
      <c r="H170" s="21">
        <v>1141</v>
      </c>
      <c r="I170" s="26"/>
      <c r="K170" s="6"/>
    </row>
    <row r="171" spans="1:11" ht="30" customHeight="1">
      <c r="A171" s="14">
        <f>SUM(A172:A186)</f>
        <v>179692212</v>
      </c>
      <c r="C171" s="13">
        <f>SUM(C172:C186)</f>
        <v>0</v>
      </c>
      <c r="D171" s="13">
        <f>SUM(D172:D186)</f>
        <v>1000000</v>
      </c>
      <c r="E171" s="13">
        <f>SUM(E172:E186)</f>
        <v>0</v>
      </c>
      <c r="F171" s="13">
        <f>SUM(F172:F186)</f>
        <v>178692212</v>
      </c>
      <c r="G171" s="15"/>
      <c r="H171" s="16" t="s">
        <v>174</v>
      </c>
      <c r="I171" s="17" t="s">
        <v>175</v>
      </c>
      <c r="J171" s="1" t="s">
        <v>12</v>
      </c>
      <c r="K171" s="6"/>
    </row>
    <row r="172" spans="1:11" ht="30" customHeight="1">
      <c r="A172" s="28">
        <f t="shared" ref="A172:A186" si="44">SUM(C172:F172)</f>
        <v>48353724</v>
      </c>
      <c r="C172" s="27">
        <v>0</v>
      </c>
      <c r="D172" s="27">
        <v>1000000</v>
      </c>
      <c r="E172" s="27">
        <v>0</v>
      </c>
      <c r="F172" s="27">
        <v>47353724</v>
      </c>
      <c r="G172" s="29" t="s">
        <v>174</v>
      </c>
      <c r="H172" s="30">
        <v>1130</v>
      </c>
      <c r="I172" s="31"/>
      <c r="K172" s="6"/>
    </row>
    <row r="173" spans="1:11" ht="30" customHeight="1">
      <c r="A173" s="33">
        <f t="shared" si="44"/>
        <v>17391614</v>
      </c>
      <c r="C173" s="32">
        <v>0</v>
      </c>
      <c r="D173" s="32">
        <v>0</v>
      </c>
      <c r="E173" s="32">
        <v>0</v>
      </c>
      <c r="F173" s="32">
        <v>17391614</v>
      </c>
      <c r="G173" s="34" t="s">
        <v>176</v>
      </c>
      <c r="H173" s="35">
        <v>1131</v>
      </c>
      <c r="I173" s="36"/>
      <c r="K173" s="6"/>
    </row>
    <row r="174" spans="1:11" ht="30" customHeight="1">
      <c r="A174" s="33">
        <f t="shared" si="44"/>
        <v>10575621</v>
      </c>
      <c r="C174" s="32">
        <v>0</v>
      </c>
      <c r="D174" s="32">
        <v>0</v>
      </c>
      <c r="E174" s="32">
        <v>0</v>
      </c>
      <c r="F174" s="32">
        <v>10575621</v>
      </c>
      <c r="G174" s="34" t="s">
        <v>177</v>
      </c>
      <c r="H174" s="35">
        <v>1132</v>
      </c>
      <c r="I174" s="36"/>
      <c r="K174" s="6"/>
    </row>
    <row r="175" spans="1:11" ht="30" customHeight="1">
      <c r="A175" s="33">
        <f t="shared" si="44"/>
        <v>9267293</v>
      </c>
      <c r="C175" s="32">
        <v>0</v>
      </c>
      <c r="D175" s="32">
        <v>0</v>
      </c>
      <c r="E175" s="32">
        <v>0</v>
      </c>
      <c r="F175" s="32">
        <v>9267293</v>
      </c>
      <c r="G175" s="34" t="s">
        <v>178</v>
      </c>
      <c r="H175" s="35">
        <v>1133</v>
      </c>
      <c r="I175" s="36"/>
      <c r="K175" s="6"/>
    </row>
    <row r="176" spans="1:11" ht="30" customHeight="1">
      <c r="A176" s="33">
        <f t="shared" si="44"/>
        <v>10607465</v>
      </c>
      <c r="C176" s="32">
        <v>0</v>
      </c>
      <c r="D176" s="32">
        <v>0</v>
      </c>
      <c r="E176" s="32">
        <v>0</v>
      </c>
      <c r="F176" s="32">
        <v>10607465</v>
      </c>
      <c r="G176" s="34" t="s">
        <v>179</v>
      </c>
      <c r="H176" s="35">
        <v>1134</v>
      </c>
      <c r="I176" s="36"/>
      <c r="K176" s="6"/>
    </row>
    <row r="177" spans="1:11" ht="30" customHeight="1">
      <c r="A177" s="33">
        <f t="shared" si="44"/>
        <v>10682268</v>
      </c>
      <c r="C177" s="32">
        <v>0</v>
      </c>
      <c r="D177" s="32">
        <v>0</v>
      </c>
      <c r="E177" s="32">
        <v>0</v>
      </c>
      <c r="F177" s="32">
        <v>10682268</v>
      </c>
      <c r="G177" s="34" t="s">
        <v>180</v>
      </c>
      <c r="H177" s="35">
        <v>1135</v>
      </c>
      <c r="I177" s="36"/>
      <c r="K177" s="6"/>
    </row>
    <row r="178" spans="1:11" ht="30" customHeight="1">
      <c r="A178" s="33">
        <f t="shared" si="44"/>
        <v>3444381</v>
      </c>
      <c r="C178" s="32">
        <v>0</v>
      </c>
      <c r="D178" s="32">
        <v>0</v>
      </c>
      <c r="E178" s="32">
        <v>0</v>
      </c>
      <c r="F178" s="32">
        <v>3444381</v>
      </c>
      <c r="G178" s="34" t="s">
        <v>181</v>
      </c>
      <c r="H178" s="35">
        <v>1136</v>
      </c>
      <c r="I178" s="36"/>
      <c r="K178" s="6"/>
    </row>
    <row r="179" spans="1:11" ht="30" customHeight="1">
      <c r="A179" s="33">
        <f t="shared" si="44"/>
        <v>2833609</v>
      </c>
      <c r="C179" s="32">
        <v>0</v>
      </c>
      <c r="D179" s="32">
        <v>0</v>
      </c>
      <c r="E179" s="32">
        <v>0</v>
      </c>
      <c r="F179" s="32">
        <v>2833609</v>
      </c>
      <c r="G179" s="34" t="s">
        <v>182</v>
      </c>
      <c r="H179" s="35">
        <v>1137</v>
      </c>
      <c r="I179" s="36"/>
      <c r="K179" s="6"/>
    </row>
    <row r="180" spans="1:11" ht="30" customHeight="1">
      <c r="A180" s="33">
        <f t="shared" si="44"/>
        <v>13522489</v>
      </c>
      <c r="C180" s="32">
        <v>0</v>
      </c>
      <c r="D180" s="32">
        <v>0</v>
      </c>
      <c r="E180" s="32">
        <v>0</v>
      </c>
      <c r="F180" s="32">
        <v>13522489</v>
      </c>
      <c r="G180" s="34" t="s">
        <v>183</v>
      </c>
      <c r="H180" s="35">
        <v>1139</v>
      </c>
      <c r="I180" s="36"/>
      <c r="K180" s="6"/>
    </row>
    <row r="181" spans="1:11" ht="30" customHeight="1">
      <c r="A181" s="33">
        <f t="shared" si="44"/>
        <v>6408078</v>
      </c>
      <c r="C181" s="32">
        <v>0</v>
      </c>
      <c r="D181" s="32">
        <v>0</v>
      </c>
      <c r="E181" s="32">
        <v>0</v>
      </c>
      <c r="F181" s="32">
        <v>6408078</v>
      </c>
      <c r="G181" s="34" t="s">
        <v>184</v>
      </c>
      <c r="H181" s="35">
        <v>1140</v>
      </c>
      <c r="I181" s="36"/>
      <c r="K181" s="6"/>
    </row>
    <row r="182" spans="1:11" ht="30" customHeight="1">
      <c r="A182" s="33">
        <f t="shared" si="44"/>
        <v>13811050</v>
      </c>
      <c r="C182" s="32">
        <v>0</v>
      </c>
      <c r="D182" s="32">
        <v>0</v>
      </c>
      <c r="E182" s="32">
        <v>0</v>
      </c>
      <c r="F182" s="32">
        <v>13811050</v>
      </c>
      <c r="G182" s="34" t="s">
        <v>185</v>
      </c>
      <c r="H182" s="35">
        <v>1484</v>
      </c>
      <c r="I182" s="36"/>
      <c r="K182" s="6"/>
    </row>
    <row r="183" spans="1:11" ht="30" customHeight="1">
      <c r="A183" s="33">
        <f t="shared" si="44"/>
        <v>5788237</v>
      </c>
      <c r="C183" s="32">
        <v>0</v>
      </c>
      <c r="D183" s="32">
        <v>0</v>
      </c>
      <c r="E183" s="32">
        <v>0</v>
      </c>
      <c r="F183" s="32">
        <v>5788237</v>
      </c>
      <c r="G183" s="34" t="s">
        <v>186</v>
      </c>
      <c r="H183" s="35">
        <v>1266</v>
      </c>
      <c r="I183" s="36"/>
      <c r="K183" s="6"/>
    </row>
    <row r="184" spans="1:11" ht="30" customHeight="1">
      <c r="A184" s="33">
        <f t="shared" si="44"/>
        <v>9605284</v>
      </c>
      <c r="C184" s="32">
        <v>0</v>
      </c>
      <c r="D184" s="32">
        <v>0</v>
      </c>
      <c r="E184" s="32">
        <v>0</v>
      </c>
      <c r="F184" s="32">
        <v>9605284</v>
      </c>
      <c r="G184" s="34" t="s">
        <v>187</v>
      </c>
      <c r="H184" s="35">
        <v>1523</v>
      </c>
      <c r="I184" s="36"/>
      <c r="K184" s="6"/>
    </row>
    <row r="185" spans="1:11" ht="30" customHeight="1">
      <c r="A185" s="33">
        <f t="shared" si="44"/>
        <v>4771498</v>
      </c>
      <c r="C185" s="32">
        <v>0</v>
      </c>
      <c r="D185" s="32">
        <v>0</v>
      </c>
      <c r="E185" s="32">
        <v>0</v>
      </c>
      <c r="F185" s="32">
        <v>4771498</v>
      </c>
      <c r="G185" s="34" t="s">
        <v>188</v>
      </c>
      <c r="H185" s="35">
        <v>1524</v>
      </c>
      <c r="I185" s="36"/>
      <c r="K185" s="6"/>
    </row>
    <row r="186" spans="1:11" ht="30" customHeight="1">
      <c r="A186" s="38">
        <f t="shared" si="44"/>
        <v>12629601</v>
      </c>
      <c r="C186" s="37">
        <v>0</v>
      </c>
      <c r="D186" s="37">
        <v>0</v>
      </c>
      <c r="E186" s="37">
        <v>0</v>
      </c>
      <c r="F186" s="37">
        <v>12629601</v>
      </c>
      <c r="G186" s="39" t="s">
        <v>189</v>
      </c>
      <c r="H186" s="40">
        <v>1527</v>
      </c>
      <c r="I186" s="41"/>
      <c r="K186" s="6"/>
    </row>
    <row r="187" spans="1:11" ht="30" customHeight="1">
      <c r="A187" s="14">
        <f>SUM(A188:A206)</f>
        <v>346756718</v>
      </c>
      <c r="C187" s="13">
        <f>SUM(C188:C206)</f>
        <v>0</v>
      </c>
      <c r="D187" s="13">
        <f>SUM(D188:D206)</f>
        <v>0</v>
      </c>
      <c r="E187" s="13">
        <f>SUM(E188:E206)</f>
        <v>0</v>
      </c>
      <c r="F187" s="13">
        <f>SUM(F188:F206)</f>
        <v>346756718</v>
      </c>
      <c r="G187" s="15"/>
      <c r="H187" s="16" t="s">
        <v>190</v>
      </c>
      <c r="I187" s="17" t="s">
        <v>191</v>
      </c>
      <c r="J187" s="1" t="s">
        <v>12</v>
      </c>
      <c r="K187" s="6"/>
    </row>
    <row r="188" spans="1:11" ht="30" customHeight="1">
      <c r="A188" s="28">
        <f t="shared" ref="A188:A206" si="45">SUM(C188:F188)</f>
        <v>81868458</v>
      </c>
      <c r="C188" s="27">
        <v>0</v>
      </c>
      <c r="D188" s="27">
        <v>0</v>
      </c>
      <c r="E188" s="27">
        <v>0</v>
      </c>
      <c r="F188" s="27">
        <v>81868458</v>
      </c>
      <c r="G188" s="29" t="s">
        <v>190</v>
      </c>
      <c r="H188" s="30">
        <v>1147</v>
      </c>
      <c r="I188" s="31"/>
      <c r="K188" s="6"/>
    </row>
    <row r="189" spans="1:11" ht="30" customHeight="1">
      <c r="A189" s="33">
        <f t="shared" si="45"/>
        <v>8173236</v>
      </c>
      <c r="C189" s="32">
        <v>0</v>
      </c>
      <c r="D189" s="32">
        <v>0</v>
      </c>
      <c r="E189" s="32">
        <v>0</v>
      </c>
      <c r="F189" s="32">
        <v>8173236</v>
      </c>
      <c r="G189" s="34" t="s">
        <v>192</v>
      </c>
      <c r="H189" s="35">
        <v>1148</v>
      </c>
      <c r="I189" s="36"/>
      <c r="K189" s="6"/>
    </row>
    <row r="190" spans="1:11" ht="30" customHeight="1">
      <c r="A190" s="33">
        <f t="shared" si="45"/>
        <v>29653575</v>
      </c>
      <c r="C190" s="32">
        <v>0</v>
      </c>
      <c r="D190" s="32">
        <v>0</v>
      </c>
      <c r="E190" s="32">
        <v>0</v>
      </c>
      <c r="F190" s="32">
        <v>29653575</v>
      </c>
      <c r="G190" s="34" t="s">
        <v>193</v>
      </c>
      <c r="H190" s="35">
        <v>1149</v>
      </c>
      <c r="I190" s="36"/>
      <c r="K190" s="6"/>
    </row>
    <row r="191" spans="1:11" ht="30" customHeight="1">
      <c r="A191" s="33">
        <f t="shared" si="45"/>
        <v>17080594</v>
      </c>
      <c r="C191" s="32">
        <v>0</v>
      </c>
      <c r="D191" s="32">
        <v>0</v>
      </c>
      <c r="E191" s="32">
        <v>0</v>
      </c>
      <c r="F191" s="32">
        <v>17080594</v>
      </c>
      <c r="G191" s="34" t="s">
        <v>194</v>
      </c>
      <c r="H191" s="35">
        <v>1150</v>
      </c>
      <c r="I191" s="36"/>
      <c r="K191" s="6"/>
    </row>
    <row r="192" spans="1:11" ht="30" customHeight="1">
      <c r="A192" s="33">
        <f t="shared" si="45"/>
        <v>12337038</v>
      </c>
      <c r="C192" s="32">
        <v>0</v>
      </c>
      <c r="D192" s="32">
        <v>0</v>
      </c>
      <c r="E192" s="32">
        <v>0</v>
      </c>
      <c r="F192" s="32">
        <v>12337038</v>
      </c>
      <c r="G192" s="34" t="s">
        <v>195</v>
      </c>
      <c r="H192" s="35">
        <v>1151</v>
      </c>
      <c r="I192" s="36"/>
      <c r="K192" s="6"/>
    </row>
    <row r="193" spans="1:11" ht="30" customHeight="1">
      <c r="A193" s="33">
        <f t="shared" si="45"/>
        <v>13834590</v>
      </c>
      <c r="C193" s="32">
        <v>0</v>
      </c>
      <c r="D193" s="32">
        <v>0</v>
      </c>
      <c r="E193" s="32">
        <v>0</v>
      </c>
      <c r="F193" s="32">
        <v>13834590</v>
      </c>
      <c r="G193" s="34" t="s">
        <v>196</v>
      </c>
      <c r="H193" s="35">
        <v>1152</v>
      </c>
      <c r="I193" s="36"/>
      <c r="K193" s="6"/>
    </row>
    <row r="194" spans="1:11" ht="30" customHeight="1">
      <c r="A194" s="33">
        <f t="shared" si="45"/>
        <v>9935928</v>
      </c>
      <c r="C194" s="32">
        <v>0</v>
      </c>
      <c r="D194" s="32">
        <v>0</v>
      </c>
      <c r="E194" s="32">
        <v>0</v>
      </c>
      <c r="F194" s="32">
        <v>9935928</v>
      </c>
      <c r="G194" s="34" t="s">
        <v>197</v>
      </c>
      <c r="H194" s="35">
        <v>1153</v>
      </c>
      <c r="I194" s="36"/>
      <c r="K194" s="6"/>
    </row>
    <row r="195" spans="1:11" ht="30" customHeight="1">
      <c r="A195" s="33">
        <f t="shared" si="45"/>
        <v>32811687</v>
      </c>
      <c r="C195" s="32">
        <v>0</v>
      </c>
      <c r="D195" s="32">
        <v>0</v>
      </c>
      <c r="E195" s="32">
        <v>0</v>
      </c>
      <c r="F195" s="32">
        <v>32811687</v>
      </c>
      <c r="G195" s="34" t="s">
        <v>198</v>
      </c>
      <c r="H195" s="35">
        <v>1154</v>
      </c>
      <c r="I195" s="36"/>
      <c r="K195" s="6"/>
    </row>
    <row r="196" spans="1:11" ht="30" customHeight="1">
      <c r="A196" s="33">
        <f t="shared" si="45"/>
        <v>17187346</v>
      </c>
      <c r="C196" s="32">
        <v>0</v>
      </c>
      <c r="D196" s="32">
        <v>0</v>
      </c>
      <c r="E196" s="32">
        <v>0</v>
      </c>
      <c r="F196" s="32">
        <v>17187346</v>
      </c>
      <c r="G196" s="34" t="s">
        <v>199</v>
      </c>
      <c r="H196" s="35">
        <v>1155</v>
      </c>
      <c r="I196" s="36"/>
      <c r="K196" s="6"/>
    </row>
    <row r="197" spans="1:11" ht="30" customHeight="1">
      <c r="A197" s="33">
        <f t="shared" si="45"/>
        <v>12007827</v>
      </c>
      <c r="C197" s="32">
        <v>0</v>
      </c>
      <c r="D197" s="32">
        <v>0</v>
      </c>
      <c r="E197" s="32">
        <v>0</v>
      </c>
      <c r="F197" s="32">
        <v>12007827</v>
      </c>
      <c r="G197" s="34" t="s">
        <v>200</v>
      </c>
      <c r="H197" s="35">
        <v>1157</v>
      </c>
      <c r="I197" s="36"/>
      <c r="K197" s="6"/>
    </row>
    <row r="198" spans="1:11" ht="30" customHeight="1">
      <c r="A198" s="33">
        <f t="shared" si="45"/>
        <v>12134230</v>
      </c>
      <c r="C198" s="32">
        <v>0</v>
      </c>
      <c r="D198" s="32">
        <v>0</v>
      </c>
      <c r="E198" s="32">
        <v>0</v>
      </c>
      <c r="F198" s="32">
        <v>12134230</v>
      </c>
      <c r="G198" s="34" t="s">
        <v>201</v>
      </c>
      <c r="H198" s="35">
        <v>1158</v>
      </c>
      <c r="I198" s="36"/>
      <c r="K198" s="6"/>
    </row>
    <row r="199" spans="1:11" ht="30" customHeight="1">
      <c r="A199" s="33">
        <f t="shared" si="45"/>
        <v>14615688</v>
      </c>
      <c r="C199" s="32">
        <v>0</v>
      </c>
      <c r="D199" s="32">
        <v>0</v>
      </c>
      <c r="E199" s="32">
        <v>0</v>
      </c>
      <c r="F199" s="32">
        <v>14615688</v>
      </c>
      <c r="G199" s="34" t="s">
        <v>202</v>
      </c>
      <c r="H199" s="35">
        <v>1159</v>
      </c>
      <c r="I199" s="36"/>
      <c r="K199" s="6"/>
    </row>
    <row r="200" spans="1:11" ht="30" customHeight="1">
      <c r="A200" s="33">
        <f t="shared" si="45"/>
        <v>9295880</v>
      </c>
      <c r="C200" s="32">
        <v>0</v>
      </c>
      <c r="D200" s="32">
        <v>0</v>
      </c>
      <c r="E200" s="32">
        <v>0</v>
      </c>
      <c r="F200" s="32">
        <v>9295880</v>
      </c>
      <c r="G200" s="34" t="s">
        <v>203</v>
      </c>
      <c r="H200" s="35">
        <v>1160</v>
      </c>
      <c r="I200" s="36"/>
      <c r="K200" s="6"/>
    </row>
    <row r="201" spans="1:11" ht="30" customHeight="1">
      <c r="A201" s="33">
        <f t="shared" si="45"/>
        <v>10510138</v>
      </c>
      <c r="C201" s="32">
        <v>0</v>
      </c>
      <c r="D201" s="32">
        <v>0</v>
      </c>
      <c r="E201" s="32">
        <v>0</v>
      </c>
      <c r="F201" s="32">
        <v>10510138</v>
      </c>
      <c r="G201" s="34" t="s">
        <v>204</v>
      </c>
      <c r="H201" s="35">
        <v>1161</v>
      </c>
      <c r="I201" s="36"/>
      <c r="K201" s="6"/>
    </row>
    <row r="202" spans="1:11" ht="30" customHeight="1">
      <c r="A202" s="33">
        <f t="shared" si="45"/>
        <v>10176353</v>
      </c>
      <c r="C202" s="32">
        <v>0</v>
      </c>
      <c r="D202" s="32">
        <v>0</v>
      </c>
      <c r="E202" s="32">
        <v>0</v>
      </c>
      <c r="F202" s="32">
        <v>10176353</v>
      </c>
      <c r="G202" s="34" t="s">
        <v>205</v>
      </c>
      <c r="H202" s="35">
        <v>1162</v>
      </c>
      <c r="I202" s="36"/>
      <c r="K202" s="6"/>
    </row>
    <row r="203" spans="1:11" ht="30" customHeight="1">
      <c r="A203" s="33">
        <f t="shared" si="45"/>
        <v>14225199</v>
      </c>
      <c r="C203" s="32">
        <v>0</v>
      </c>
      <c r="D203" s="32">
        <v>0</v>
      </c>
      <c r="E203" s="32">
        <v>0</v>
      </c>
      <c r="F203" s="32">
        <v>14225199</v>
      </c>
      <c r="G203" s="34" t="s">
        <v>206</v>
      </c>
      <c r="H203" s="35">
        <v>1274</v>
      </c>
      <c r="I203" s="36"/>
      <c r="K203" s="6"/>
    </row>
    <row r="204" spans="1:11" ht="30" customHeight="1">
      <c r="A204" s="33">
        <f t="shared" si="45"/>
        <v>14194173</v>
      </c>
      <c r="C204" s="32">
        <v>0</v>
      </c>
      <c r="D204" s="32">
        <v>0</v>
      </c>
      <c r="E204" s="32">
        <v>0</v>
      </c>
      <c r="F204" s="32">
        <v>14194173</v>
      </c>
      <c r="G204" s="34" t="s">
        <v>207</v>
      </c>
      <c r="H204" s="35">
        <v>1519</v>
      </c>
      <c r="I204" s="36"/>
      <c r="K204" s="6"/>
    </row>
    <row r="205" spans="1:11" ht="30" customHeight="1">
      <c r="A205" s="33">
        <f t="shared" si="45"/>
        <v>24136331</v>
      </c>
      <c r="C205" s="32">
        <v>0</v>
      </c>
      <c r="D205" s="32">
        <v>0</v>
      </c>
      <c r="E205" s="32">
        <v>0</v>
      </c>
      <c r="F205" s="32">
        <v>24136331</v>
      </c>
      <c r="G205" s="34" t="s">
        <v>208</v>
      </c>
      <c r="H205" s="35">
        <v>1525</v>
      </c>
      <c r="I205" s="36"/>
      <c r="K205" s="6"/>
    </row>
    <row r="206" spans="1:11" ht="30" customHeight="1">
      <c r="A206" s="33">
        <f t="shared" si="45"/>
        <v>2578447</v>
      </c>
      <c r="C206" s="32">
        <v>0</v>
      </c>
      <c r="D206" s="32">
        <v>0</v>
      </c>
      <c r="E206" s="32">
        <v>0</v>
      </c>
      <c r="F206" s="32">
        <v>2578447</v>
      </c>
      <c r="G206" s="34" t="s">
        <v>209</v>
      </c>
      <c r="H206" s="35">
        <v>1536</v>
      </c>
      <c r="I206" s="36"/>
      <c r="K206" s="6"/>
    </row>
    <row r="207" spans="1:11" ht="30" customHeight="1">
      <c r="A207" s="14">
        <f>SUM(A208:A230)</f>
        <v>2262076975</v>
      </c>
      <c r="C207" s="13">
        <f>SUM(C208:C230)</f>
        <v>98725781</v>
      </c>
      <c r="D207" s="13">
        <f>SUM(D208:D230)</f>
        <v>13687089</v>
      </c>
      <c r="E207" s="13">
        <f>SUM(E208:E230)</f>
        <v>1000000</v>
      </c>
      <c r="F207" s="13">
        <f>SUM(F208:F230)</f>
        <v>2148664105</v>
      </c>
      <c r="G207" s="15"/>
      <c r="H207" s="16" t="s">
        <v>210</v>
      </c>
      <c r="I207" s="17" t="s">
        <v>211</v>
      </c>
      <c r="J207" s="1" t="s">
        <v>12</v>
      </c>
      <c r="K207" s="6"/>
    </row>
    <row r="208" spans="1:11" ht="30" customHeight="1">
      <c r="A208" s="28">
        <f t="shared" ref="A208:A230" si="46">SUM(C208:F208)</f>
        <v>982137369</v>
      </c>
      <c r="C208" s="27">
        <v>98725781</v>
      </c>
      <c r="D208" s="27">
        <v>11887089</v>
      </c>
      <c r="E208" s="27">
        <v>1000000</v>
      </c>
      <c r="F208" s="27">
        <v>870524499</v>
      </c>
      <c r="G208" s="29" t="s">
        <v>210</v>
      </c>
      <c r="H208" s="30">
        <v>1163</v>
      </c>
      <c r="I208" s="31"/>
      <c r="K208" s="6"/>
    </row>
    <row r="209" spans="1:11" ht="30" customHeight="1">
      <c r="A209" s="33">
        <f t="shared" si="46"/>
        <v>35309590</v>
      </c>
      <c r="C209" s="32">
        <v>0</v>
      </c>
      <c r="D209" s="32">
        <v>1800000</v>
      </c>
      <c r="E209" s="32">
        <v>0</v>
      </c>
      <c r="F209" s="32">
        <v>33509590</v>
      </c>
      <c r="G209" s="34" t="s">
        <v>212</v>
      </c>
      <c r="H209" s="35">
        <v>1164</v>
      </c>
      <c r="I209" s="36"/>
      <c r="K209" s="6"/>
    </row>
    <row r="210" spans="1:11" ht="30" customHeight="1">
      <c r="A210" s="33">
        <f t="shared" si="46"/>
        <v>27675029</v>
      </c>
      <c r="C210" s="32">
        <v>0</v>
      </c>
      <c r="D210" s="32">
        <v>0</v>
      </c>
      <c r="E210" s="32">
        <v>0</v>
      </c>
      <c r="F210" s="32">
        <v>27675029</v>
      </c>
      <c r="G210" s="34" t="s">
        <v>213</v>
      </c>
      <c r="H210" s="35">
        <v>1191</v>
      </c>
      <c r="I210" s="36"/>
      <c r="K210" s="6"/>
    </row>
    <row r="211" spans="1:11" ht="30" customHeight="1">
      <c r="A211" s="33">
        <f t="shared" si="46"/>
        <v>24922714</v>
      </c>
      <c r="C211" s="32">
        <v>0</v>
      </c>
      <c r="D211" s="32">
        <v>0</v>
      </c>
      <c r="E211" s="32">
        <v>0</v>
      </c>
      <c r="F211" s="32">
        <v>24922714</v>
      </c>
      <c r="G211" s="34" t="s">
        <v>214</v>
      </c>
      <c r="H211" s="35">
        <v>1507</v>
      </c>
      <c r="I211" s="36"/>
      <c r="K211" s="6"/>
    </row>
    <row r="212" spans="1:11" ht="30" customHeight="1">
      <c r="A212" s="33">
        <f t="shared" si="46"/>
        <v>122909260</v>
      </c>
      <c r="C212" s="32">
        <v>0</v>
      </c>
      <c r="D212" s="32">
        <v>0</v>
      </c>
      <c r="E212" s="32">
        <v>0</v>
      </c>
      <c r="F212" s="32">
        <v>122909260</v>
      </c>
      <c r="G212" s="34" t="s">
        <v>215</v>
      </c>
      <c r="H212" s="35">
        <v>1168</v>
      </c>
      <c r="I212" s="36"/>
      <c r="K212" s="6"/>
    </row>
    <row r="213" spans="1:11" ht="30" customHeight="1">
      <c r="A213" s="33">
        <f t="shared" si="46"/>
        <v>48641456</v>
      </c>
      <c r="C213" s="32">
        <v>0</v>
      </c>
      <c r="D213" s="32">
        <v>0</v>
      </c>
      <c r="E213" s="32">
        <v>0</v>
      </c>
      <c r="F213" s="32">
        <v>48641456</v>
      </c>
      <c r="G213" s="34" t="s">
        <v>216</v>
      </c>
      <c r="H213" s="35">
        <v>1170</v>
      </c>
      <c r="I213" s="36"/>
      <c r="K213" s="6"/>
    </row>
    <row r="214" spans="1:11" ht="30" customHeight="1">
      <c r="A214" s="33">
        <f t="shared" si="46"/>
        <v>104283617</v>
      </c>
      <c r="C214" s="32">
        <v>0</v>
      </c>
      <c r="D214" s="32">
        <v>0</v>
      </c>
      <c r="E214" s="32">
        <v>0</v>
      </c>
      <c r="F214" s="32">
        <v>104283617</v>
      </c>
      <c r="G214" s="34" t="s">
        <v>217</v>
      </c>
      <c r="H214" s="35">
        <v>1172</v>
      </c>
      <c r="I214" s="36"/>
      <c r="K214" s="6"/>
    </row>
    <row r="215" spans="1:11" ht="30" customHeight="1">
      <c r="A215" s="33">
        <f t="shared" si="46"/>
        <v>113844062</v>
      </c>
      <c r="C215" s="32">
        <v>0</v>
      </c>
      <c r="D215" s="32">
        <v>0</v>
      </c>
      <c r="E215" s="32">
        <v>0</v>
      </c>
      <c r="F215" s="32">
        <v>113844062</v>
      </c>
      <c r="G215" s="34" t="s">
        <v>218</v>
      </c>
      <c r="H215" s="35">
        <v>1171</v>
      </c>
      <c r="I215" s="36"/>
      <c r="K215" s="6"/>
    </row>
    <row r="216" spans="1:11" ht="30" customHeight="1">
      <c r="A216" s="33">
        <f t="shared" si="46"/>
        <v>84879000</v>
      </c>
      <c r="C216" s="32">
        <v>0</v>
      </c>
      <c r="D216" s="32">
        <v>0</v>
      </c>
      <c r="E216" s="32">
        <v>0</v>
      </c>
      <c r="F216" s="32">
        <v>84879000</v>
      </c>
      <c r="G216" s="34" t="s">
        <v>219</v>
      </c>
      <c r="H216" s="35">
        <v>1173</v>
      </c>
      <c r="I216" s="36"/>
      <c r="K216" s="6"/>
    </row>
    <row r="217" spans="1:11" ht="30" customHeight="1">
      <c r="A217" s="33">
        <f t="shared" si="46"/>
        <v>83247767</v>
      </c>
      <c r="C217" s="32">
        <v>0</v>
      </c>
      <c r="D217" s="32">
        <v>0</v>
      </c>
      <c r="E217" s="32">
        <v>0</v>
      </c>
      <c r="F217" s="32">
        <v>83247767</v>
      </c>
      <c r="G217" s="34" t="s">
        <v>220</v>
      </c>
      <c r="H217" s="35">
        <v>1174</v>
      </c>
      <c r="I217" s="36"/>
      <c r="K217" s="6"/>
    </row>
    <row r="218" spans="1:11" ht="30" customHeight="1">
      <c r="A218" s="33">
        <f t="shared" si="46"/>
        <v>66682479</v>
      </c>
      <c r="C218" s="32">
        <v>0</v>
      </c>
      <c r="D218" s="32">
        <v>0</v>
      </c>
      <c r="E218" s="32">
        <v>0</v>
      </c>
      <c r="F218" s="32">
        <v>66682479</v>
      </c>
      <c r="G218" s="34" t="s">
        <v>221</v>
      </c>
      <c r="H218" s="35">
        <v>1175</v>
      </c>
      <c r="I218" s="36"/>
      <c r="K218" s="6"/>
    </row>
    <row r="219" spans="1:11" ht="30" customHeight="1">
      <c r="A219" s="33">
        <f t="shared" si="46"/>
        <v>65164959</v>
      </c>
      <c r="C219" s="32">
        <v>0</v>
      </c>
      <c r="D219" s="32">
        <v>0</v>
      </c>
      <c r="E219" s="32">
        <v>0</v>
      </c>
      <c r="F219" s="32">
        <v>65164959</v>
      </c>
      <c r="G219" s="34" t="s">
        <v>222</v>
      </c>
      <c r="H219" s="35">
        <v>1176</v>
      </c>
      <c r="I219" s="36"/>
      <c r="K219" s="6"/>
    </row>
    <row r="220" spans="1:11" ht="30" customHeight="1">
      <c r="A220" s="33">
        <f t="shared" si="46"/>
        <v>52555361</v>
      </c>
      <c r="C220" s="32">
        <v>0</v>
      </c>
      <c r="D220" s="32">
        <v>0</v>
      </c>
      <c r="E220" s="32">
        <v>0</v>
      </c>
      <c r="F220" s="32">
        <v>52555361</v>
      </c>
      <c r="G220" s="34" t="s">
        <v>223</v>
      </c>
      <c r="H220" s="35">
        <v>1177</v>
      </c>
      <c r="I220" s="36"/>
      <c r="K220" s="6"/>
    </row>
    <row r="221" spans="1:11" ht="30" customHeight="1">
      <c r="A221" s="33">
        <f t="shared" si="46"/>
        <v>53513050</v>
      </c>
      <c r="C221" s="32">
        <v>0</v>
      </c>
      <c r="D221" s="32">
        <v>0</v>
      </c>
      <c r="E221" s="32">
        <v>0</v>
      </c>
      <c r="F221" s="32">
        <v>53513050</v>
      </c>
      <c r="G221" s="34" t="s">
        <v>224</v>
      </c>
      <c r="H221" s="35">
        <v>1497</v>
      </c>
      <c r="I221" s="36"/>
      <c r="K221" s="6"/>
    </row>
    <row r="222" spans="1:11" ht="30" customHeight="1">
      <c r="A222" s="33">
        <f t="shared" si="46"/>
        <v>43643483</v>
      </c>
      <c r="C222" s="32">
        <v>0</v>
      </c>
      <c r="D222" s="32">
        <v>0</v>
      </c>
      <c r="E222" s="32">
        <v>0</v>
      </c>
      <c r="F222" s="32">
        <v>43643483</v>
      </c>
      <c r="G222" s="34" t="s">
        <v>225</v>
      </c>
      <c r="H222" s="35">
        <v>1178</v>
      </c>
      <c r="I222" s="36"/>
      <c r="K222" s="6"/>
    </row>
    <row r="223" spans="1:11" ht="30" customHeight="1">
      <c r="A223" s="33">
        <f t="shared" si="46"/>
        <v>54890074</v>
      </c>
      <c r="C223" s="32">
        <v>0</v>
      </c>
      <c r="D223" s="32">
        <v>0</v>
      </c>
      <c r="E223" s="32">
        <v>0</v>
      </c>
      <c r="F223" s="32">
        <v>54890074</v>
      </c>
      <c r="G223" s="34" t="s">
        <v>226</v>
      </c>
      <c r="H223" s="35">
        <v>1179</v>
      </c>
      <c r="I223" s="36"/>
      <c r="K223" s="6"/>
    </row>
    <row r="224" spans="1:11" ht="30" customHeight="1">
      <c r="A224" s="33">
        <f t="shared" si="46"/>
        <v>20454353</v>
      </c>
      <c r="C224" s="32">
        <v>0</v>
      </c>
      <c r="D224" s="32">
        <v>0</v>
      </c>
      <c r="E224" s="32">
        <v>0</v>
      </c>
      <c r="F224" s="32">
        <v>20454353</v>
      </c>
      <c r="G224" s="34" t="s">
        <v>227</v>
      </c>
      <c r="H224" s="35">
        <v>1180</v>
      </c>
      <c r="I224" s="36"/>
      <c r="K224" s="6"/>
    </row>
    <row r="225" spans="1:11" ht="30" customHeight="1">
      <c r="A225" s="33">
        <f t="shared" si="46"/>
        <v>42017328</v>
      </c>
      <c r="C225" s="32">
        <v>0</v>
      </c>
      <c r="D225" s="32">
        <v>0</v>
      </c>
      <c r="E225" s="32">
        <v>0</v>
      </c>
      <c r="F225" s="32">
        <v>42017328</v>
      </c>
      <c r="G225" s="34" t="s">
        <v>228</v>
      </c>
      <c r="H225" s="35">
        <v>1181</v>
      </c>
      <c r="I225" s="36"/>
      <c r="K225" s="6"/>
    </row>
    <row r="226" spans="1:11" ht="30" customHeight="1">
      <c r="A226" s="33">
        <f t="shared" si="46"/>
        <v>45776488</v>
      </c>
      <c r="C226" s="32">
        <v>0</v>
      </c>
      <c r="D226" s="32">
        <v>0</v>
      </c>
      <c r="E226" s="32">
        <v>0</v>
      </c>
      <c r="F226" s="32">
        <v>45776488</v>
      </c>
      <c r="G226" s="34" t="s">
        <v>229</v>
      </c>
      <c r="H226" s="35">
        <v>1182</v>
      </c>
      <c r="I226" s="36"/>
      <c r="K226" s="6"/>
    </row>
    <row r="227" spans="1:11" ht="30" customHeight="1">
      <c r="A227" s="33">
        <f t="shared" si="46"/>
        <v>78314184</v>
      </c>
      <c r="C227" s="32">
        <v>0</v>
      </c>
      <c r="D227" s="32">
        <v>0</v>
      </c>
      <c r="E227" s="32">
        <v>0</v>
      </c>
      <c r="F227" s="32">
        <v>78314184</v>
      </c>
      <c r="G227" s="34" t="s">
        <v>230</v>
      </c>
      <c r="H227" s="35">
        <v>1183</v>
      </c>
      <c r="I227" s="36"/>
      <c r="K227" s="6"/>
    </row>
    <row r="228" spans="1:11" ht="30" customHeight="1">
      <c r="A228" s="33">
        <f t="shared" si="46"/>
        <v>68854593</v>
      </c>
      <c r="C228" s="32">
        <v>0</v>
      </c>
      <c r="D228" s="32">
        <v>0</v>
      </c>
      <c r="E228" s="32">
        <v>0</v>
      </c>
      <c r="F228" s="32">
        <v>68854593</v>
      </c>
      <c r="G228" s="34" t="s">
        <v>231</v>
      </c>
      <c r="H228" s="35">
        <v>1184</v>
      </c>
      <c r="I228" s="36"/>
      <c r="K228" s="6"/>
    </row>
    <row r="229" spans="1:11" ht="30" customHeight="1">
      <c r="A229" s="33">
        <f t="shared" si="46"/>
        <v>35035343</v>
      </c>
      <c r="C229" s="32">
        <v>0</v>
      </c>
      <c r="D229" s="32">
        <v>0</v>
      </c>
      <c r="E229" s="32">
        <v>0</v>
      </c>
      <c r="F229" s="32">
        <v>35035343</v>
      </c>
      <c r="G229" s="34" t="s">
        <v>232</v>
      </c>
      <c r="H229" s="35">
        <v>1185</v>
      </c>
      <c r="I229" s="36"/>
      <c r="K229" s="6"/>
    </row>
    <row r="230" spans="1:11" ht="30" customHeight="1">
      <c r="A230" s="38">
        <f t="shared" si="46"/>
        <v>7325416</v>
      </c>
      <c r="C230" s="37">
        <v>0</v>
      </c>
      <c r="D230" s="37">
        <v>0</v>
      </c>
      <c r="E230" s="37">
        <v>0</v>
      </c>
      <c r="F230" s="37">
        <v>7325416</v>
      </c>
      <c r="G230" s="39" t="s">
        <v>233</v>
      </c>
      <c r="H230" s="40">
        <v>1186</v>
      </c>
      <c r="I230" s="41"/>
      <c r="K230" s="6"/>
    </row>
    <row r="231" spans="1:11" ht="30" customHeight="1">
      <c r="A231" s="14">
        <f t="shared" ref="A231:D233" si="47">SUM(A232)</f>
        <v>184595783</v>
      </c>
      <c r="C231" s="13">
        <f t="shared" si="47"/>
        <v>0</v>
      </c>
      <c r="D231" s="13">
        <f t="shared" si="47"/>
        <v>0</v>
      </c>
      <c r="E231" s="13">
        <f>SUM(E232)</f>
        <v>0</v>
      </c>
      <c r="F231" s="13">
        <f>SUM(F232)</f>
        <v>184595783</v>
      </c>
      <c r="G231" s="15"/>
      <c r="H231" s="16" t="s">
        <v>234</v>
      </c>
      <c r="I231" s="17" t="s">
        <v>235</v>
      </c>
      <c r="J231" s="1" t="s">
        <v>12</v>
      </c>
      <c r="K231" s="6"/>
    </row>
    <row r="232" spans="1:11" ht="30" customHeight="1">
      <c r="A232" s="19">
        <f>SUM(C232:F232)</f>
        <v>184595783</v>
      </c>
      <c r="C232" s="18">
        <v>0</v>
      </c>
      <c r="D232" s="18">
        <v>0</v>
      </c>
      <c r="E232" s="18">
        <v>0</v>
      </c>
      <c r="F232" s="18">
        <v>184595783</v>
      </c>
      <c r="G232" s="20" t="s">
        <v>234</v>
      </c>
      <c r="H232" s="21">
        <v>1167</v>
      </c>
      <c r="I232" s="26"/>
      <c r="K232" s="6"/>
    </row>
    <row r="233" spans="1:11" ht="30" customHeight="1">
      <c r="A233" s="14">
        <f t="shared" si="47"/>
        <v>192473027</v>
      </c>
      <c r="C233" s="13">
        <f t="shared" si="47"/>
        <v>0</v>
      </c>
      <c r="D233" s="13">
        <f t="shared" si="47"/>
        <v>0</v>
      </c>
      <c r="E233" s="13">
        <f>SUM(E234)</f>
        <v>0</v>
      </c>
      <c r="F233" s="13">
        <f>SUM(F234)</f>
        <v>192473027</v>
      </c>
      <c r="G233" s="15"/>
      <c r="H233" s="16" t="s">
        <v>236</v>
      </c>
      <c r="I233" s="17" t="s">
        <v>237</v>
      </c>
      <c r="J233" s="1" t="s">
        <v>12</v>
      </c>
      <c r="K233" s="6"/>
    </row>
    <row r="234" spans="1:11" ht="30" customHeight="1">
      <c r="A234" s="19">
        <f>SUM(C234:F234)</f>
        <v>192473027</v>
      </c>
      <c r="C234" s="18">
        <v>0</v>
      </c>
      <c r="D234" s="18">
        <v>0</v>
      </c>
      <c r="E234" s="18">
        <v>0</v>
      </c>
      <c r="F234" s="18">
        <v>192473027</v>
      </c>
      <c r="G234" s="20" t="s">
        <v>236</v>
      </c>
      <c r="H234" s="21">
        <v>1169</v>
      </c>
      <c r="I234" s="26"/>
      <c r="K234" s="6"/>
    </row>
    <row r="235" spans="1:11" ht="30" customHeight="1">
      <c r="A235" s="14">
        <f>SUM(A236:A238)</f>
        <v>1271772827</v>
      </c>
      <c r="C235" s="13">
        <f>SUM(C236:C238)</f>
        <v>0</v>
      </c>
      <c r="D235" s="13">
        <f>SUM(D236:D238)</f>
        <v>0</v>
      </c>
      <c r="E235" s="13">
        <f>SUM(E236:E238)</f>
        <v>0</v>
      </c>
      <c r="F235" s="13">
        <f>SUM(F236:F238)</f>
        <v>1271772827</v>
      </c>
      <c r="G235" s="15"/>
      <c r="H235" s="16" t="s">
        <v>238</v>
      </c>
      <c r="I235" s="17" t="s">
        <v>239</v>
      </c>
      <c r="J235" s="1" t="s">
        <v>12</v>
      </c>
      <c r="K235" s="6"/>
    </row>
    <row r="236" spans="1:11" ht="30" customHeight="1">
      <c r="A236" s="28">
        <f t="shared" ref="A236:A238" si="48">SUM(C236:F236)</f>
        <v>957284495</v>
      </c>
      <c r="C236" s="27">
        <v>0</v>
      </c>
      <c r="D236" s="27">
        <v>0</v>
      </c>
      <c r="E236" s="27">
        <v>0</v>
      </c>
      <c r="F236" s="27">
        <v>957284495</v>
      </c>
      <c r="G236" s="29" t="s">
        <v>240</v>
      </c>
      <c r="H236" s="30">
        <v>1166</v>
      </c>
      <c r="I236" s="31"/>
      <c r="K236" s="6"/>
    </row>
    <row r="237" spans="1:11" ht="30" customHeight="1">
      <c r="A237" s="33">
        <f t="shared" si="48"/>
        <v>29238347</v>
      </c>
      <c r="C237" s="32">
        <v>0</v>
      </c>
      <c r="D237" s="32">
        <v>0</v>
      </c>
      <c r="E237" s="32">
        <v>0</v>
      </c>
      <c r="F237" s="32">
        <v>29238347</v>
      </c>
      <c r="G237" s="34" t="s">
        <v>241</v>
      </c>
      <c r="H237" s="35">
        <v>1187</v>
      </c>
      <c r="I237" s="36"/>
      <c r="K237" s="6"/>
    </row>
    <row r="238" spans="1:11" ht="30" customHeight="1">
      <c r="A238" s="38">
        <f t="shared" si="48"/>
        <v>285249985</v>
      </c>
      <c r="C238" s="37">
        <v>0</v>
      </c>
      <c r="D238" s="37">
        <v>0</v>
      </c>
      <c r="E238" s="37">
        <v>0</v>
      </c>
      <c r="F238" s="37">
        <v>285249985</v>
      </c>
      <c r="G238" s="39" t="s">
        <v>242</v>
      </c>
      <c r="H238" s="40">
        <v>1188</v>
      </c>
      <c r="I238" s="41"/>
      <c r="K238" s="6"/>
    </row>
    <row r="239" spans="1:11" ht="30" customHeight="1">
      <c r="A239" s="14">
        <f t="shared" ref="A239:D239" si="49">SUM(A240)</f>
        <v>1199688894</v>
      </c>
      <c r="C239" s="13">
        <f t="shared" si="49"/>
        <v>0</v>
      </c>
      <c r="D239" s="13">
        <f t="shared" si="49"/>
        <v>0</v>
      </c>
      <c r="E239" s="13">
        <f>SUM(E240)</f>
        <v>0</v>
      </c>
      <c r="F239" s="13">
        <f>SUM(F240)</f>
        <v>1199688894</v>
      </c>
      <c r="G239" s="15"/>
      <c r="H239" s="16" t="s">
        <v>243</v>
      </c>
      <c r="I239" s="17" t="s">
        <v>244</v>
      </c>
      <c r="J239" s="1" t="s">
        <v>12</v>
      </c>
      <c r="K239" s="6"/>
    </row>
    <row r="240" spans="1:11" ht="30" customHeight="1">
      <c r="A240" s="19">
        <f>SUM(C240:F240)</f>
        <v>1199688894</v>
      </c>
      <c r="C240" s="18">
        <v>0</v>
      </c>
      <c r="D240" s="18">
        <v>0</v>
      </c>
      <c r="E240" s="18">
        <v>0</v>
      </c>
      <c r="F240" s="18">
        <v>1199688894</v>
      </c>
      <c r="G240" s="20" t="s">
        <v>243</v>
      </c>
      <c r="H240" s="21">
        <v>1250</v>
      </c>
      <c r="I240" s="26"/>
      <c r="K240" s="6"/>
    </row>
    <row r="241" spans="1:11" ht="30" customHeight="1">
      <c r="A241" s="14">
        <f t="shared" ref="A241:D241" si="50">SUM(A242:A244)</f>
        <v>425328188</v>
      </c>
      <c r="C241" s="13">
        <f t="shared" si="50"/>
        <v>34364666</v>
      </c>
      <c r="D241" s="13">
        <f t="shared" si="50"/>
        <v>34464666</v>
      </c>
      <c r="E241" s="13">
        <f>SUM(E242:E244)</f>
        <v>0</v>
      </c>
      <c r="F241" s="13">
        <f>SUM(F242:F244)</f>
        <v>356498856</v>
      </c>
      <c r="G241" s="15"/>
      <c r="H241" s="16" t="s">
        <v>245</v>
      </c>
      <c r="I241" s="17" t="s">
        <v>246</v>
      </c>
      <c r="J241" s="1" t="s">
        <v>12</v>
      </c>
      <c r="K241" s="6"/>
    </row>
    <row r="242" spans="1:11" ht="30" customHeight="1">
      <c r="A242" s="28">
        <f t="shared" ref="A242:A244" si="51">SUM(C242:F242)</f>
        <v>412625282</v>
      </c>
      <c r="C242" s="27">
        <v>34364666</v>
      </c>
      <c r="D242" s="27">
        <v>34464666</v>
      </c>
      <c r="E242" s="27">
        <v>0</v>
      </c>
      <c r="F242" s="27">
        <v>343795950</v>
      </c>
      <c r="G242" s="29" t="s">
        <v>245</v>
      </c>
      <c r="H242" s="30">
        <v>1202</v>
      </c>
      <c r="I242" s="31"/>
      <c r="K242" s="6"/>
    </row>
    <row r="243" spans="1:11" ht="30" customHeight="1">
      <c r="A243" s="33">
        <f t="shared" si="51"/>
        <v>1249770</v>
      </c>
      <c r="C243" s="32">
        <v>0</v>
      </c>
      <c r="D243" s="32">
        <v>0</v>
      </c>
      <c r="E243" s="32">
        <v>0</v>
      </c>
      <c r="F243" s="32">
        <v>1249770</v>
      </c>
      <c r="G243" s="34" t="s">
        <v>247</v>
      </c>
      <c r="H243" s="35">
        <v>1517</v>
      </c>
      <c r="I243" s="36"/>
      <c r="K243" s="6"/>
    </row>
    <row r="244" spans="1:11" ht="30" customHeight="1">
      <c r="A244" s="38">
        <f t="shared" si="51"/>
        <v>11453136</v>
      </c>
      <c r="C244" s="37">
        <v>0</v>
      </c>
      <c r="D244" s="37">
        <v>0</v>
      </c>
      <c r="E244" s="37">
        <v>0</v>
      </c>
      <c r="F244" s="37">
        <v>11453136</v>
      </c>
      <c r="G244" s="39" t="s">
        <v>248</v>
      </c>
      <c r="H244" s="40">
        <v>1511</v>
      </c>
      <c r="I244" s="41"/>
      <c r="K244" s="6"/>
    </row>
    <row r="245" spans="1:11" ht="30" customHeight="1">
      <c r="A245" s="14">
        <f>SUM(A246:A247)</f>
        <v>60314989</v>
      </c>
      <c r="C245" s="13">
        <f>SUM(C246:C247)</f>
        <v>0</v>
      </c>
      <c r="D245" s="13">
        <f>SUM(D246:D247)</f>
        <v>30000</v>
      </c>
      <c r="E245" s="13">
        <f>SUM(E246:E247)</f>
        <v>0</v>
      </c>
      <c r="F245" s="13">
        <f>SUM(F246:F247)</f>
        <v>60284989</v>
      </c>
      <c r="G245" s="15"/>
      <c r="H245" s="16" t="s">
        <v>249</v>
      </c>
      <c r="I245" s="17" t="s">
        <v>250</v>
      </c>
      <c r="J245" s="1" t="s">
        <v>12</v>
      </c>
      <c r="K245" s="6"/>
    </row>
    <row r="246" spans="1:11" ht="30" customHeight="1">
      <c r="A246" s="28">
        <f t="shared" ref="A246:A247" si="52">SUM(C246:F246)</f>
        <v>44422853</v>
      </c>
      <c r="C246" s="27">
        <v>0</v>
      </c>
      <c r="D246" s="27">
        <v>0</v>
      </c>
      <c r="E246" s="27">
        <v>0</v>
      </c>
      <c r="F246" s="27">
        <v>44422853</v>
      </c>
      <c r="G246" s="29" t="s">
        <v>249</v>
      </c>
      <c r="H246" s="30">
        <v>1530</v>
      </c>
      <c r="I246" s="31"/>
      <c r="K246" s="6"/>
    </row>
    <row r="247" spans="1:11" ht="30" customHeight="1">
      <c r="A247" s="38">
        <f t="shared" si="52"/>
        <v>15892136</v>
      </c>
      <c r="C247" s="37">
        <v>0</v>
      </c>
      <c r="D247" s="37">
        <v>30000</v>
      </c>
      <c r="E247" s="37">
        <v>0</v>
      </c>
      <c r="F247" s="37">
        <v>15862136</v>
      </c>
      <c r="G247" s="39" t="s">
        <v>251</v>
      </c>
      <c r="H247" s="40">
        <v>1232</v>
      </c>
      <c r="I247" s="41"/>
      <c r="K247" s="6"/>
    </row>
    <row r="248" spans="1:11" ht="30" customHeight="1">
      <c r="A248" s="14">
        <f t="shared" ref="A248" si="53">SUM(A249)</f>
        <v>27474807</v>
      </c>
      <c r="C248" s="13">
        <f t="shared" ref="C248:D248" si="54">SUM(C249)</f>
        <v>0</v>
      </c>
      <c r="D248" s="13">
        <f t="shared" si="54"/>
        <v>0</v>
      </c>
      <c r="E248" s="13">
        <f>SUM(E249)</f>
        <v>1000000</v>
      </c>
      <c r="F248" s="13">
        <f>SUM(F249)</f>
        <v>26474807</v>
      </c>
      <c r="G248" s="15"/>
      <c r="H248" s="16" t="s">
        <v>252</v>
      </c>
      <c r="I248" s="17" t="s">
        <v>253</v>
      </c>
      <c r="J248" s="1" t="s">
        <v>12</v>
      </c>
      <c r="K248" s="6"/>
    </row>
    <row r="249" spans="1:11" ht="30" customHeight="1">
      <c r="A249" s="19">
        <f>SUM(C249:F249)</f>
        <v>27474807</v>
      </c>
      <c r="C249" s="18">
        <v>0</v>
      </c>
      <c r="D249" s="18">
        <v>0</v>
      </c>
      <c r="E249" s="18">
        <v>1000000</v>
      </c>
      <c r="F249" s="18">
        <v>26474807</v>
      </c>
      <c r="G249" s="20" t="s">
        <v>252</v>
      </c>
      <c r="H249" s="21">
        <v>1204</v>
      </c>
      <c r="I249" s="26"/>
      <c r="K249" s="6"/>
    </row>
    <row r="250" spans="1:11" ht="30" customHeight="1">
      <c r="A250" s="14">
        <f t="shared" ref="A250:D250" si="55">SUM(A251)</f>
        <v>416938449</v>
      </c>
      <c r="C250" s="13">
        <f t="shared" si="55"/>
        <v>74634000</v>
      </c>
      <c r="D250" s="13">
        <f t="shared" si="55"/>
        <v>0</v>
      </c>
      <c r="E250" s="13">
        <f>SUM(E251)</f>
        <v>0</v>
      </c>
      <c r="F250" s="13">
        <f>SUM(F251)</f>
        <v>342304449</v>
      </c>
      <c r="G250" s="15"/>
      <c r="H250" s="16" t="s">
        <v>254</v>
      </c>
      <c r="I250" s="17" t="s">
        <v>255</v>
      </c>
      <c r="J250" s="1" t="s">
        <v>12</v>
      </c>
      <c r="K250" s="6"/>
    </row>
    <row r="251" spans="1:11" ht="30" customHeight="1">
      <c r="A251" s="19">
        <f>SUM(C251:F251)</f>
        <v>416938449</v>
      </c>
      <c r="C251" s="18">
        <v>74634000</v>
      </c>
      <c r="D251" s="18">
        <v>0</v>
      </c>
      <c r="E251" s="18">
        <v>0</v>
      </c>
      <c r="F251" s="18">
        <v>342304449</v>
      </c>
      <c r="G251" s="20" t="s">
        <v>256</v>
      </c>
      <c r="H251" s="21">
        <v>1215</v>
      </c>
      <c r="I251" s="26"/>
      <c r="K251" s="6"/>
    </row>
    <row r="252" spans="1:11" ht="30" customHeight="1">
      <c r="A252" s="14">
        <f t="shared" ref="A252:D252" si="56">SUM(A253:A259)</f>
        <v>59207638</v>
      </c>
      <c r="C252" s="13">
        <f t="shared" si="56"/>
        <v>0</v>
      </c>
      <c r="D252" s="13">
        <f t="shared" si="56"/>
        <v>0</v>
      </c>
      <c r="E252" s="13">
        <f>SUM(E253:E259)</f>
        <v>1000000</v>
      </c>
      <c r="F252" s="13">
        <f>SUM(F253:F259)</f>
        <v>58207638</v>
      </c>
      <c r="G252" s="15"/>
      <c r="H252" s="16" t="s">
        <v>257</v>
      </c>
      <c r="I252" s="17" t="s">
        <v>258</v>
      </c>
      <c r="J252" s="1" t="s">
        <v>12</v>
      </c>
      <c r="K252" s="6"/>
    </row>
    <row r="253" spans="1:11" ht="30" customHeight="1">
      <c r="A253" s="28">
        <f t="shared" ref="A253:A259" si="57">SUM(C253:F253)</f>
        <v>17406054</v>
      </c>
      <c r="C253" s="27">
        <v>0</v>
      </c>
      <c r="D253" s="27">
        <v>0</v>
      </c>
      <c r="E253" s="27">
        <v>0</v>
      </c>
      <c r="F253" s="27">
        <v>17406054</v>
      </c>
      <c r="G253" s="29" t="s">
        <v>259</v>
      </c>
      <c r="H253" s="30">
        <v>1532</v>
      </c>
      <c r="I253" s="31"/>
      <c r="K253" s="6"/>
    </row>
    <row r="254" spans="1:11" ht="30" customHeight="1">
      <c r="A254" s="33">
        <f t="shared" si="57"/>
        <v>15541995</v>
      </c>
      <c r="C254" s="32">
        <v>0</v>
      </c>
      <c r="D254" s="32">
        <v>0</v>
      </c>
      <c r="E254" s="32">
        <v>200000</v>
      </c>
      <c r="F254" s="32">
        <v>15341995</v>
      </c>
      <c r="G254" s="34" t="s">
        <v>260</v>
      </c>
      <c r="H254" s="35">
        <v>1271</v>
      </c>
      <c r="I254" s="36"/>
      <c r="K254" s="6"/>
    </row>
    <row r="255" spans="1:11" ht="30" customHeight="1">
      <c r="A255" s="33">
        <f t="shared" si="57"/>
        <v>7338246</v>
      </c>
      <c r="C255" s="32">
        <v>0</v>
      </c>
      <c r="D255" s="32">
        <v>0</v>
      </c>
      <c r="E255" s="32">
        <v>400000</v>
      </c>
      <c r="F255" s="32">
        <v>6938246</v>
      </c>
      <c r="G255" s="34" t="s">
        <v>261</v>
      </c>
      <c r="H255" s="35">
        <v>1269</v>
      </c>
      <c r="I255" s="36"/>
      <c r="K255" s="6"/>
    </row>
    <row r="256" spans="1:11" ht="30" customHeight="1">
      <c r="A256" s="33">
        <f t="shared" si="57"/>
        <v>6227491</v>
      </c>
      <c r="C256" s="32">
        <v>0</v>
      </c>
      <c r="D256" s="32">
        <v>0</v>
      </c>
      <c r="E256" s="32">
        <v>0</v>
      </c>
      <c r="F256" s="32">
        <v>6227491</v>
      </c>
      <c r="G256" s="34" t="s">
        <v>262</v>
      </c>
      <c r="H256" s="35">
        <v>1210</v>
      </c>
      <c r="I256" s="36"/>
      <c r="K256" s="6"/>
    </row>
    <row r="257" spans="1:11" ht="30" customHeight="1">
      <c r="A257" s="33">
        <f t="shared" si="57"/>
        <v>6382032</v>
      </c>
      <c r="C257" s="32">
        <v>0</v>
      </c>
      <c r="D257" s="32">
        <v>0</v>
      </c>
      <c r="E257" s="32">
        <v>400000</v>
      </c>
      <c r="F257" s="32">
        <v>5982032</v>
      </c>
      <c r="G257" s="34" t="s">
        <v>263</v>
      </c>
      <c r="H257" s="35">
        <v>1211</v>
      </c>
      <c r="I257" s="36"/>
      <c r="K257" s="6"/>
    </row>
    <row r="258" spans="1:11" ht="30" customHeight="1">
      <c r="A258" s="33">
        <f t="shared" si="57"/>
        <v>2009834</v>
      </c>
      <c r="C258" s="32">
        <v>0</v>
      </c>
      <c r="D258" s="32">
        <v>0</v>
      </c>
      <c r="E258" s="32">
        <v>0</v>
      </c>
      <c r="F258" s="32">
        <v>2009834</v>
      </c>
      <c r="G258" s="34" t="s">
        <v>264</v>
      </c>
      <c r="H258" s="35">
        <v>1213</v>
      </c>
      <c r="I258" s="36"/>
      <c r="K258" s="6"/>
    </row>
    <row r="259" spans="1:11" ht="30" customHeight="1">
      <c r="A259" s="38">
        <f t="shared" si="57"/>
        <v>4301986</v>
      </c>
      <c r="C259" s="37">
        <v>0</v>
      </c>
      <c r="D259" s="37">
        <v>0</v>
      </c>
      <c r="E259" s="37">
        <v>0</v>
      </c>
      <c r="F259" s="37">
        <v>4301986</v>
      </c>
      <c r="G259" s="39" t="s">
        <v>265</v>
      </c>
      <c r="H259" s="40">
        <v>1506</v>
      </c>
      <c r="I259" s="41"/>
      <c r="K259" s="6"/>
    </row>
    <row r="260" spans="1:11" ht="30" customHeight="1">
      <c r="A260" s="14">
        <f>SUM(A261:A264)</f>
        <v>5281633163</v>
      </c>
      <c r="C260" s="13">
        <f>SUM(C261:C264)</f>
        <v>2199100907</v>
      </c>
      <c r="D260" s="13">
        <f>SUM(D261:D264)</f>
        <v>238500384</v>
      </c>
      <c r="E260" s="13">
        <f>SUM(E261:E264)</f>
        <v>480512232</v>
      </c>
      <c r="F260" s="13">
        <f>SUM(F261:F264)</f>
        <v>2363519640</v>
      </c>
      <c r="G260" s="15"/>
      <c r="H260" s="16" t="s">
        <v>266</v>
      </c>
      <c r="I260" s="17" t="s">
        <v>267</v>
      </c>
      <c r="J260" s="1" t="s">
        <v>12</v>
      </c>
      <c r="K260" s="6"/>
    </row>
    <row r="261" spans="1:11" ht="30" customHeight="1">
      <c r="A261" s="28">
        <f t="shared" ref="A261:A264" si="58">SUM(C261:F261)</f>
        <v>5235098100</v>
      </c>
      <c r="C261" s="27">
        <v>2199100907</v>
      </c>
      <c r="D261" s="27">
        <v>238315384</v>
      </c>
      <c r="E261" s="27">
        <v>480512232</v>
      </c>
      <c r="F261" s="27">
        <v>2317169577</v>
      </c>
      <c r="G261" s="29" t="s">
        <v>266</v>
      </c>
      <c r="H261" s="30">
        <v>1224</v>
      </c>
      <c r="I261" s="31"/>
      <c r="K261" s="6"/>
    </row>
    <row r="262" spans="1:11" ht="30" customHeight="1">
      <c r="A262" s="33">
        <f t="shared" si="58"/>
        <v>11476677</v>
      </c>
      <c r="C262" s="32">
        <v>0</v>
      </c>
      <c r="D262" s="32">
        <v>0</v>
      </c>
      <c r="E262" s="32">
        <v>0</v>
      </c>
      <c r="F262" s="32">
        <v>11476677</v>
      </c>
      <c r="G262" s="34" t="s">
        <v>268</v>
      </c>
      <c r="H262" s="35">
        <v>1483</v>
      </c>
      <c r="I262" s="36"/>
      <c r="K262" s="6"/>
    </row>
    <row r="263" spans="1:11" ht="30" customHeight="1">
      <c r="A263" s="33">
        <f t="shared" si="58"/>
        <v>19311119</v>
      </c>
      <c r="C263" s="32">
        <v>0</v>
      </c>
      <c r="D263" s="32">
        <v>185000</v>
      </c>
      <c r="E263" s="32">
        <v>0</v>
      </c>
      <c r="F263" s="32">
        <v>19126119</v>
      </c>
      <c r="G263" s="34" t="s">
        <v>269</v>
      </c>
      <c r="H263" s="35">
        <v>1011</v>
      </c>
      <c r="I263" s="36"/>
      <c r="K263" s="6"/>
    </row>
    <row r="264" spans="1:11" ht="30" customHeight="1">
      <c r="A264" s="38">
        <f t="shared" si="58"/>
        <v>15747267</v>
      </c>
      <c r="C264" s="37">
        <v>0</v>
      </c>
      <c r="D264" s="37">
        <v>0</v>
      </c>
      <c r="E264" s="37">
        <v>0</v>
      </c>
      <c r="F264" s="37">
        <v>15747267</v>
      </c>
      <c r="G264" s="39" t="s">
        <v>270</v>
      </c>
      <c r="H264" s="40">
        <v>1026</v>
      </c>
      <c r="I264" s="41"/>
      <c r="K264" s="6"/>
    </row>
    <row r="265" spans="1:11" ht="30" customHeight="1">
      <c r="A265" s="14">
        <f t="shared" ref="A265:D265" si="59">SUM(A266:A268)</f>
        <v>94451384</v>
      </c>
      <c r="C265" s="13">
        <f t="shared" si="59"/>
        <v>0</v>
      </c>
      <c r="D265" s="13">
        <f t="shared" si="59"/>
        <v>0</v>
      </c>
      <c r="E265" s="13">
        <f>SUM(E266:E268)</f>
        <v>50000</v>
      </c>
      <c r="F265" s="13">
        <f>SUM(F266:F268)</f>
        <v>94401384</v>
      </c>
      <c r="G265" s="15"/>
      <c r="H265" s="16" t="s">
        <v>271</v>
      </c>
      <c r="I265" s="17" t="s">
        <v>272</v>
      </c>
      <c r="J265" s="1" t="s">
        <v>12</v>
      </c>
      <c r="K265" s="6"/>
    </row>
    <row r="266" spans="1:11" ht="30" customHeight="1">
      <c r="A266" s="28">
        <f t="shared" ref="A266:A268" si="60">SUM(C266:F266)</f>
        <v>14895740</v>
      </c>
      <c r="C266" s="27">
        <v>0</v>
      </c>
      <c r="D266" s="27">
        <v>0</v>
      </c>
      <c r="E266" s="27">
        <v>0</v>
      </c>
      <c r="F266" s="27">
        <v>14895740</v>
      </c>
      <c r="G266" s="29" t="s">
        <v>271</v>
      </c>
      <c r="H266" s="30">
        <v>1531</v>
      </c>
      <c r="I266" s="31"/>
      <c r="K266" s="6"/>
    </row>
    <row r="267" spans="1:11" ht="30" customHeight="1">
      <c r="A267" s="33">
        <f t="shared" si="60"/>
        <v>71093982</v>
      </c>
      <c r="C267" s="32">
        <v>0</v>
      </c>
      <c r="D267" s="32">
        <v>0</v>
      </c>
      <c r="E267" s="32">
        <v>0</v>
      </c>
      <c r="F267" s="32">
        <v>71093982</v>
      </c>
      <c r="G267" s="34" t="s">
        <v>273</v>
      </c>
      <c r="H267" s="35">
        <v>1238</v>
      </c>
      <c r="I267" s="36"/>
      <c r="K267" s="6"/>
    </row>
    <row r="268" spans="1:11" ht="30" customHeight="1">
      <c r="A268" s="38">
        <f t="shared" si="60"/>
        <v>8461662</v>
      </c>
      <c r="C268" s="37">
        <v>0</v>
      </c>
      <c r="D268" s="37">
        <v>0</v>
      </c>
      <c r="E268" s="37">
        <v>50000</v>
      </c>
      <c r="F268" s="37">
        <v>8411662</v>
      </c>
      <c r="G268" s="39" t="s">
        <v>274</v>
      </c>
      <c r="H268" s="40">
        <v>1239</v>
      </c>
      <c r="I268" s="41"/>
      <c r="K268" s="6"/>
    </row>
    <row r="269" spans="1:11" ht="30" customHeight="1">
      <c r="A269" s="14">
        <f t="shared" ref="A269" si="61">SUM(A270)</f>
        <v>225106760</v>
      </c>
      <c r="C269" s="13">
        <f t="shared" ref="C269:D269" si="62">SUM(C270)</f>
        <v>81516685</v>
      </c>
      <c r="D269" s="13">
        <f t="shared" si="62"/>
        <v>50227664</v>
      </c>
      <c r="E269" s="13">
        <f>SUM(E270)</f>
        <v>300000</v>
      </c>
      <c r="F269" s="13">
        <f>SUM(F270)</f>
        <v>93062411</v>
      </c>
      <c r="G269" s="15"/>
      <c r="H269" s="16" t="s">
        <v>275</v>
      </c>
      <c r="I269" s="17" t="s">
        <v>276</v>
      </c>
      <c r="J269" s="1" t="s">
        <v>12</v>
      </c>
      <c r="K269" s="6"/>
    </row>
    <row r="270" spans="1:11" ht="30" customHeight="1">
      <c r="A270" s="19">
        <f>SUM(C270:F270)</f>
        <v>225106760</v>
      </c>
      <c r="C270" s="18">
        <v>81516685</v>
      </c>
      <c r="D270" s="18">
        <v>50227664</v>
      </c>
      <c r="E270" s="18">
        <v>300000</v>
      </c>
      <c r="F270" s="18">
        <v>93062411</v>
      </c>
      <c r="G270" s="20" t="s">
        <v>277</v>
      </c>
      <c r="H270" s="21">
        <v>1233</v>
      </c>
      <c r="I270" s="26"/>
      <c r="K270" s="6"/>
    </row>
    <row r="271" spans="1:11" ht="30" customHeight="1">
      <c r="A271" s="14">
        <f t="shared" ref="A271:D271" si="63">SUM(A272:A274)</f>
        <v>270889338</v>
      </c>
      <c r="C271" s="13">
        <f t="shared" si="63"/>
        <v>0</v>
      </c>
      <c r="D271" s="13">
        <f t="shared" si="63"/>
        <v>18827522</v>
      </c>
      <c r="E271" s="13">
        <f>SUM(E272:E274)</f>
        <v>72341419</v>
      </c>
      <c r="F271" s="13">
        <f>SUM(F272:F274)</f>
        <v>179720397</v>
      </c>
      <c r="G271" s="15"/>
      <c r="H271" s="16" t="s">
        <v>278</v>
      </c>
      <c r="I271" s="17" t="s">
        <v>279</v>
      </c>
      <c r="J271" s="1" t="s">
        <v>12</v>
      </c>
      <c r="K271" s="6"/>
    </row>
    <row r="272" spans="1:11" ht="30" customHeight="1">
      <c r="A272" s="28">
        <f t="shared" ref="A272:A274" si="64">SUM(C272:F272)</f>
        <v>247905144</v>
      </c>
      <c r="C272" s="27">
        <v>0</v>
      </c>
      <c r="D272" s="27">
        <v>5843328</v>
      </c>
      <c r="E272" s="27">
        <v>72341419</v>
      </c>
      <c r="F272" s="27">
        <v>169720397</v>
      </c>
      <c r="G272" s="29" t="s">
        <v>278</v>
      </c>
      <c r="H272" s="30">
        <v>1240</v>
      </c>
      <c r="I272" s="31"/>
      <c r="K272" s="6"/>
    </row>
    <row r="273" spans="1:11" ht="30" customHeight="1">
      <c r="A273" s="33">
        <f t="shared" si="64"/>
        <v>19984194</v>
      </c>
      <c r="C273" s="32">
        <v>0</v>
      </c>
      <c r="D273" s="32">
        <v>12984194</v>
      </c>
      <c r="E273" s="32">
        <v>0</v>
      </c>
      <c r="F273" s="32">
        <v>7000000</v>
      </c>
      <c r="G273" s="34" t="s">
        <v>280</v>
      </c>
      <c r="H273" s="35">
        <v>1241</v>
      </c>
      <c r="I273" s="36"/>
      <c r="K273" s="6"/>
    </row>
    <row r="274" spans="1:11" ht="30" customHeight="1">
      <c r="A274" s="38">
        <f t="shared" si="64"/>
        <v>3000000</v>
      </c>
      <c r="C274" s="37">
        <v>0</v>
      </c>
      <c r="D274" s="37">
        <v>0</v>
      </c>
      <c r="E274" s="37">
        <v>0</v>
      </c>
      <c r="F274" s="37">
        <v>3000000</v>
      </c>
      <c r="G274" s="39" t="s">
        <v>281</v>
      </c>
      <c r="H274" s="40">
        <v>1534</v>
      </c>
      <c r="I274" s="41"/>
      <c r="K274" s="6"/>
    </row>
    <row r="275" spans="1:11" ht="30" customHeight="1">
      <c r="A275" s="14">
        <f t="shared" ref="A275:D275" si="65">SUM(A276:A279)</f>
        <v>776165783</v>
      </c>
      <c r="C275" s="13">
        <f t="shared" si="65"/>
        <v>275793189</v>
      </c>
      <c r="D275" s="13">
        <f t="shared" si="65"/>
        <v>209692397</v>
      </c>
      <c r="E275" s="13">
        <f>SUM(E276:E279)</f>
        <v>146561089</v>
      </c>
      <c r="F275" s="13">
        <f>SUM(F276:F279)</f>
        <v>144119108</v>
      </c>
      <c r="G275" s="15"/>
      <c r="H275" s="16" t="s">
        <v>282</v>
      </c>
      <c r="I275" s="17" t="s">
        <v>283</v>
      </c>
      <c r="J275" s="1" t="s">
        <v>12</v>
      </c>
      <c r="K275" s="6"/>
    </row>
    <row r="276" spans="1:11" ht="30" customHeight="1">
      <c r="A276" s="28">
        <f t="shared" ref="A276:A279" si="66">SUM(C276:F276)</f>
        <v>724314900</v>
      </c>
      <c r="C276" s="27">
        <v>275793189</v>
      </c>
      <c r="D276" s="27">
        <v>209214113</v>
      </c>
      <c r="E276" s="27">
        <v>146561089</v>
      </c>
      <c r="F276" s="27">
        <v>92746509</v>
      </c>
      <c r="G276" s="29" t="s">
        <v>282</v>
      </c>
      <c r="H276" s="30">
        <v>1229</v>
      </c>
      <c r="I276" s="31"/>
      <c r="K276" s="6"/>
    </row>
    <row r="277" spans="1:11" ht="30" customHeight="1">
      <c r="A277" s="33">
        <f t="shared" si="66"/>
        <v>32360136</v>
      </c>
      <c r="C277" s="32">
        <v>0</v>
      </c>
      <c r="D277" s="32">
        <v>0</v>
      </c>
      <c r="E277" s="32">
        <v>0</v>
      </c>
      <c r="F277" s="32">
        <v>32360136</v>
      </c>
      <c r="G277" s="34" t="s">
        <v>284</v>
      </c>
      <c r="H277" s="35">
        <v>1228</v>
      </c>
      <c r="I277" s="36"/>
      <c r="K277" s="6"/>
    </row>
    <row r="278" spans="1:11" ht="30" customHeight="1">
      <c r="A278" s="33">
        <f t="shared" si="66"/>
        <v>3286684</v>
      </c>
      <c r="C278" s="32">
        <v>0</v>
      </c>
      <c r="D278" s="32">
        <v>178284</v>
      </c>
      <c r="E278" s="32">
        <v>0</v>
      </c>
      <c r="F278" s="32">
        <v>3108400</v>
      </c>
      <c r="G278" s="34" t="s">
        <v>285</v>
      </c>
      <c r="H278" s="35">
        <v>1230</v>
      </c>
      <c r="I278" s="36"/>
      <c r="K278" s="6"/>
    </row>
    <row r="279" spans="1:11" ht="30" customHeight="1">
      <c r="A279" s="38">
        <f t="shared" si="66"/>
        <v>16204063</v>
      </c>
      <c r="C279" s="37">
        <v>0</v>
      </c>
      <c r="D279" s="37">
        <v>300000</v>
      </c>
      <c r="E279" s="37">
        <v>0</v>
      </c>
      <c r="F279" s="37">
        <v>15904063</v>
      </c>
      <c r="G279" s="39" t="s">
        <v>286</v>
      </c>
      <c r="H279" s="40">
        <v>1231</v>
      </c>
      <c r="I279" s="41"/>
      <c r="K279" s="6"/>
    </row>
    <row r="280" spans="1:11" ht="30" customHeight="1">
      <c r="A280" s="14">
        <f>SUM(A281:A287)</f>
        <v>338026981</v>
      </c>
      <c r="C280" s="13">
        <f>SUM(C281:C287)</f>
        <v>0</v>
      </c>
      <c r="D280" s="13">
        <f>SUM(D281:D287)</f>
        <v>7690000</v>
      </c>
      <c r="E280" s="13">
        <f>SUM(E281:E287)</f>
        <v>2962368</v>
      </c>
      <c r="F280" s="13">
        <f>SUM(F281:F287)</f>
        <v>327374613</v>
      </c>
      <c r="G280" s="15"/>
      <c r="H280" s="16" t="s">
        <v>287</v>
      </c>
      <c r="I280" s="17" t="s">
        <v>288</v>
      </c>
      <c r="J280" s="1" t="s">
        <v>12</v>
      </c>
      <c r="K280" s="6"/>
    </row>
    <row r="281" spans="1:11" ht="30" customHeight="1">
      <c r="A281" s="28">
        <f t="shared" ref="A281:A287" si="67">SUM(C281:F281)</f>
        <v>112831296</v>
      </c>
      <c r="C281" s="27">
        <v>0</v>
      </c>
      <c r="D281" s="27">
        <v>7690000</v>
      </c>
      <c r="E281" s="27">
        <v>2842368</v>
      </c>
      <c r="F281" s="27">
        <v>102298928</v>
      </c>
      <c r="G281" s="29" t="s">
        <v>287</v>
      </c>
      <c r="H281" s="30">
        <v>1510</v>
      </c>
      <c r="I281" s="31"/>
      <c r="K281" s="6"/>
    </row>
    <row r="282" spans="1:11" ht="30" customHeight="1">
      <c r="A282" s="33">
        <f t="shared" si="67"/>
        <v>44191798</v>
      </c>
      <c r="C282" s="32">
        <v>0</v>
      </c>
      <c r="D282" s="32">
        <v>0</v>
      </c>
      <c r="E282" s="32">
        <v>0</v>
      </c>
      <c r="F282" s="32">
        <v>44191798</v>
      </c>
      <c r="G282" s="34" t="s">
        <v>289</v>
      </c>
      <c r="H282" s="35">
        <v>1196</v>
      </c>
      <c r="I282" s="36"/>
      <c r="K282" s="6"/>
    </row>
    <row r="283" spans="1:11" ht="30" customHeight="1">
      <c r="A283" s="33">
        <f t="shared" si="67"/>
        <v>12850959</v>
      </c>
      <c r="C283" s="32">
        <v>0</v>
      </c>
      <c r="D283" s="32">
        <v>0</v>
      </c>
      <c r="E283" s="32">
        <v>0</v>
      </c>
      <c r="F283" s="32">
        <v>12850959</v>
      </c>
      <c r="G283" s="34" t="s">
        <v>290</v>
      </c>
      <c r="H283" s="35">
        <v>1539</v>
      </c>
      <c r="I283" s="36"/>
      <c r="K283" s="6"/>
    </row>
    <row r="284" spans="1:11" ht="30" customHeight="1">
      <c r="A284" s="33">
        <f t="shared" si="67"/>
        <v>10515209</v>
      </c>
      <c r="C284" s="32">
        <v>0</v>
      </c>
      <c r="D284" s="32">
        <v>0</v>
      </c>
      <c r="E284" s="32">
        <v>0</v>
      </c>
      <c r="F284" s="32">
        <v>10515209</v>
      </c>
      <c r="G284" s="34" t="s">
        <v>291</v>
      </c>
      <c r="H284" s="35">
        <v>1197</v>
      </c>
      <c r="I284" s="36"/>
      <c r="K284" s="6"/>
    </row>
    <row r="285" spans="1:11" ht="30" customHeight="1">
      <c r="A285" s="33">
        <f t="shared" si="67"/>
        <v>18859298</v>
      </c>
      <c r="C285" s="32">
        <v>0</v>
      </c>
      <c r="D285" s="32">
        <v>0</v>
      </c>
      <c r="E285" s="32">
        <v>0</v>
      </c>
      <c r="F285" s="32">
        <v>18859298</v>
      </c>
      <c r="G285" s="34" t="s">
        <v>292</v>
      </c>
      <c r="H285" s="35">
        <v>1516</v>
      </c>
      <c r="I285" s="36"/>
      <c r="K285" s="6"/>
    </row>
    <row r="286" spans="1:11" ht="30" customHeight="1">
      <c r="A286" s="33">
        <f t="shared" si="67"/>
        <v>105587287</v>
      </c>
      <c r="C286" s="32">
        <v>0</v>
      </c>
      <c r="D286" s="32">
        <v>0</v>
      </c>
      <c r="E286" s="32">
        <v>120000</v>
      </c>
      <c r="F286" s="32">
        <v>105467287</v>
      </c>
      <c r="G286" s="34" t="s">
        <v>293</v>
      </c>
      <c r="H286" s="35">
        <v>1192</v>
      </c>
      <c r="I286" s="36"/>
      <c r="K286" s="6"/>
    </row>
    <row r="287" spans="1:11" ht="30" customHeight="1">
      <c r="A287" s="38">
        <f t="shared" si="67"/>
        <v>33191134</v>
      </c>
      <c r="C287" s="37">
        <v>0</v>
      </c>
      <c r="D287" s="37">
        <v>0</v>
      </c>
      <c r="E287" s="37">
        <v>0</v>
      </c>
      <c r="F287" s="37">
        <v>33191134</v>
      </c>
      <c r="G287" s="39" t="s">
        <v>294</v>
      </c>
      <c r="H287" s="40">
        <v>1194</v>
      </c>
      <c r="I287" s="41"/>
      <c r="K287" s="6"/>
    </row>
    <row r="288" spans="1:11" ht="30" customHeight="1">
      <c r="A288" s="14">
        <f t="shared" ref="A288:D288" si="68">SUM(A289:A488)</f>
        <v>1275312686</v>
      </c>
      <c r="C288" s="13">
        <f t="shared" si="68"/>
        <v>0</v>
      </c>
      <c r="D288" s="13">
        <f t="shared" si="68"/>
        <v>34690912</v>
      </c>
      <c r="E288" s="13">
        <f>SUM(E289:E488)</f>
        <v>0</v>
      </c>
      <c r="F288" s="13">
        <f>SUM(F289:F488)</f>
        <v>1240621774</v>
      </c>
      <c r="G288" s="15"/>
      <c r="H288" s="16" t="s">
        <v>295</v>
      </c>
      <c r="I288" s="17" t="s">
        <v>296</v>
      </c>
      <c r="J288" s="1" t="s">
        <v>12</v>
      </c>
    </row>
    <row r="289" spans="1:11" ht="30" customHeight="1">
      <c r="A289" s="28">
        <f t="shared" ref="A289:A352" si="69">SUM(C289:F289)</f>
        <v>125970962</v>
      </c>
      <c r="C289" s="27">
        <v>0</v>
      </c>
      <c r="D289" s="27">
        <v>0</v>
      </c>
      <c r="E289" s="27">
        <v>0</v>
      </c>
      <c r="F289" s="27">
        <v>125970962</v>
      </c>
      <c r="G289" s="29" t="s">
        <v>297</v>
      </c>
      <c r="H289" s="30">
        <v>1477</v>
      </c>
      <c r="I289" s="31"/>
      <c r="K289" s="5"/>
    </row>
    <row r="290" spans="1:11" ht="30" customHeight="1">
      <c r="A290" s="33">
        <f t="shared" si="69"/>
        <v>91198964</v>
      </c>
      <c r="C290" s="32">
        <v>0</v>
      </c>
      <c r="D290" s="32">
        <v>30690912</v>
      </c>
      <c r="E290" s="32">
        <v>0</v>
      </c>
      <c r="F290" s="32">
        <v>60508052</v>
      </c>
      <c r="G290" s="34" t="s">
        <v>298</v>
      </c>
      <c r="H290" s="35">
        <v>1277</v>
      </c>
      <c r="I290" s="36"/>
      <c r="K290" s="5"/>
    </row>
    <row r="291" spans="1:11" ht="30" customHeight="1">
      <c r="A291" s="33">
        <f t="shared" si="69"/>
        <v>35116605</v>
      </c>
      <c r="C291" s="32">
        <v>0</v>
      </c>
      <c r="D291" s="32">
        <v>0</v>
      </c>
      <c r="E291" s="32">
        <v>0</v>
      </c>
      <c r="F291" s="32">
        <v>35116605</v>
      </c>
      <c r="G291" s="34" t="s">
        <v>299</v>
      </c>
      <c r="H291" s="35">
        <v>1476</v>
      </c>
      <c r="I291" s="36"/>
      <c r="K291" s="5"/>
    </row>
    <row r="292" spans="1:11" ht="30" customHeight="1">
      <c r="A292" s="33">
        <f t="shared" si="69"/>
        <v>26528736</v>
      </c>
      <c r="C292" s="32">
        <v>0</v>
      </c>
      <c r="D292" s="32">
        <v>0</v>
      </c>
      <c r="E292" s="32">
        <v>0</v>
      </c>
      <c r="F292" s="32">
        <v>26528736</v>
      </c>
      <c r="G292" s="34" t="s">
        <v>300</v>
      </c>
      <c r="H292" s="35">
        <v>1304</v>
      </c>
      <c r="I292" s="36"/>
      <c r="K292" s="5"/>
    </row>
    <row r="293" spans="1:11" ht="30" customHeight="1">
      <c r="A293" s="33">
        <f t="shared" si="69"/>
        <v>8286357</v>
      </c>
      <c r="C293" s="32">
        <v>0</v>
      </c>
      <c r="D293" s="32">
        <v>0</v>
      </c>
      <c r="E293" s="32">
        <v>0</v>
      </c>
      <c r="F293" s="32">
        <v>8286357</v>
      </c>
      <c r="G293" s="34" t="s">
        <v>301</v>
      </c>
      <c r="H293" s="35">
        <v>1281</v>
      </c>
      <c r="I293" s="36"/>
      <c r="K293" s="5"/>
    </row>
    <row r="294" spans="1:11" ht="30" customHeight="1">
      <c r="A294" s="33">
        <f t="shared" si="69"/>
        <v>3690707</v>
      </c>
      <c r="C294" s="32">
        <v>0</v>
      </c>
      <c r="D294" s="32">
        <v>0</v>
      </c>
      <c r="E294" s="32">
        <v>0</v>
      </c>
      <c r="F294" s="32">
        <v>3690707</v>
      </c>
      <c r="G294" s="34" t="s">
        <v>302</v>
      </c>
      <c r="H294" s="35">
        <v>1280</v>
      </c>
      <c r="I294" s="36"/>
      <c r="K294" s="5"/>
    </row>
    <row r="295" spans="1:11" ht="30" customHeight="1">
      <c r="A295" s="33">
        <f t="shared" si="69"/>
        <v>3381611</v>
      </c>
      <c r="C295" s="32">
        <v>0</v>
      </c>
      <c r="D295" s="32">
        <v>0</v>
      </c>
      <c r="E295" s="32">
        <v>0</v>
      </c>
      <c r="F295" s="32">
        <v>3381611</v>
      </c>
      <c r="G295" s="34" t="s">
        <v>303</v>
      </c>
      <c r="H295" s="35">
        <v>1282</v>
      </c>
      <c r="I295" s="36"/>
      <c r="K295" s="5"/>
    </row>
    <row r="296" spans="1:11" ht="30" customHeight="1">
      <c r="A296" s="33">
        <f t="shared" si="69"/>
        <v>3593037</v>
      </c>
      <c r="C296" s="32">
        <v>0</v>
      </c>
      <c r="D296" s="32">
        <v>0</v>
      </c>
      <c r="E296" s="32">
        <v>0</v>
      </c>
      <c r="F296" s="32">
        <v>3593037</v>
      </c>
      <c r="G296" s="34" t="s">
        <v>304</v>
      </c>
      <c r="H296" s="35">
        <v>1283</v>
      </c>
      <c r="I296" s="36"/>
      <c r="K296" s="5"/>
    </row>
    <row r="297" spans="1:11" ht="30" customHeight="1">
      <c r="A297" s="33">
        <f t="shared" si="69"/>
        <v>3188891</v>
      </c>
      <c r="C297" s="32">
        <v>0</v>
      </c>
      <c r="D297" s="32">
        <v>0</v>
      </c>
      <c r="E297" s="32">
        <v>0</v>
      </c>
      <c r="F297" s="32">
        <v>3188891</v>
      </c>
      <c r="G297" s="34" t="s">
        <v>305</v>
      </c>
      <c r="H297" s="35">
        <v>1284</v>
      </c>
      <c r="I297" s="36"/>
      <c r="K297" s="5"/>
    </row>
    <row r="298" spans="1:11" ht="30" customHeight="1">
      <c r="A298" s="33">
        <f t="shared" si="69"/>
        <v>11808462</v>
      </c>
      <c r="C298" s="32">
        <v>0</v>
      </c>
      <c r="D298" s="32">
        <v>4000000</v>
      </c>
      <c r="E298" s="32">
        <v>0</v>
      </c>
      <c r="F298" s="32">
        <v>7808462</v>
      </c>
      <c r="G298" s="34" t="s">
        <v>306</v>
      </c>
      <c r="H298" s="35">
        <v>1285</v>
      </c>
      <c r="I298" s="36"/>
      <c r="K298" s="5"/>
    </row>
    <row r="299" spans="1:11" ht="30" customHeight="1">
      <c r="A299" s="33">
        <f t="shared" si="69"/>
        <v>10025016</v>
      </c>
      <c r="C299" s="32">
        <v>0</v>
      </c>
      <c r="D299" s="32">
        <v>0</v>
      </c>
      <c r="E299" s="32">
        <v>0</v>
      </c>
      <c r="F299" s="32">
        <v>10025016</v>
      </c>
      <c r="G299" s="34" t="s">
        <v>307</v>
      </c>
      <c r="H299" s="35">
        <v>1286</v>
      </c>
      <c r="I299" s="36"/>
      <c r="K299" s="5"/>
    </row>
    <row r="300" spans="1:11" ht="30" customHeight="1">
      <c r="A300" s="33">
        <f t="shared" si="69"/>
        <v>6352389</v>
      </c>
      <c r="C300" s="32">
        <v>0</v>
      </c>
      <c r="D300" s="32">
        <v>0</v>
      </c>
      <c r="E300" s="32">
        <v>0</v>
      </c>
      <c r="F300" s="32">
        <v>6352389</v>
      </c>
      <c r="G300" s="34" t="s">
        <v>308</v>
      </c>
      <c r="H300" s="35">
        <v>1287</v>
      </c>
      <c r="I300" s="36"/>
      <c r="K300" s="5"/>
    </row>
    <row r="301" spans="1:11" ht="30" customHeight="1">
      <c r="A301" s="33">
        <f t="shared" si="69"/>
        <v>3119621</v>
      </c>
      <c r="C301" s="32">
        <v>0</v>
      </c>
      <c r="D301" s="32">
        <v>0</v>
      </c>
      <c r="E301" s="32">
        <v>0</v>
      </c>
      <c r="F301" s="32">
        <v>3119621</v>
      </c>
      <c r="G301" s="34" t="s">
        <v>309</v>
      </c>
      <c r="H301" s="35">
        <v>1288</v>
      </c>
      <c r="I301" s="36"/>
      <c r="K301" s="5"/>
    </row>
    <row r="302" spans="1:11" ht="30" customHeight="1">
      <c r="A302" s="33">
        <f t="shared" si="69"/>
        <v>10587250</v>
      </c>
      <c r="C302" s="32">
        <v>0</v>
      </c>
      <c r="D302" s="32">
        <v>0</v>
      </c>
      <c r="E302" s="32">
        <v>0</v>
      </c>
      <c r="F302" s="32">
        <v>10587250</v>
      </c>
      <c r="G302" s="34" t="s">
        <v>310</v>
      </c>
      <c r="H302" s="35">
        <v>1289</v>
      </c>
      <c r="I302" s="36"/>
      <c r="K302" s="5"/>
    </row>
    <row r="303" spans="1:11" ht="30" customHeight="1">
      <c r="A303" s="33">
        <f t="shared" si="69"/>
        <v>5009009</v>
      </c>
      <c r="C303" s="32">
        <v>0</v>
      </c>
      <c r="D303" s="32">
        <v>0</v>
      </c>
      <c r="E303" s="32">
        <v>0</v>
      </c>
      <c r="F303" s="32">
        <v>5009009</v>
      </c>
      <c r="G303" s="34" t="s">
        <v>311</v>
      </c>
      <c r="H303" s="35">
        <v>1290</v>
      </c>
      <c r="I303" s="36"/>
      <c r="K303" s="5"/>
    </row>
    <row r="304" spans="1:11" ht="30" customHeight="1">
      <c r="A304" s="33">
        <f t="shared" si="69"/>
        <v>4128545</v>
      </c>
      <c r="C304" s="32">
        <v>0</v>
      </c>
      <c r="D304" s="32">
        <v>0</v>
      </c>
      <c r="E304" s="32">
        <v>0</v>
      </c>
      <c r="F304" s="32">
        <v>4128545</v>
      </c>
      <c r="G304" s="34" t="s">
        <v>312</v>
      </c>
      <c r="H304" s="35">
        <v>1291</v>
      </c>
      <c r="I304" s="36"/>
      <c r="K304" s="5"/>
    </row>
    <row r="305" spans="1:11" ht="30" customHeight="1">
      <c r="A305" s="33">
        <f t="shared" si="69"/>
        <v>2992203</v>
      </c>
      <c r="C305" s="32">
        <v>0</v>
      </c>
      <c r="D305" s="32">
        <v>0</v>
      </c>
      <c r="E305" s="32">
        <v>0</v>
      </c>
      <c r="F305" s="32">
        <v>2992203</v>
      </c>
      <c r="G305" s="34" t="s">
        <v>313</v>
      </c>
      <c r="H305" s="35">
        <v>1292</v>
      </c>
      <c r="I305" s="36"/>
      <c r="K305" s="5"/>
    </row>
    <row r="306" spans="1:11" ht="30" customHeight="1">
      <c r="A306" s="33">
        <f t="shared" si="69"/>
        <v>3329243</v>
      </c>
      <c r="C306" s="32">
        <v>0</v>
      </c>
      <c r="D306" s="32">
        <v>0</v>
      </c>
      <c r="E306" s="32">
        <v>0</v>
      </c>
      <c r="F306" s="32">
        <v>3329243</v>
      </c>
      <c r="G306" s="34" t="s">
        <v>314</v>
      </c>
      <c r="H306" s="35">
        <v>1293</v>
      </c>
      <c r="I306" s="36"/>
      <c r="K306" s="5"/>
    </row>
    <row r="307" spans="1:11" ht="30" customHeight="1">
      <c r="A307" s="33">
        <f t="shared" si="69"/>
        <v>6880901</v>
      </c>
      <c r="C307" s="32">
        <v>0</v>
      </c>
      <c r="D307" s="32">
        <v>0</v>
      </c>
      <c r="E307" s="32">
        <v>0</v>
      </c>
      <c r="F307" s="32">
        <v>6880901</v>
      </c>
      <c r="G307" s="34" t="s">
        <v>315</v>
      </c>
      <c r="H307" s="35">
        <v>1294</v>
      </c>
      <c r="I307" s="36"/>
      <c r="K307" s="5"/>
    </row>
    <row r="308" spans="1:11" ht="30" customHeight="1">
      <c r="A308" s="33">
        <f t="shared" si="69"/>
        <v>7447248</v>
      </c>
      <c r="C308" s="32">
        <v>0</v>
      </c>
      <c r="D308" s="32">
        <v>0</v>
      </c>
      <c r="E308" s="32">
        <v>0</v>
      </c>
      <c r="F308" s="32">
        <v>7447248</v>
      </c>
      <c r="G308" s="34" t="s">
        <v>316</v>
      </c>
      <c r="H308" s="35">
        <v>1295</v>
      </c>
      <c r="I308" s="36"/>
      <c r="K308" s="5"/>
    </row>
    <row r="309" spans="1:11" ht="30" customHeight="1">
      <c r="A309" s="33">
        <f t="shared" si="69"/>
        <v>8505620</v>
      </c>
      <c r="C309" s="32">
        <v>0</v>
      </c>
      <c r="D309" s="32">
        <v>0</v>
      </c>
      <c r="E309" s="32">
        <v>0</v>
      </c>
      <c r="F309" s="32">
        <v>8505620</v>
      </c>
      <c r="G309" s="34" t="s">
        <v>317</v>
      </c>
      <c r="H309" s="35">
        <v>1296</v>
      </c>
      <c r="I309" s="36"/>
      <c r="K309" s="5"/>
    </row>
    <row r="310" spans="1:11" ht="30" customHeight="1">
      <c r="A310" s="33">
        <f t="shared" si="69"/>
        <v>3353145</v>
      </c>
      <c r="C310" s="32">
        <v>0</v>
      </c>
      <c r="D310" s="32">
        <v>0</v>
      </c>
      <c r="E310" s="32">
        <v>0</v>
      </c>
      <c r="F310" s="32">
        <v>3353145</v>
      </c>
      <c r="G310" s="34" t="s">
        <v>318</v>
      </c>
      <c r="H310" s="35">
        <v>1297</v>
      </c>
      <c r="I310" s="36"/>
      <c r="K310" s="5"/>
    </row>
    <row r="311" spans="1:11" ht="30" customHeight="1">
      <c r="A311" s="33">
        <f t="shared" si="69"/>
        <v>3147016</v>
      </c>
      <c r="C311" s="32">
        <v>0</v>
      </c>
      <c r="D311" s="32">
        <v>0</v>
      </c>
      <c r="E311" s="32">
        <v>0</v>
      </c>
      <c r="F311" s="32">
        <v>3147016</v>
      </c>
      <c r="G311" s="34" t="s">
        <v>319</v>
      </c>
      <c r="H311" s="35">
        <v>1298</v>
      </c>
      <c r="I311" s="36"/>
      <c r="K311" s="5"/>
    </row>
    <row r="312" spans="1:11" ht="30" customHeight="1">
      <c r="A312" s="33">
        <f t="shared" si="69"/>
        <v>2779038</v>
      </c>
      <c r="C312" s="32">
        <v>0</v>
      </c>
      <c r="D312" s="32">
        <v>0</v>
      </c>
      <c r="E312" s="32">
        <v>0</v>
      </c>
      <c r="F312" s="32">
        <v>2779038</v>
      </c>
      <c r="G312" s="34" t="s">
        <v>320</v>
      </c>
      <c r="H312" s="35">
        <v>1299</v>
      </c>
      <c r="I312" s="36"/>
      <c r="K312" s="5"/>
    </row>
    <row r="313" spans="1:11" ht="30" customHeight="1">
      <c r="A313" s="33">
        <f t="shared" si="69"/>
        <v>5779533</v>
      </c>
      <c r="C313" s="32">
        <v>0</v>
      </c>
      <c r="D313" s="32">
        <v>0</v>
      </c>
      <c r="E313" s="32">
        <v>0</v>
      </c>
      <c r="F313" s="32">
        <v>5779533</v>
      </c>
      <c r="G313" s="34" t="s">
        <v>321</v>
      </c>
      <c r="H313" s="35">
        <v>1300</v>
      </c>
      <c r="I313" s="36"/>
      <c r="K313" s="5"/>
    </row>
    <row r="314" spans="1:11" ht="30" customHeight="1">
      <c r="A314" s="33">
        <f t="shared" si="69"/>
        <v>4437530</v>
      </c>
      <c r="C314" s="32">
        <v>0</v>
      </c>
      <c r="D314" s="32">
        <v>0</v>
      </c>
      <c r="E314" s="32">
        <v>0</v>
      </c>
      <c r="F314" s="32">
        <v>4437530</v>
      </c>
      <c r="G314" s="34" t="s">
        <v>322</v>
      </c>
      <c r="H314" s="35">
        <v>1301</v>
      </c>
      <c r="I314" s="36"/>
      <c r="K314" s="5"/>
    </row>
    <row r="315" spans="1:11" ht="30" customHeight="1">
      <c r="A315" s="33">
        <f t="shared" si="69"/>
        <v>8660443</v>
      </c>
      <c r="C315" s="32">
        <v>0</v>
      </c>
      <c r="D315" s="32">
        <v>0</v>
      </c>
      <c r="E315" s="32">
        <v>0</v>
      </c>
      <c r="F315" s="32">
        <v>8660443</v>
      </c>
      <c r="G315" s="34" t="s">
        <v>323</v>
      </c>
      <c r="H315" s="35">
        <v>1302</v>
      </c>
      <c r="I315" s="36"/>
      <c r="K315" s="5"/>
    </row>
    <row r="316" spans="1:11" ht="30" customHeight="1">
      <c r="A316" s="33">
        <f t="shared" si="69"/>
        <v>3307312</v>
      </c>
      <c r="C316" s="32">
        <v>0</v>
      </c>
      <c r="D316" s="32">
        <v>0</v>
      </c>
      <c r="E316" s="32">
        <v>0</v>
      </c>
      <c r="F316" s="32">
        <v>3307312</v>
      </c>
      <c r="G316" s="34" t="s">
        <v>324</v>
      </c>
      <c r="H316" s="35">
        <v>1303</v>
      </c>
      <c r="I316" s="36"/>
      <c r="K316" s="5"/>
    </row>
    <row r="317" spans="1:11" ht="30" customHeight="1">
      <c r="A317" s="33">
        <f t="shared" si="69"/>
        <v>5308361</v>
      </c>
      <c r="C317" s="32">
        <v>0</v>
      </c>
      <c r="D317" s="32">
        <v>0</v>
      </c>
      <c r="E317" s="32">
        <v>0</v>
      </c>
      <c r="F317" s="32">
        <v>5308361</v>
      </c>
      <c r="G317" s="34" t="s">
        <v>325</v>
      </c>
      <c r="H317" s="35">
        <v>1305</v>
      </c>
      <c r="I317" s="36"/>
      <c r="K317" s="5"/>
    </row>
    <row r="318" spans="1:11" ht="30" customHeight="1">
      <c r="A318" s="33">
        <f t="shared" si="69"/>
        <v>4850701</v>
      </c>
      <c r="C318" s="32">
        <v>0</v>
      </c>
      <c r="D318" s="32">
        <v>0</v>
      </c>
      <c r="E318" s="32">
        <v>0</v>
      </c>
      <c r="F318" s="32">
        <v>4850701</v>
      </c>
      <c r="G318" s="34" t="s">
        <v>326</v>
      </c>
      <c r="H318" s="35">
        <v>1306</v>
      </c>
      <c r="I318" s="36"/>
      <c r="K318" s="5"/>
    </row>
    <row r="319" spans="1:11" ht="30" customHeight="1">
      <c r="A319" s="33">
        <f t="shared" si="69"/>
        <v>4653580</v>
      </c>
      <c r="C319" s="32">
        <v>0</v>
      </c>
      <c r="D319" s="32">
        <v>0</v>
      </c>
      <c r="E319" s="32">
        <v>0</v>
      </c>
      <c r="F319" s="32">
        <v>4653580</v>
      </c>
      <c r="G319" s="34" t="s">
        <v>327</v>
      </c>
      <c r="H319" s="35">
        <v>1307</v>
      </c>
      <c r="I319" s="36"/>
      <c r="K319" s="5"/>
    </row>
    <row r="320" spans="1:11" ht="30" customHeight="1">
      <c r="A320" s="33">
        <f t="shared" si="69"/>
        <v>6074630</v>
      </c>
      <c r="C320" s="32">
        <v>0</v>
      </c>
      <c r="D320" s="32">
        <v>0</v>
      </c>
      <c r="E320" s="32">
        <v>0</v>
      </c>
      <c r="F320" s="32">
        <v>6074630</v>
      </c>
      <c r="G320" s="34" t="s">
        <v>328</v>
      </c>
      <c r="H320" s="35">
        <v>1308</v>
      </c>
      <c r="I320" s="36"/>
      <c r="K320" s="5"/>
    </row>
    <row r="321" spans="1:11" ht="30" customHeight="1">
      <c r="A321" s="33">
        <f t="shared" si="69"/>
        <v>8764508</v>
      </c>
      <c r="C321" s="32">
        <v>0</v>
      </c>
      <c r="D321" s="32">
        <v>0</v>
      </c>
      <c r="E321" s="32">
        <v>0</v>
      </c>
      <c r="F321" s="32">
        <v>8764508</v>
      </c>
      <c r="G321" s="34" t="s">
        <v>329</v>
      </c>
      <c r="H321" s="35">
        <v>1309</v>
      </c>
      <c r="I321" s="36"/>
      <c r="K321" s="5"/>
    </row>
    <row r="322" spans="1:11" ht="30" customHeight="1">
      <c r="A322" s="33">
        <f t="shared" si="69"/>
        <v>5888878</v>
      </c>
      <c r="C322" s="32">
        <v>0</v>
      </c>
      <c r="D322" s="32">
        <v>0</v>
      </c>
      <c r="E322" s="32">
        <v>0</v>
      </c>
      <c r="F322" s="32">
        <v>5888878</v>
      </c>
      <c r="G322" s="34" t="s">
        <v>330</v>
      </c>
      <c r="H322" s="35">
        <v>1310</v>
      </c>
      <c r="I322" s="36"/>
      <c r="K322" s="5"/>
    </row>
    <row r="323" spans="1:11" ht="30" customHeight="1">
      <c r="A323" s="33">
        <f t="shared" si="69"/>
        <v>2980575</v>
      </c>
      <c r="C323" s="32">
        <v>0</v>
      </c>
      <c r="D323" s="32">
        <v>0</v>
      </c>
      <c r="E323" s="32">
        <v>0</v>
      </c>
      <c r="F323" s="32">
        <v>2980575</v>
      </c>
      <c r="G323" s="34" t="s">
        <v>331</v>
      </c>
      <c r="H323" s="35">
        <v>1311</v>
      </c>
      <c r="I323" s="36"/>
      <c r="K323" s="5"/>
    </row>
    <row r="324" spans="1:11" ht="30" customHeight="1">
      <c r="A324" s="33">
        <f t="shared" si="69"/>
        <v>4152698</v>
      </c>
      <c r="C324" s="32">
        <v>0</v>
      </c>
      <c r="D324" s="32">
        <v>0</v>
      </c>
      <c r="E324" s="32">
        <v>0</v>
      </c>
      <c r="F324" s="32">
        <v>4152698</v>
      </c>
      <c r="G324" s="34" t="s">
        <v>332</v>
      </c>
      <c r="H324" s="35">
        <v>1312</v>
      </c>
      <c r="I324" s="36"/>
      <c r="K324" s="5"/>
    </row>
    <row r="325" spans="1:11" ht="30" customHeight="1">
      <c r="A325" s="33">
        <f t="shared" si="69"/>
        <v>4666248</v>
      </c>
      <c r="C325" s="32">
        <v>0</v>
      </c>
      <c r="D325" s="32">
        <v>0</v>
      </c>
      <c r="E325" s="32">
        <v>0</v>
      </c>
      <c r="F325" s="32">
        <v>4666248</v>
      </c>
      <c r="G325" s="34" t="s">
        <v>333</v>
      </c>
      <c r="H325" s="35">
        <v>1313</v>
      </c>
      <c r="I325" s="36"/>
      <c r="K325" s="5"/>
    </row>
    <row r="326" spans="1:11" ht="30" customHeight="1">
      <c r="A326" s="33">
        <f t="shared" si="69"/>
        <v>4111644</v>
      </c>
      <c r="C326" s="32">
        <v>0</v>
      </c>
      <c r="D326" s="32">
        <v>0</v>
      </c>
      <c r="E326" s="32">
        <v>0</v>
      </c>
      <c r="F326" s="32">
        <v>4111644</v>
      </c>
      <c r="G326" s="34" t="s">
        <v>334</v>
      </c>
      <c r="H326" s="35">
        <v>1314</v>
      </c>
      <c r="I326" s="36"/>
      <c r="K326" s="5"/>
    </row>
    <row r="327" spans="1:11" ht="30" customHeight="1">
      <c r="A327" s="33">
        <f t="shared" si="69"/>
        <v>3532553</v>
      </c>
      <c r="C327" s="32">
        <v>0</v>
      </c>
      <c r="D327" s="32">
        <v>0</v>
      </c>
      <c r="E327" s="32">
        <v>0</v>
      </c>
      <c r="F327" s="32">
        <v>3532553</v>
      </c>
      <c r="G327" s="34" t="s">
        <v>335</v>
      </c>
      <c r="H327" s="35">
        <v>1315</v>
      </c>
      <c r="I327" s="36"/>
      <c r="K327" s="5"/>
    </row>
    <row r="328" spans="1:11" ht="30" customHeight="1">
      <c r="A328" s="33">
        <f t="shared" si="69"/>
        <v>6172699</v>
      </c>
      <c r="C328" s="32">
        <v>0</v>
      </c>
      <c r="D328" s="32">
        <v>0</v>
      </c>
      <c r="E328" s="32">
        <v>0</v>
      </c>
      <c r="F328" s="32">
        <v>6172699</v>
      </c>
      <c r="G328" s="34" t="s">
        <v>336</v>
      </c>
      <c r="H328" s="35">
        <v>1316</v>
      </c>
      <c r="I328" s="36"/>
      <c r="K328" s="5"/>
    </row>
    <row r="329" spans="1:11" ht="30" customHeight="1">
      <c r="A329" s="33">
        <f t="shared" si="69"/>
        <v>3423159</v>
      </c>
      <c r="C329" s="32">
        <v>0</v>
      </c>
      <c r="D329" s="32">
        <v>0</v>
      </c>
      <c r="E329" s="32">
        <v>0</v>
      </c>
      <c r="F329" s="32">
        <v>3423159</v>
      </c>
      <c r="G329" s="34" t="s">
        <v>337</v>
      </c>
      <c r="H329" s="35">
        <v>1317</v>
      </c>
      <c r="I329" s="36"/>
      <c r="K329" s="5"/>
    </row>
    <row r="330" spans="1:11" ht="30" customHeight="1">
      <c r="A330" s="33">
        <f t="shared" si="69"/>
        <v>3408054</v>
      </c>
      <c r="C330" s="32">
        <v>0</v>
      </c>
      <c r="D330" s="32">
        <v>0</v>
      </c>
      <c r="E330" s="32">
        <v>0</v>
      </c>
      <c r="F330" s="32">
        <v>3408054</v>
      </c>
      <c r="G330" s="34" t="s">
        <v>338</v>
      </c>
      <c r="H330" s="35">
        <v>1318</v>
      </c>
      <c r="I330" s="36"/>
      <c r="K330" s="5"/>
    </row>
    <row r="331" spans="1:11" ht="30" customHeight="1">
      <c r="A331" s="33">
        <f t="shared" si="69"/>
        <v>3613818</v>
      </c>
      <c r="C331" s="32">
        <v>0</v>
      </c>
      <c r="D331" s="32">
        <v>0</v>
      </c>
      <c r="E331" s="32">
        <v>0</v>
      </c>
      <c r="F331" s="32">
        <v>3613818</v>
      </c>
      <c r="G331" s="34" t="s">
        <v>339</v>
      </c>
      <c r="H331" s="35">
        <v>1319</v>
      </c>
      <c r="I331" s="36"/>
      <c r="K331" s="5"/>
    </row>
    <row r="332" spans="1:11" ht="30" customHeight="1">
      <c r="A332" s="33">
        <f t="shared" si="69"/>
        <v>5127453</v>
      </c>
      <c r="C332" s="32">
        <v>0</v>
      </c>
      <c r="D332" s="32">
        <v>0</v>
      </c>
      <c r="E332" s="32">
        <v>0</v>
      </c>
      <c r="F332" s="32">
        <v>5127453</v>
      </c>
      <c r="G332" s="34" t="s">
        <v>340</v>
      </c>
      <c r="H332" s="35">
        <v>1320</v>
      </c>
      <c r="I332" s="36"/>
      <c r="K332" s="5"/>
    </row>
    <row r="333" spans="1:11" ht="30" customHeight="1">
      <c r="A333" s="33">
        <f t="shared" si="69"/>
        <v>4176610</v>
      </c>
      <c r="C333" s="32">
        <v>0</v>
      </c>
      <c r="D333" s="32">
        <v>0</v>
      </c>
      <c r="E333" s="32">
        <v>0</v>
      </c>
      <c r="F333" s="32">
        <v>4176610</v>
      </c>
      <c r="G333" s="34" t="s">
        <v>341</v>
      </c>
      <c r="H333" s="35">
        <v>1321</v>
      </c>
      <c r="I333" s="36"/>
      <c r="K333" s="5"/>
    </row>
    <row r="334" spans="1:11" ht="30" customHeight="1">
      <c r="A334" s="33">
        <f t="shared" si="69"/>
        <v>8982685</v>
      </c>
      <c r="C334" s="32">
        <v>0</v>
      </c>
      <c r="D334" s="32">
        <v>0</v>
      </c>
      <c r="E334" s="32">
        <v>0</v>
      </c>
      <c r="F334" s="32">
        <v>8982685</v>
      </c>
      <c r="G334" s="34" t="s">
        <v>342</v>
      </c>
      <c r="H334" s="35">
        <v>1322</v>
      </c>
      <c r="I334" s="36"/>
      <c r="K334" s="5"/>
    </row>
    <row r="335" spans="1:11" ht="30" customHeight="1">
      <c r="A335" s="33">
        <f t="shared" si="69"/>
        <v>8173602</v>
      </c>
      <c r="C335" s="32">
        <v>0</v>
      </c>
      <c r="D335" s="32">
        <v>0</v>
      </c>
      <c r="E335" s="32">
        <v>0</v>
      </c>
      <c r="F335" s="32">
        <v>8173602</v>
      </c>
      <c r="G335" s="34" t="s">
        <v>343</v>
      </c>
      <c r="H335" s="35">
        <v>1323</v>
      </c>
      <c r="I335" s="36"/>
      <c r="K335" s="5"/>
    </row>
    <row r="336" spans="1:11" ht="30" customHeight="1">
      <c r="A336" s="33">
        <f t="shared" si="69"/>
        <v>7120827</v>
      </c>
      <c r="C336" s="32">
        <v>0</v>
      </c>
      <c r="D336" s="32">
        <v>0</v>
      </c>
      <c r="E336" s="32">
        <v>0</v>
      </c>
      <c r="F336" s="32">
        <v>7120827</v>
      </c>
      <c r="G336" s="34" t="s">
        <v>344</v>
      </c>
      <c r="H336" s="35">
        <v>1324</v>
      </c>
      <c r="I336" s="36"/>
      <c r="K336" s="5"/>
    </row>
    <row r="337" spans="1:11" ht="30" customHeight="1">
      <c r="A337" s="33">
        <f t="shared" si="69"/>
        <v>3243211</v>
      </c>
      <c r="C337" s="32">
        <v>0</v>
      </c>
      <c r="D337" s="32">
        <v>0</v>
      </c>
      <c r="E337" s="32">
        <v>0</v>
      </c>
      <c r="F337" s="32">
        <v>3243211</v>
      </c>
      <c r="G337" s="34" t="s">
        <v>345</v>
      </c>
      <c r="H337" s="35">
        <v>1325</v>
      </c>
      <c r="I337" s="36"/>
      <c r="K337" s="5"/>
    </row>
    <row r="338" spans="1:11" ht="30" customHeight="1">
      <c r="A338" s="33">
        <f t="shared" si="69"/>
        <v>6955594</v>
      </c>
      <c r="C338" s="32">
        <v>0</v>
      </c>
      <c r="D338" s="32">
        <v>0</v>
      </c>
      <c r="E338" s="32">
        <v>0</v>
      </c>
      <c r="F338" s="32">
        <v>6955594</v>
      </c>
      <c r="G338" s="34" t="s">
        <v>346</v>
      </c>
      <c r="H338" s="35">
        <v>1326</v>
      </c>
      <c r="I338" s="36"/>
      <c r="K338" s="5"/>
    </row>
    <row r="339" spans="1:11" ht="30" customHeight="1">
      <c r="A339" s="33">
        <f t="shared" si="69"/>
        <v>3697368</v>
      </c>
      <c r="C339" s="32">
        <v>0</v>
      </c>
      <c r="D339" s="32">
        <v>0</v>
      </c>
      <c r="E339" s="32">
        <v>0</v>
      </c>
      <c r="F339" s="32">
        <v>3697368</v>
      </c>
      <c r="G339" s="34" t="s">
        <v>347</v>
      </c>
      <c r="H339" s="35">
        <v>1327</v>
      </c>
      <c r="I339" s="36"/>
      <c r="K339" s="5"/>
    </row>
    <row r="340" spans="1:11" ht="30" customHeight="1">
      <c r="A340" s="33">
        <f t="shared" si="69"/>
        <v>2987338</v>
      </c>
      <c r="C340" s="32">
        <v>0</v>
      </c>
      <c r="D340" s="32">
        <v>0</v>
      </c>
      <c r="E340" s="32">
        <v>0</v>
      </c>
      <c r="F340" s="32">
        <v>2987338</v>
      </c>
      <c r="G340" s="34" t="s">
        <v>348</v>
      </c>
      <c r="H340" s="35">
        <v>1328</v>
      </c>
      <c r="I340" s="36"/>
      <c r="K340" s="5"/>
    </row>
    <row r="341" spans="1:11" ht="30" customHeight="1">
      <c r="A341" s="33">
        <f t="shared" si="69"/>
        <v>4005159</v>
      </c>
      <c r="C341" s="32">
        <v>0</v>
      </c>
      <c r="D341" s="32">
        <v>0</v>
      </c>
      <c r="E341" s="32">
        <v>0</v>
      </c>
      <c r="F341" s="32">
        <v>4005159</v>
      </c>
      <c r="G341" s="34" t="s">
        <v>349</v>
      </c>
      <c r="H341" s="35">
        <v>1329</v>
      </c>
      <c r="I341" s="36"/>
      <c r="K341" s="5"/>
    </row>
    <row r="342" spans="1:11" ht="30" customHeight="1">
      <c r="A342" s="33">
        <f t="shared" si="69"/>
        <v>4305612</v>
      </c>
      <c r="C342" s="32">
        <v>0</v>
      </c>
      <c r="D342" s="32">
        <v>0</v>
      </c>
      <c r="E342" s="32">
        <v>0</v>
      </c>
      <c r="F342" s="32">
        <v>4305612</v>
      </c>
      <c r="G342" s="34" t="s">
        <v>350</v>
      </c>
      <c r="H342" s="35">
        <v>1330</v>
      </c>
      <c r="I342" s="36"/>
      <c r="K342" s="5"/>
    </row>
    <row r="343" spans="1:11" ht="30" customHeight="1">
      <c r="A343" s="33">
        <f t="shared" si="69"/>
        <v>3479753</v>
      </c>
      <c r="C343" s="32">
        <v>0</v>
      </c>
      <c r="D343" s="32">
        <v>0</v>
      </c>
      <c r="E343" s="32">
        <v>0</v>
      </c>
      <c r="F343" s="32">
        <v>3479753</v>
      </c>
      <c r="G343" s="34" t="s">
        <v>351</v>
      </c>
      <c r="H343" s="35">
        <v>1331</v>
      </c>
      <c r="I343" s="36"/>
      <c r="K343" s="5"/>
    </row>
    <row r="344" spans="1:11" ht="30" customHeight="1">
      <c r="A344" s="33">
        <f t="shared" si="69"/>
        <v>4166577</v>
      </c>
      <c r="C344" s="32">
        <v>0</v>
      </c>
      <c r="D344" s="32">
        <v>0</v>
      </c>
      <c r="E344" s="32">
        <v>0</v>
      </c>
      <c r="F344" s="32">
        <v>4166577</v>
      </c>
      <c r="G344" s="34" t="s">
        <v>352</v>
      </c>
      <c r="H344" s="35">
        <v>1332</v>
      </c>
      <c r="I344" s="36"/>
      <c r="K344" s="5"/>
    </row>
    <row r="345" spans="1:11" ht="30" customHeight="1">
      <c r="A345" s="33">
        <f t="shared" si="69"/>
        <v>2404854</v>
      </c>
      <c r="C345" s="32">
        <v>0</v>
      </c>
      <c r="D345" s="32">
        <v>0</v>
      </c>
      <c r="E345" s="32">
        <v>0</v>
      </c>
      <c r="F345" s="32">
        <v>2404854</v>
      </c>
      <c r="G345" s="34" t="s">
        <v>353</v>
      </c>
      <c r="H345" s="35">
        <v>1333</v>
      </c>
      <c r="I345" s="36"/>
      <c r="K345" s="5"/>
    </row>
    <row r="346" spans="1:11" ht="30" customHeight="1">
      <c r="A346" s="33">
        <f t="shared" si="69"/>
        <v>6135725</v>
      </c>
      <c r="C346" s="32">
        <v>0</v>
      </c>
      <c r="D346" s="32">
        <v>0</v>
      </c>
      <c r="E346" s="32">
        <v>0</v>
      </c>
      <c r="F346" s="32">
        <v>6135725</v>
      </c>
      <c r="G346" s="34" t="s">
        <v>354</v>
      </c>
      <c r="H346" s="35">
        <v>1334</v>
      </c>
      <c r="I346" s="36"/>
      <c r="K346" s="5"/>
    </row>
    <row r="347" spans="1:11" ht="30" customHeight="1">
      <c r="A347" s="33">
        <f t="shared" si="69"/>
        <v>6495515</v>
      </c>
      <c r="C347" s="32">
        <v>0</v>
      </c>
      <c r="D347" s="32">
        <v>0</v>
      </c>
      <c r="E347" s="32">
        <v>0</v>
      </c>
      <c r="F347" s="32">
        <v>6495515</v>
      </c>
      <c r="G347" s="34" t="s">
        <v>355</v>
      </c>
      <c r="H347" s="35">
        <v>1335</v>
      </c>
      <c r="I347" s="36"/>
      <c r="K347" s="5"/>
    </row>
    <row r="348" spans="1:11" ht="30" customHeight="1">
      <c r="A348" s="33">
        <f t="shared" si="69"/>
        <v>2377200</v>
      </c>
      <c r="C348" s="32">
        <v>0</v>
      </c>
      <c r="D348" s="32">
        <v>0</v>
      </c>
      <c r="E348" s="32">
        <v>0</v>
      </c>
      <c r="F348" s="32">
        <v>2377200</v>
      </c>
      <c r="G348" s="34" t="s">
        <v>356</v>
      </c>
      <c r="H348" s="35">
        <v>1336</v>
      </c>
      <c r="I348" s="36"/>
      <c r="K348" s="5"/>
    </row>
    <row r="349" spans="1:11" ht="30" customHeight="1">
      <c r="A349" s="33">
        <f t="shared" si="69"/>
        <v>7275900</v>
      </c>
      <c r="C349" s="32">
        <v>0</v>
      </c>
      <c r="D349" s="32">
        <v>0</v>
      </c>
      <c r="E349" s="32">
        <v>0</v>
      </c>
      <c r="F349" s="32">
        <v>7275900</v>
      </c>
      <c r="G349" s="34" t="s">
        <v>357</v>
      </c>
      <c r="H349" s="35">
        <v>1337</v>
      </c>
      <c r="I349" s="36"/>
      <c r="K349" s="5"/>
    </row>
    <row r="350" spans="1:11" ht="30" customHeight="1">
      <c r="A350" s="33">
        <f t="shared" si="69"/>
        <v>8584941</v>
      </c>
      <c r="C350" s="32">
        <v>0</v>
      </c>
      <c r="D350" s="32">
        <v>0</v>
      </c>
      <c r="E350" s="32">
        <v>0</v>
      </c>
      <c r="F350" s="32">
        <v>8584941</v>
      </c>
      <c r="G350" s="34" t="s">
        <v>358</v>
      </c>
      <c r="H350" s="35">
        <v>1338</v>
      </c>
      <c r="I350" s="36"/>
      <c r="K350" s="5"/>
    </row>
    <row r="351" spans="1:11" ht="30" customHeight="1">
      <c r="A351" s="33">
        <f t="shared" si="69"/>
        <v>7261595</v>
      </c>
      <c r="C351" s="32">
        <v>0</v>
      </c>
      <c r="D351" s="32">
        <v>0</v>
      </c>
      <c r="E351" s="32">
        <v>0</v>
      </c>
      <c r="F351" s="32">
        <v>7261595</v>
      </c>
      <c r="G351" s="34" t="s">
        <v>359</v>
      </c>
      <c r="H351" s="35">
        <v>1339</v>
      </c>
      <c r="I351" s="36"/>
      <c r="K351" s="5"/>
    </row>
    <row r="352" spans="1:11" ht="30" customHeight="1">
      <c r="A352" s="33">
        <f t="shared" si="69"/>
        <v>3150141</v>
      </c>
      <c r="C352" s="32">
        <v>0</v>
      </c>
      <c r="D352" s="32">
        <v>0</v>
      </c>
      <c r="E352" s="32">
        <v>0</v>
      </c>
      <c r="F352" s="32">
        <v>3150141</v>
      </c>
      <c r="G352" s="34" t="s">
        <v>360</v>
      </c>
      <c r="H352" s="35">
        <v>1340</v>
      </c>
      <c r="I352" s="36"/>
      <c r="K352" s="5"/>
    </row>
    <row r="353" spans="1:11" ht="30" customHeight="1">
      <c r="A353" s="33">
        <f t="shared" ref="A353:A416" si="70">SUM(C353:F353)</f>
        <v>3306736</v>
      </c>
      <c r="C353" s="32">
        <v>0</v>
      </c>
      <c r="D353" s="32">
        <v>0</v>
      </c>
      <c r="E353" s="32">
        <v>0</v>
      </c>
      <c r="F353" s="32">
        <v>3306736</v>
      </c>
      <c r="G353" s="34" t="s">
        <v>361</v>
      </c>
      <c r="H353" s="35">
        <v>1341</v>
      </c>
      <c r="I353" s="36"/>
      <c r="K353" s="5"/>
    </row>
    <row r="354" spans="1:11" ht="30" customHeight="1">
      <c r="A354" s="33">
        <f t="shared" si="70"/>
        <v>3052763</v>
      </c>
      <c r="C354" s="32">
        <v>0</v>
      </c>
      <c r="D354" s="32">
        <v>0</v>
      </c>
      <c r="E354" s="32">
        <v>0</v>
      </c>
      <c r="F354" s="32">
        <v>3052763</v>
      </c>
      <c r="G354" s="34" t="s">
        <v>362</v>
      </c>
      <c r="H354" s="35">
        <v>1342</v>
      </c>
      <c r="I354" s="36"/>
      <c r="K354" s="5"/>
    </row>
    <row r="355" spans="1:11" ht="30" customHeight="1">
      <c r="A355" s="33">
        <f t="shared" si="70"/>
        <v>5449510</v>
      </c>
      <c r="C355" s="32">
        <v>0</v>
      </c>
      <c r="D355" s="32">
        <v>0</v>
      </c>
      <c r="E355" s="32">
        <v>0</v>
      </c>
      <c r="F355" s="32">
        <v>5449510</v>
      </c>
      <c r="G355" s="34" t="s">
        <v>363</v>
      </c>
      <c r="H355" s="35">
        <v>1343</v>
      </c>
      <c r="I355" s="36"/>
      <c r="K355" s="5"/>
    </row>
    <row r="356" spans="1:11" ht="30" customHeight="1">
      <c r="A356" s="33">
        <f t="shared" si="70"/>
        <v>6155234</v>
      </c>
      <c r="C356" s="32">
        <v>0</v>
      </c>
      <c r="D356" s="32">
        <v>0</v>
      </c>
      <c r="E356" s="32">
        <v>0</v>
      </c>
      <c r="F356" s="32">
        <v>6155234</v>
      </c>
      <c r="G356" s="34" t="s">
        <v>364</v>
      </c>
      <c r="H356" s="35">
        <v>1344</v>
      </c>
      <c r="I356" s="36"/>
      <c r="K356" s="5"/>
    </row>
    <row r="357" spans="1:11" ht="30" customHeight="1">
      <c r="A357" s="33">
        <f t="shared" si="70"/>
        <v>10981241</v>
      </c>
      <c r="C357" s="32">
        <v>0</v>
      </c>
      <c r="D357" s="32">
        <v>0</v>
      </c>
      <c r="E357" s="32">
        <v>0</v>
      </c>
      <c r="F357" s="32">
        <v>10981241</v>
      </c>
      <c r="G357" s="34" t="s">
        <v>365</v>
      </c>
      <c r="H357" s="35">
        <v>1345</v>
      </c>
      <c r="I357" s="36"/>
      <c r="K357" s="5"/>
    </row>
    <row r="358" spans="1:11" ht="30" customHeight="1">
      <c r="A358" s="33">
        <f t="shared" si="70"/>
        <v>3982712</v>
      </c>
      <c r="C358" s="32">
        <v>0</v>
      </c>
      <c r="D358" s="32">
        <v>0</v>
      </c>
      <c r="E358" s="32">
        <v>0</v>
      </c>
      <c r="F358" s="32">
        <v>3982712</v>
      </c>
      <c r="G358" s="34" t="s">
        <v>366</v>
      </c>
      <c r="H358" s="35">
        <v>1346</v>
      </c>
      <c r="I358" s="36"/>
      <c r="K358" s="5"/>
    </row>
    <row r="359" spans="1:11" ht="30" customHeight="1">
      <c r="A359" s="33">
        <f t="shared" si="70"/>
        <v>3279451</v>
      </c>
      <c r="C359" s="32">
        <v>0</v>
      </c>
      <c r="D359" s="32">
        <v>0</v>
      </c>
      <c r="E359" s="32">
        <v>0</v>
      </c>
      <c r="F359" s="32">
        <v>3279451</v>
      </c>
      <c r="G359" s="34" t="s">
        <v>367</v>
      </c>
      <c r="H359" s="35">
        <v>1347</v>
      </c>
      <c r="I359" s="36"/>
      <c r="K359" s="5"/>
    </row>
    <row r="360" spans="1:11" ht="30" customHeight="1">
      <c r="A360" s="33">
        <f t="shared" si="70"/>
        <v>3108933</v>
      </c>
      <c r="C360" s="32">
        <v>0</v>
      </c>
      <c r="D360" s="32">
        <v>0</v>
      </c>
      <c r="E360" s="32">
        <v>0</v>
      </c>
      <c r="F360" s="32">
        <v>3108933</v>
      </c>
      <c r="G360" s="34" t="s">
        <v>368</v>
      </c>
      <c r="H360" s="35">
        <v>1348</v>
      </c>
      <c r="I360" s="36"/>
      <c r="K360" s="5"/>
    </row>
    <row r="361" spans="1:11" ht="30" customHeight="1">
      <c r="A361" s="33">
        <f t="shared" si="70"/>
        <v>6233370</v>
      </c>
      <c r="C361" s="32">
        <v>0</v>
      </c>
      <c r="D361" s="32">
        <v>0</v>
      </c>
      <c r="E361" s="32">
        <v>0</v>
      </c>
      <c r="F361" s="32">
        <v>6233370</v>
      </c>
      <c r="G361" s="34" t="s">
        <v>369</v>
      </c>
      <c r="H361" s="35">
        <v>1349</v>
      </c>
      <c r="I361" s="36"/>
      <c r="K361" s="5"/>
    </row>
    <row r="362" spans="1:11" ht="30" customHeight="1">
      <c r="A362" s="33">
        <f t="shared" si="70"/>
        <v>5408042</v>
      </c>
      <c r="C362" s="32">
        <v>0</v>
      </c>
      <c r="D362" s="32">
        <v>0</v>
      </c>
      <c r="E362" s="32">
        <v>0</v>
      </c>
      <c r="F362" s="32">
        <v>5408042</v>
      </c>
      <c r="G362" s="34" t="s">
        <v>370</v>
      </c>
      <c r="H362" s="35">
        <v>1350</v>
      </c>
      <c r="I362" s="36"/>
      <c r="K362" s="5"/>
    </row>
    <row r="363" spans="1:11" ht="30" customHeight="1">
      <c r="A363" s="33">
        <f t="shared" si="70"/>
        <v>7278023</v>
      </c>
      <c r="C363" s="32">
        <v>0</v>
      </c>
      <c r="D363" s="32">
        <v>0</v>
      </c>
      <c r="E363" s="32">
        <v>0</v>
      </c>
      <c r="F363" s="32">
        <v>7278023</v>
      </c>
      <c r="G363" s="34" t="s">
        <v>371</v>
      </c>
      <c r="H363" s="35">
        <v>1351</v>
      </c>
      <c r="I363" s="36"/>
      <c r="K363" s="5"/>
    </row>
    <row r="364" spans="1:11" ht="30" customHeight="1">
      <c r="A364" s="33">
        <f t="shared" si="70"/>
        <v>2953861</v>
      </c>
      <c r="C364" s="32">
        <v>0</v>
      </c>
      <c r="D364" s="32">
        <v>0</v>
      </c>
      <c r="E364" s="32">
        <v>0</v>
      </c>
      <c r="F364" s="32">
        <v>2953861</v>
      </c>
      <c r="G364" s="34" t="s">
        <v>372</v>
      </c>
      <c r="H364" s="35">
        <v>1352</v>
      </c>
      <c r="I364" s="36"/>
      <c r="K364" s="5"/>
    </row>
    <row r="365" spans="1:11" ht="30" customHeight="1">
      <c r="A365" s="33">
        <f t="shared" si="70"/>
        <v>3423935</v>
      </c>
      <c r="C365" s="32">
        <v>0</v>
      </c>
      <c r="D365" s="32">
        <v>0</v>
      </c>
      <c r="E365" s="32">
        <v>0</v>
      </c>
      <c r="F365" s="32">
        <v>3423935</v>
      </c>
      <c r="G365" s="34" t="s">
        <v>373</v>
      </c>
      <c r="H365" s="35">
        <v>1353</v>
      </c>
      <c r="I365" s="36"/>
      <c r="K365" s="5"/>
    </row>
    <row r="366" spans="1:11" ht="30" customHeight="1">
      <c r="A366" s="33">
        <f t="shared" si="70"/>
        <v>6938074</v>
      </c>
      <c r="C366" s="32">
        <v>0</v>
      </c>
      <c r="D366" s="32">
        <v>0</v>
      </c>
      <c r="E366" s="32">
        <v>0</v>
      </c>
      <c r="F366" s="32">
        <v>6938074</v>
      </c>
      <c r="G366" s="34" t="s">
        <v>374</v>
      </c>
      <c r="H366" s="35">
        <v>1354</v>
      </c>
      <c r="I366" s="36"/>
      <c r="K366" s="5"/>
    </row>
    <row r="367" spans="1:11" ht="30" customHeight="1">
      <c r="A367" s="33">
        <f t="shared" si="70"/>
        <v>3043108</v>
      </c>
      <c r="C367" s="32">
        <v>0</v>
      </c>
      <c r="D367" s="32">
        <v>0</v>
      </c>
      <c r="E367" s="32">
        <v>0</v>
      </c>
      <c r="F367" s="32">
        <v>3043108</v>
      </c>
      <c r="G367" s="34" t="s">
        <v>375</v>
      </c>
      <c r="H367" s="35">
        <v>1355</v>
      </c>
      <c r="I367" s="36"/>
      <c r="K367" s="5"/>
    </row>
    <row r="368" spans="1:11" ht="30" customHeight="1">
      <c r="A368" s="33">
        <f t="shared" si="70"/>
        <v>2717931</v>
      </c>
      <c r="C368" s="32">
        <v>0</v>
      </c>
      <c r="D368" s="32">
        <v>0</v>
      </c>
      <c r="E368" s="32">
        <v>0</v>
      </c>
      <c r="F368" s="32">
        <v>2717931</v>
      </c>
      <c r="G368" s="34" t="s">
        <v>376</v>
      </c>
      <c r="H368" s="35">
        <v>1356</v>
      </c>
      <c r="I368" s="36"/>
      <c r="K368" s="5"/>
    </row>
    <row r="369" spans="1:11" ht="30" customHeight="1">
      <c r="A369" s="33">
        <f t="shared" si="70"/>
        <v>4394326</v>
      </c>
      <c r="C369" s="32">
        <v>0</v>
      </c>
      <c r="D369" s="32">
        <v>0</v>
      </c>
      <c r="E369" s="32">
        <v>0</v>
      </c>
      <c r="F369" s="32">
        <v>4394326</v>
      </c>
      <c r="G369" s="34" t="s">
        <v>377</v>
      </c>
      <c r="H369" s="35">
        <v>1357</v>
      </c>
      <c r="I369" s="36"/>
      <c r="K369" s="5"/>
    </row>
    <row r="370" spans="1:11" ht="30" customHeight="1">
      <c r="A370" s="33">
        <f t="shared" si="70"/>
        <v>2758380</v>
      </c>
      <c r="C370" s="32">
        <v>0</v>
      </c>
      <c r="D370" s="32">
        <v>0</v>
      </c>
      <c r="E370" s="32">
        <v>0</v>
      </c>
      <c r="F370" s="32">
        <v>2758380</v>
      </c>
      <c r="G370" s="34" t="s">
        <v>378</v>
      </c>
      <c r="H370" s="35">
        <v>1358</v>
      </c>
      <c r="I370" s="36"/>
      <c r="K370" s="5"/>
    </row>
    <row r="371" spans="1:11" ht="30" customHeight="1">
      <c r="A371" s="33">
        <f t="shared" si="70"/>
        <v>2688744</v>
      </c>
      <c r="C371" s="32">
        <v>0</v>
      </c>
      <c r="D371" s="32">
        <v>0</v>
      </c>
      <c r="E371" s="32">
        <v>0</v>
      </c>
      <c r="F371" s="32">
        <v>2688744</v>
      </c>
      <c r="G371" s="34" t="s">
        <v>379</v>
      </c>
      <c r="H371" s="35">
        <v>1359</v>
      </c>
      <c r="I371" s="36"/>
      <c r="K371" s="5"/>
    </row>
    <row r="372" spans="1:11" ht="30" customHeight="1">
      <c r="A372" s="33">
        <f t="shared" si="70"/>
        <v>4165849</v>
      </c>
      <c r="C372" s="32">
        <v>0</v>
      </c>
      <c r="D372" s="32">
        <v>0</v>
      </c>
      <c r="E372" s="32">
        <v>0</v>
      </c>
      <c r="F372" s="32">
        <v>4165849</v>
      </c>
      <c r="G372" s="34" t="s">
        <v>380</v>
      </c>
      <c r="H372" s="35">
        <v>1360</v>
      </c>
      <c r="I372" s="36"/>
      <c r="K372" s="5"/>
    </row>
    <row r="373" spans="1:11" ht="30" customHeight="1">
      <c r="A373" s="33">
        <f t="shared" si="70"/>
        <v>3125588</v>
      </c>
      <c r="C373" s="32">
        <v>0</v>
      </c>
      <c r="D373" s="32">
        <v>0</v>
      </c>
      <c r="E373" s="32">
        <v>0</v>
      </c>
      <c r="F373" s="32">
        <v>3125588</v>
      </c>
      <c r="G373" s="34" t="s">
        <v>381</v>
      </c>
      <c r="H373" s="35">
        <v>1361</v>
      </c>
      <c r="I373" s="36"/>
      <c r="K373" s="5"/>
    </row>
    <row r="374" spans="1:11" ht="30" customHeight="1">
      <c r="A374" s="33">
        <f t="shared" si="70"/>
        <v>9866886</v>
      </c>
      <c r="C374" s="32">
        <v>0</v>
      </c>
      <c r="D374" s="32">
        <v>0</v>
      </c>
      <c r="E374" s="32">
        <v>0</v>
      </c>
      <c r="F374" s="32">
        <v>9866886</v>
      </c>
      <c r="G374" s="34" t="s">
        <v>382</v>
      </c>
      <c r="H374" s="35">
        <v>1362</v>
      </c>
      <c r="I374" s="36"/>
      <c r="K374" s="5"/>
    </row>
    <row r="375" spans="1:11" ht="30" customHeight="1">
      <c r="A375" s="33">
        <f t="shared" si="70"/>
        <v>6307798</v>
      </c>
      <c r="C375" s="32">
        <v>0</v>
      </c>
      <c r="D375" s="32">
        <v>0</v>
      </c>
      <c r="E375" s="32">
        <v>0</v>
      </c>
      <c r="F375" s="32">
        <v>6307798</v>
      </c>
      <c r="G375" s="34" t="s">
        <v>383</v>
      </c>
      <c r="H375" s="35">
        <v>1363</v>
      </c>
      <c r="I375" s="36"/>
      <c r="K375" s="5"/>
    </row>
    <row r="376" spans="1:11" ht="30" customHeight="1">
      <c r="A376" s="33">
        <f t="shared" si="70"/>
        <v>3851329</v>
      </c>
      <c r="C376" s="32">
        <v>0</v>
      </c>
      <c r="D376" s="32">
        <v>0</v>
      </c>
      <c r="E376" s="32">
        <v>0</v>
      </c>
      <c r="F376" s="32">
        <v>3851329</v>
      </c>
      <c r="G376" s="34" t="s">
        <v>384</v>
      </c>
      <c r="H376" s="35">
        <v>1364</v>
      </c>
      <c r="I376" s="36"/>
      <c r="K376" s="5"/>
    </row>
    <row r="377" spans="1:11" ht="30" customHeight="1">
      <c r="A377" s="33">
        <f t="shared" si="70"/>
        <v>2148371</v>
      </c>
      <c r="C377" s="32">
        <v>0</v>
      </c>
      <c r="D377" s="32">
        <v>0</v>
      </c>
      <c r="E377" s="32">
        <v>0</v>
      </c>
      <c r="F377" s="32">
        <v>2148371</v>
      </c>
      <c r="G377" s="34" t="s">
        <v>385</v>
      </c>
      <c r="H377" s="35">
        <v>1365</v>
      </c>
      <c r="I377" s="36"/>
      <c r="K377" s="5"/>
    </row>
    <row r="378" spans="1:11" ht="30" customHeight="1">
      <c r="A378" s="33">
        <f t="shared" si="70"/>
        <v>2223024</v>
      </c>
      <c r="C378" s="32">
        <v>0</v>
      </c>
      <c r="D378" s="32">
        <v>0</v>
      </c>
      <c r="E378" s="32">
        <v>0</v>
      </c>
      <c r="F378" s="32">
        <v>2223024</v>
      </c>
      <c r="G378" s="34" t="s">
        <v>386</v>
      </c>
      <c r="H378" s="35">
        <v>1366</v>
      </c>
      <c r="I378" s="36"/>
      <c r="K378" s="5"/>
    </row>
    <row r="379" spans="1:11" ht="30" customHeight="1">
      <c r="A379" s="33">
        <f t="shared" si="70"/>
        <v>4139316</v>
      </c>
      <c r="C379" s="32">
        <v>0</v>
      </c>
      <c r="D379" s="32">
        <v>0</v>
      </c>
      <c r="E379" s="32">
        <v>0</v>
      </c>
      <c r="F379" s="32">
        <v>4139316</v>
      </c>
      <c r="G379" s="34" t="s">
        <v>387</v>
      </c>
      <c r="H379" s="35">
        <v>1367</v>
      </c>
      <c r="I379" s="36"/>
      <c r="K379" s="5"/>
    </row>
    <row r="380" spans="1:11" ht="30" customHeight="1">
      <c r="A380" s="33">
        <f t="shared" si="70"/>
        <v>6020895</v>
      </c>
      <c r="C380" s="32">
        <v>0</v>
      </c>
      <c r="D380" s="32">
        <v>0</v>
      </c>
      <c r="E380" s="32">
        <v>0</v>
      </c>
      <c r="F380" s="32">
        <v>6020895</v>
      </c>
      <c r="G380" s="34" t="s">
        <v>388</v>
      </c>
      <c r="H380" s="35">
        <v>1368</v>
      </c>
      <c r="I380" s="36"/>
      <c r="K380" s="5"/>
    </row>
    <row r="381" spans="1:11" ht="30" customHeight="1">
      <c r="A381" s="33">
        <f t="shared" si="70"/>
        <v>9365004</v>
      </c>
      <c r="C381" s="32">
        <v>0</v>
      </c>
      <c r="D381" s="32">
        <v>0</v>
      </c>
      <c r="E381" s="32">
        <v>0</v>
      </c>
      <c r="F381" s="32">
        <v>9365004</v>
      </c>
      <c r="G381" s="34" t="s">
        <v>389</v>
      </c>
      <c r="H381" s="35">
        <v>1369</v>
      </c>
      <c r="I381" s="36"/>
      <c r="K381" s="5"/>
    </row>
    <row r="382" spans="1:11" ht="30" customHeight="1">
      <c r="A382" s="33">
        <f t="shared" si="70"/>
        <v>14171884</v>
      </c>
      <c r="C382" s="32">
        <v>0</v>
      </c>
      <c r="D382" s="32">
        <v>0</v>
      </c>
      <c r="E382" s="32">
        <v>0</v>
      </c>
      <c r="F382" s="32">
        <v>14171884</v>
      </c>
      <c r="G382" s="34" t="s">
        <v>390</v>
      </c>
      <c r="H382" s="35">
        <v>1370</v>
      </c>
      <c r="I382" s="36"/>
      <c r="K382" s="5"/>
    </row>
    <row r="383" spans="1:11" ht="30" customHeight="1">
      <c r="A383" s="33">
        <f t="shared" si="70"/>
        <v>5564887</v>
      </c>
      <c r="C383" s="32">
        <v>0</v>
      </c>
      <c r="D383" s="32">
        <v>0</v>
      </c>
      <c r="E383" s="32">
        <v>0</v>
      </c>
      <c r="F383" s="32">
        <v>5564887</v>
      </c>
      <c r="G383" s="34" t="s">
        <v>391</v>
      </c>
      <c r="H383" s="35">
        <v>1371</v>
      </c>
      <c r="I383" s="36"/>
      <c r="K383" s="5"/>
    </row>
    <row r="384" spans="1:11" ht="30" customHeight="1">
      <c r="A384" s="33">
        <f t="shared" si="70"/>
        <v>3395640</v>
      </c>
      <c r="C384" s="32">
        <v>0</v>
      </c>
      <c r="D384" s="32">
        <v>0</v>
      </c>
      <c r="E384" s="32">
        <v>0</v>
      </c>
      <c r="F384" s="32">
        <v>3395640</v>
      </c>
      <c r="G384" s="34" t="s">
        <v>392</v>
      </c>
      <c r="H384" s="35">
        <v>1372</v>
      </c>
      <c r="I384" s="36"/>
      <c r="K384" s="5"/>
    </row>
    <row r="385" spans="1:11" ht="30" customHeight="1">
      <c r="A385" s="33">
        <f t="shared" si="70"/>
        <v>7914348</v>
      </c>
      <c r="C385" s="32">
        <v>0</v>
      </c>
      <c r="D385" s="32">
        <v>0</v>
      </c>
      <c r="E385" s="32">
        <v>0</v>
      </c>
      <c r="F385" s="32">
        <v>7914348</v>
      </c>
      <c r="G385" s="34" t="s">
        <v>393</v>
      </c>
      <c r="H385" s="35">
        <v>1373</v>
      </c>
      <c r="I385" s="36"/>
      <c r="K385" s="5"/>
    </row>
    <row r="386" spans="1:11" ht="30" customHeight="1">
      <c r="A386" s="33">
        <f t="shared" si="70"/>
        <v>9120420</v>
      </c>
      <c r="C386" s="32">
        <v>0</v>
      </c>
      <c r="D386" s="32">
        <v>0</v>
      </c>
      <c r="E386" s="32">
        <v>0</v>
      </c>
      <c r="F386" s="32">
        <v>9120420</v>
      </c>
      <c r="G386" s="34" t="s">
        <v>394</v>
      </c>
      <c r="H386" s="35">
        <v>1279</v>
      </c>
      <c r="I386" s="36"/>
      <c r="K386" s="5"/>
    </row>
    <row r="387" spans="1:11" ht="30" customHeight="1">
      <c r="A387" s="33">
        <f t="shared" si="70"/>
        <v>5093506</v>
      </c>
      <c r="C387" s="32">
        <v>0</v>
      </c>
      <c r="D387" s="32">
        <v>0</v>
      </c>
      <c r="E387" s="32">
        <v>0</v>
      </c>
      <c r="F387" s="32">
        <v>5093506</v>
      </c>
      <c r="G387" s="34" t="s">
        <v>395</v>
      </c>
      <c r="H387" s="35">
        <v>1374</v>
      </c>
      <c r="I387" s="36"/>
      <c r="K387" s="5"/>
    </row>
    <row r="388" spans="1:11" ht="30" customHeight="1">
      <c r="A388" s="33">
        <f t="shared" si="70"/>
        <v>4821318</v>
      </c>
      <c r="C388" s="32">
        <v>0</v>
      </c>
      <c r="D388" s="32">
        <v>0</v>
      </c>
      <c r="E388" s="32">
        <v>0</v>
      </c>
      <c r="F388" s="32">
        <v>4821318</v>
      </c>
      <c r="G388" s="34" t="s">
        <v>396</v>
      </c>
      <c r="H388" s="35">
        <v>1375</v>
      </c>
      <c r="I388" s="36"/>
      <c r="K388" s="5"/>
    </row>
    <row r="389" spans="1:11" ht="30" customHeight="1">
      <c r="A389" s="33">
        <f t="shared" si="70"/>
        <v>5183756</v>
      </c>
      <c r="C389" s="32">
        <v>0</v>
      </c>
      <c r="D389" s="32">
        <v>0</v>
      </c>
      <c r="E389" s="32">
        <v>0</v>
      </c>
      <c r="F389" s="32">
        <v>5183756</v>
      </c>
      <c r="G389" s="34" t="s">
        <v>397</v>
      </c>
      <c r="H389" s="35">
        <v>1376</v>
      </c>
      <c r="I389" s="36"/>
      <c r="K389" s="5"/>
    </row>
    <row r="390" spans="1:11" ht="30" customHeight="1">
      <c r="A390" s="33">
        <f t="shared" si="70"/>
        <v>5200025</v>
      </c>
      <c r="C390" s="32">
        <v>0</v>
      </c>
      <c r="D390" s="32">
        <v>0</v>
      </c>
      <c r="E390" s="32">
        <v>0</v>
      </c>
      <c r="F390" s="32">
        <v>5200025</v>
      </c>
      <c r="G390" s="34" t="s">
        <v>398</v>
      </c>
      <c r="H390" s="35">
        <v>1377</v>
      </c>
      <c r="I390" s="36"/>
      <c r="K390" s="5"/>
    </row>
    <row r="391" spans="1:11" ht="30" customHeight="1">
      <c r="A391" s="33">
        <f t="shared" si="70"/>
        <v>6175796</v>
      </c>
      <c r="C391" s="32">
        <v>0</v>
      </c>
      <c r="D391" s="32">
        <v>0</v>
      </c>
      <c r="E391" s="32">
        <v>0</v>
      </c>
      <c r="F391" s="32">
        <v>6175796</v>
      </c>
      <c r="G391" s="34" t="s">
        <v>399</v>
      </c>
      <c r="H391" s="35">
        <v>1378</v>
      </c>
      <c r="I391" s="36"/>
      <c r="K391" s="5"/>
    </row>
    <row r="392" spans="1:11" ht="30" customHeight="1">
      <c r="A392" s="33">
        <f t="shared" si="70"/>
        <v>4239272</v>
      </c>
      <c r="C392" s="32">
        <v>0</v>
      </c>
      <c r="D392" s="32">
        <v>0</v>
      </c>
      <c r="E392" s="32">
        <v>0</v>
      </c>
      <c r="F392" s="32">
        <v>4239272</v>
      </c>
      <c r="G392" s="34" t="s">
        <v>400</v>
      </c>
      <c r="H392" s="35">
        <v>1379</v>
      </c>
      <c r="I392" s="36"/>
      <c r="K392" s="5"/>
    </row>
    <row r="393" spans="1:11" ht="30" customHeight="1">
      <c r="A393" s="33">
        <f t="shared" si="70"/>
        <v>10444064</v>
      </c>
      <c r="C393" s="32">
        <v>0</v>
      </c>
      <c r="D393" s="32">
        <v>0</v>
      </c>
      <c r="E393" s="32">
        <v>0</v>
      </c>
      <c r="F393" s="32">
        <v>10444064</v>
      </c>
      <c r="G393" s="34" t="s">
        <v>401</v>
      </c>
      <c r="H393" s="35">
        <v>1380</v>
      </c>
      <c r="I393" s="36"/>
      <c r="K393" s="5"/>
    </row>
    <row r="394" spans="1:11" ht="30" customHeight="1">
      <c r="A394" s="33">
        <f t="shared" si="70"/>
        <v>7139712</v>
      </c>
      <c r="C394" s="32">
        <v>0</v>
      </c>
      <c r="D394" s="32">
        <v>0</v>
      </c>
      <c r="E394" s="32">
        <v>0</v>
      </c>
      <c r="F394" s="32">
        <v>7139712</v>
      </c>
      <c r="G394" s="34" t="s">
        <v>402</v>
      </c>
      <c r="H394" s="35">
        <v>1381</v>
      </c>
      <c r="I394" s="36"/>
      <c r="K394" s="5"/>
    </row>
    <row r="395" spans="1:11" ht="30" customHeight="1">
      <c r="A395" s="33">
        <f t="shared" si="70"/>
        <v>6055032</v>
      </c>
      <c r="C395" s="32">
        <v>0</v>
      </c>
      <c r="D395" s="32">
        <v>0</v>
      </c>
      <c r="E395" s="32">
        <v>0</v>
      </c>
      <c r="F395" s="32">
        <v>6055032</v>
      </c>
      <c r="G395" s="34" t="s">
        <v>403</v>
      </c>
      <c r="H395" s="35">
        <v>1382</v>
      </c>
      <c r="I395" s="36"/>
      <c r="K395" s="5"/>
    </row>
    <row r="396" spans="1:11" ht="30" customHeight="1">
      <c r="A396" s="33">
        <f t="shared" si="70"/>
        <v>6758191</v>
      </c>
      <c r="C396" s="32">
        <v>0</v>
      </c>
      <c r="D396" s="32">
        <v>0</v>
      </c>
      <c r="E396" s="32">
        <v>0</v>
      </c>
      <c r="F396" s="32">
        <v>6758191</v>
      </c>
      <c r="G396" s="34" t="s">
        <v>404</v>
      </c>
      <c r="H396" s="35">
        <v>1383</v>
      </c>
      <c r="I396" s="36"/>
      <c r="K396" s="5"/>
    </row>
    <row r="397" spans="1:11" ht="30" customHeight="1">
      <c r="A397" s="33">
        <f t="shared" si="70"/>
        <v>4364392</v>
      </c>
      <c r="C397" s="32">
        <v>0</v>
      </c>
      <c r="D397" s="32">
        <v>0</v>
      </c>
      <c r="E397" s="32">
        <v>0</v>
      </c>
      <c r="F397" s="32">
        <v>4364392</v>
      </c>
      <c r="G397" s="34" t="s">
        <v>405</v>
      </c>
      <c r="H397" s="35">
        <v>1384</v>
      </c>
      <c r="I397" s="36"/>
      <c r="K397" s="5"/>
    </row>
    <row r="398" spans="1:11" ht="30" customHeight="1">
      <c r="A398" s="33">
        <f t="shared" si="70"/>
        <v>4774734</v>
      </c>
      <c r="C398" s="32">
        <v>0</v>
      </c>
      <c r="D398" s="32">
        <v>0</v>
      </c>
      <c r="E398" s="32">
        <v>0</v>
      </c>
      <c r="F398" s="32">
        <v>4774734</v>
      </c>
      <c r="G398" s="34" t="s">
        <v>406</v>
      </c>
      <c r="H398" s="35">
        <v>1385</v>
      </c>
      <c r="I398" s="36"/>
      <c r="K398" s="5"/>
    </row>
    <row r="399" spans="1:11" ht="30" customHeight="1">
      <c r="A399" s="33">
        <f t="shared" si="70"/>
        <v>3915576</v>
      </c>
      <c r="C399" s="32">
        <v>0</v>
      </c>
      <c r="D399" s="32">
        <v>0</v>
      </c>
      <c r="E399" s="32">
        <v>0</v>
      </c>
      <c r="F399" s="32">
        <v>3915576</v>
      </c>
      <c r="G399" s="34" t="s">
        <v>407</v>
      </c>
      <c r="H399" s="35">
        <v>1386</v>
      </c>
      <c r="I399" s="36"/>
      <c r="K399" s="5"/>
    </row>
    <row r="400" spans="1:11" ht="30" customHeight="1">
      <c r="A400" s="33">
        <f t="shared" si="70"/>
        <v>3410807</v>
      </c>
      <c r="C400" s="32">
        <v>0</v>
      </c>
      <c r="D400" s="32">
        <v>0</v>
      </c>
      <c r="E400" s="32">
        <v>0</v>
      </c>
      <c r="F400" s="32">
        <v>3410807</v>
      </c>
      <c r="G400" s="34" t="s">
        <v>408</v>
      </c>
      <c r="H400" s="35">
        <v>1387</v>
      </c>
      <c r="I400" s="36"/>
      <c r="K400" s="5"/>
    </row>
    <row r="401" spans="1:11" ht="30" customHeight="1">
      <c r="A401" s="33">
        <f t="shared" si="70"/>
        <v>3256325</v>
      </c>
      <c r="C401" s="32">
        <v>0</v>
      </c>
      <c r="D401" s="32">
        <v>0</v>
      </c>
      <c r="E401" s="32">
        <v>0</v>
      </c>
      <c r="F401" s="32">
        <v>3256325</v>
      </c>
      <c r="G401" s="34" t="s">
        <v>409</v>
      </c>
      <c r="H401" s="35">
        <v>1388</v>
      </c>
      <c r="I401" s="36"/>
      <c r="K401" s="5"/>
    </row>
    <row r="402" spans="1:11" ht="30" customHeight="1">
      <c r="A402" s="33">
        <f t="shared" si="70"/>
        <v>3165732</v>
      </c>
      <c r="C402" s="32">
        <v>0</v>
      </c>
      <c r="D402" s="32">
        <v>0</v>
      </c>
      <c r="E402" s="32">
        <v>0</v>
      </c>
      <c r="F402" s="32">
        <v>3165732</v>
      </c>
      <c r="G402" s="34" t="s">
        <v>410</v>
      </c>
      <c r="H402" s="35">
        <v>1389</v>
      </c>
      <c r="I402" s="36"/>
      <c r="K402" s="5"/>
    </row>
    <row r="403" spans="1:11" ht="30" customHeight="1">
      <c r="A403" s="33">
        <f t="shared" si="70"/>
        <v>4044117</v>
      </c>
      <c r="C403" s="32">
        <v>0</v>
      </c>
      <c r="D403" s="32">
        <v>0</v>
      </c>
      <c r="E403" s="32">
        <v>0</v>
      </c>
      <c r="F403" s="32">
        <v>4044117</v>
      </c>
      <c r="G403" s="34" t="s">
        <v>411</v>
      </c>
      <c r="H403" s="35">
        <v>1390</v>
      </c>
      <c r="I403" s="36"/>
      <c r="K403" s="5"/>
    </row>
    <row r="404" spans="1:11" ht="30" customHeight="1">
      <c r="A404" s="33">
        <f t="shared" si="70"/>
        <v>6519090</v>
      </c>
      <c r="C404" s="32">
        <v>0</v>
      </c>
      <c r="D404" s="32">
        <v>0</v>
      </c>
      <c r="E404" s="32">
        <v>0</v>
      </c>
      <c r="F404" s="32">
        <v>6519090</v>
      </c>
      <c r="G404" s="34" t="s">
        <v>412</v>
      </c>
      <c r="H404" s="35">
        <v>1391</v>
      </c>
      <c r="I404" s="36"/>
      <c r="K404" s="5"/>
    </row>
    <row r="405" spans="1:11" ht="30" customHeight="1">
      <c r="A405" s="33">
        <f t="shared" si="70"/>
        <v>3065906</v>
      </c>
      <c r="C405" s="32">
        <v>0</v>
      </c>
      <c r="D405" s="32">
        <v>0</v>
      </c>
      <c r="E405" s="32">
        <v>0</v>
      </c>
      <c r="F405" s="32">
        <v>3065906</v>
      </c>
      <c r="G405" s="34" t="s">
        <v>413</v>
      </c>
      <c r="H405" s="35">
        <v>1392</v>
      </c>
      <c r="I405" s="36"/>
      <c r="K405" s="5"/>
    </row>
    <row r="406" spans="1:11" ht="30" customHeight="1">
      <c r="A406" s="33">
        <f t="shared" si="70"/>
        <v>3956475</v>
      </c>
      <c r="C406" s="32">
        <v>0</v>
      </c>
      <c r="D406" s="32">
        <v>0</v>
      </c>
      <c r="E406" s="32">
        <v>0</v>
      </c>
      <c r="F406" s="32">
        <v>3956475</v>
      </c>
      <c r="G406" s="34" t="s">
        <v>414</v>
      </c>
      <c r="H406" s="35">
        <v>1393</v>
      </c>
      <c r="I406" s="36"/>
      <c r="K406" s="5"/>
    </row>
    <row r="407" spans="1:11" ht="30" customHeight="1">
      <c r="A407" s="33">
        <f t="shared" si="70"/>
        <v>2770700</v>
      </c>
      <c r="C407" s="32">
        <v>0</v>
      </c>
      <c r="D407" s="32">
        <v>0</v>
      </c>
      <c r="E407" s="32">
        <v>0</v>
      </c>
      <c r="F407" s="32">
        <v>2770700</v>
      </c>
      <c r="G407" s="34" t="s">
        <v>415</v>
      </c>
      <c r="H407" s="35">
        <v>1394</v>
      </c>
      <c r="I407" s="36"/>
      <c r="K407" s="5"/>
    </row>
    <row r="408" spans="1:11" ht="30" customHeight="1">
      <c r="A408" s="33">
        <f t="shared" si="70"/>
        <v>7695154</v>
      </c>
      <c r="C408" s="32">
        <v>0</v>
      </c>
      <c r="D408" s="32">
        <v>0</v>
      </c>
      <c r="E408" s="32">
        <v>0</v>
      </c>
      <c r="F408" s="32">
        <v>7695154</v>
      </c>
      <c r="G408" s="34" t="s">
        <v>416</v>
      </c>
      <c r="H408" s="35">
        <v>1395</v>
      </c>
      <c r="I408" s="36"/>
      <c r="K408" s="5"/>
    </row>
    <row r="409" spans="1:11" ht="30" customHeight="1">
      <c r="A409" s="33">
        <f t="shared" si="70"/>
        <v>2555318</v>
      </c>
      <c r="C409" s="32">
        <v>0</v>
      </c>
      <c r="D409" s="32">
        <v>0</v>
      </c>
      <c r="E409" s="32">
        <v>0</v>
      </c>
      <c r="F409" s="32">
        <v>2555318</v>
      </c>
      <c r="G409" s="34" t="s">
        <v>417</v>
      </c>
      <c r="H409" s="35">
        <v>1396</v>
      </c>
      <c r="I409" s="36"/>
      <c r="K409" s="5"/>
    </row>
    <row r="410" spans="1:11" ht="30" customHeight="1">
      <c r="A410" s="33">
        <f t="shared" si="70"/>
        <v>3674271</v>
      </c>
      <c r="C410" s="32">
        <v>0</v>
      </c>
      <c r="D410" s="32">
        <v>0</v>
      </c>
      <c r="E410" s="32">
        <v>0</v>
      </c>
      <c r="F410" s="32">
        <v>3674271</v>
      </c>
      <c r="G410" s="34" t="s">
        <v>418</v>
      </c>
      <c r="H410" s="35">
        <v>1397</v>
      </c>
      <c r="I410" s="36"/>
      <c r="K410" s="5"/>
    </row>
    <row r="411" spans="1:11" ht="30" customHeight="1">
      <c r="A411" s="33">
        <f t="shared" si="70"/>
        <v>3579420</v>
      </c>
      <c r="C411" s="32">
        <v>0</v>
      </c>
      <c r="D411" s="32">
        <v>0</v>
      </c>
      <c r="E411" s="32">
        <v>0</v>
      </c>
      <c r="F411" s="32">
        <v>3579420</v>
      </c>
      <c r="G411" s="34" t="s">
        <v>419</v>
      </c>
      <c r="H411" s="35">
        <v>1398</v>
      </c>
      <c r="I411" s="36"/>
      <c r="K411" s="5"/>
    </row>
    <row r="412" spans="1:11" ht="30" customHeight="1">
      <c r="A412" s="33">
        <f t="shared" si="70"/>
        <v>1947918</v>
      </c>
      <c r="C412" s="32">
        <v>0</v>
      </c>
      <c r="D412" s="32">
        <v>0</v>
      </c>
      <c r="E412" s="32">
        <v>0</v>
      </c>
      <c r="F412" s="32">
        <v>1947918</v>
      </c>
      <c r="G412" s="34" t="s">
        <v>420</v>
      </c>
      <c r="H412" s="35">
        <v>1399</v>
      </c>
      <c r="I412" s="36"/>
      <c r="K412" s="5"/>
    </row>
    <row r="413" spans="1:11" ht="30" customHeight="1">
      <c r="A413" s="33">
        <f t="shared" si="70"/>
        <v>3938113</v>
      </c>
      <c r="C413" s="32">
        <v>0</v>
      </c>
      <c r="D413" s="32">
        <v>0</v>
      </c>
      <c r="E413" s="32">
        <v>0</v>
      </c>
      <c r="F413" s="32">
        <v>3938113</v>
      </c>
      <c r="G413" s="34" t="s">
        <v>421</v>
      </c>
      <c r="H413" s="35">
        <v>1400</v>
      </c>
      <c r="I413" s="36"/>
      <c r="K413" s="5"/>
    </row>
    <row r="414" spans="1:11" ht="30" customHeight="1">
      <c r="A414" s="33">
        <f t="shared" si="70"/>
        <v>9497685</v>
      </c>
      <c r="C414" s="32">
        <v>0</v>
      </c>
      <c r="D414" s="32">
        <v>0</v>
      </c>
      <c r="E414" s="32">
        <v>0</v>
      </c>
      <c r="F414" s="32">
        <v>9497685</v>
      </c>
      <c r="G414" s="34" t="s">
        <v>422</v>
      </c>
      <c r="H414" s="35">
        <v>1401</v>
      </c>
      <c r="I414" s="36"/>
      <c r="K414" s="5"/>
    </row>
    <row r="415" spans="1:11" ht="30" customHeight="1">
      <c r="A415" s="33">
        <f t="shared" si="70"/>
        <v>4232613</v>
      </c>
      <c r="C415" s="32">
        <v>0</v>
      </c>
      <c r="D415" s="32">
        <v>0</v>
      </c>
      <c r="E415" s="32">
        <v>0</v>
      </c>
      <c r="F415" s="32">
        <v>4232613</v>
      </c>
      <c r="G415" s="34" t="s">
        <v>423</v>
      </c>
      <c r="H415" s="35">
        <v>1402</v>
      </c>
      <c r="I415" s="36"/>
      <c r="K415" s="5"/>
    </row>
    <row r="416" spans="1:11" ht="30" customHeight="1">
      <c r="A416" s="33">
        <f t="shared" si="70"/>
        <v>2631700</v>
      </c>
      <c r="C416" s="32">
        <v>0</v>
      </c>
      <c r="D416" s="32">
        <v>0</v>
      </c>
      <c r="E416" s="32">
        <v>0</v>
      </c>
      <c r="F416" s="32">
        <v>2631700</v>
      </c>
      <c r="G416" s="34" t="s">
        <v>424</v>
      </c>
      <c r="H416" s="35">
        <v>1403</v>
      </c>
      <c r="I416" s="36"/>
      <c r="K416" s="5"/>
    </row>
    <row r="417" spans="1:11" ht="30" customHeight="1">
      <c r="A417" s="33">
        <f t="shared" ref="A417:A480" si="71">SUM(C417:F417)</f>
        <v>1376348</v>
      </c>
      <c r="C417" s="32">
        <v>0</v>
      </c>
      <c r="D417" s="32">
        <v>0</v>
      </c>
      <c r="E417" s="32">
        <v>0</v>
      </c>
      <c r="F417" s="32">
        <v>1376348</v>
      </c>
      <c r="G417" s="34" t="s">
        <v>425</v>
      </c>
      <c r="H417" s="35">
        <v>1404</v>
      </c>
      <c r="I417" s="36"/>
      <c r="K417" s="5"/>
    </row>
    <row r="418" spans="1:11" ht="30" customHeight="1">
      <c r="A418" s="33">
        <f t="shared" si="71"/>
        <v>2957139</v>
      </c>
      <c r="C418" s="32">
        <v>0</v>
      </c>
      <c r="D418" s="32">
        <v>0</v>
      </c>
      <c r="E418" s="32">
        <v>0</v>
      </c>
      <c r="F418" s="32">
        <v>2957139</v>
      </c>
      <c r="G418" s="34" t="s">
        <v>426</v>
      </c>
      <c r="H418" s="35">
        <v>1405</v>
      </c>
      <c r="I418" s="36"/>
      <c r="K418" s="5"/>
    </row>
    <row r="419" spans="1:11" ht="30" customHeight="1">
      <c r="A419" s="33">
        <f t="shared" si="71"/>
        <v>3504145</v>
      </c>
      <c r="C419" s="32">
        <v>0</v>
      </c>
      <c r="D419" s="32">
        <v>0</v>
      </c>
      <c r="E419" s="32">
        <v>0</v>
      </c>
      <c r="F419" s="32">
        <v>3504145</v>
      </c>
      <c r="G419" s="34" t="s">
        <v>427</v>
      </c>
      <c r="H419" s="35">
        <v>1406</v>
      </c>
      <c r="I419" s="36"/>
      <c r="K419" s="5"/>
    </row>
    <row r="420" spans="1:11" ht="30" customHeight="1">
      <c r="A420" s="33">
        <f t="shared" si="71"/>
        <v>1623958</v>
      </c>
      <c r="C420" s="32">
        <v>0</v>
      </c>
      <c r="D420" s="32">
        <v>0</v>
      </c>
      <c r="E420" s="32">
        <v>0</v>
      </c>
      <c r="F420" s="32">
        <v>1623958</v>
      </c>
      <c r="G420" s="34" t="s">
        <v>428</v>
      </c>
      <c r="H420" s="35">
        <v>1407</v>
      </c>
      <c r="I420" s="36"/>
      <c r="K420" s="5"/>
    </row>
    <row r="421" spans="1:11" ht="30" customHeight="1">
      <c r="A421" s="33">
        <f t="shared" si="71"/>
        <v>5285923</v>
      </c>
      <c r="C421" s="32">
        <v>0</v>
      </c>
      <c r="D421" s="32">
        <v>0</v>
      </c>
      <c r="E421" s="32">
        <v>0</v>
      </c>
      <c r="F421" s="32">
        <v>5285923</v>
      </c>
      <c r="G421" s="34" t="s">
        <v>429</v>
      </c>
      <c r="H421" s="35">
        <v>1408</v>
      </c>
      <c r="I421" s="36"/>
      <c r="K421" s="5"/>
    </row>
    <row r="422" spans="1:11" ht="30" customHeight="1">
      <c r="A422" s="33">
        <f t="shared" si="71"/>
        <v>1833515</v>
      </c>
      <c r="C422" s="32">
        <v>0</v>
      </c>
      <c r="D422" s="32">
        <v>0</v>
      </c>
      <c r="E422" s="32">
        <v>0</v>
      </c>
      <c r="F422" s="32">
        <v>1833515</v>
      </c>
      <c r="G422" s="34" t="s">
        <v>430</v>
      </c>
      <c r="H422" s="35">
        <v>1409</v>
      </c>
      <c r="I422" s="36"/>
      <c r="K422" s="5"/>
    </row>
    <row r="423" spans="1:11" ht="30" customHeight="1">
      <c r="A423" s="33">
        <f t="shared" si="71"/>
        <v>2347140</v>
      </c>
      <c r="C423" s="32">
        <v>0</v>
      </c>
      <c r="D423" s="32">
        <v>0</v>
      </c>
      <c r="E423" s="32">
        <v>0</v>
      </c>
      <c r="F423" s="32">
        <v>2347140</v>
      </c>
      <c r="G423" s="34" t="s">
        <v>431</v>
      </c>
      <c r="H423" s="35">
        <v>1410</v>
      </c>
      <c r="I423" s="36"/>
      <c r="K423" s="5"/>
    </row>
    <row r="424" spans="1:11" ht="30" customHeight="1">
      <c r="A424" s="33">
        <f t="shared" si="71"/>
        <v>5444204</v>
      </c>
      <c r="C424" s="32">
        <v>0</v>
      </c>
      <c r="D424" s="32">
        <v>0</v>
      </c>
      <c r="E424" s="32">
        <v>0</v>
      </c>
      <c r="F424" s="32">
        <v>5444204</v>
      </c>
      <c r="G424" s="34" t="s">
        <v>432</v>
      </c>
      <c r="H424" s="35">
        <v>1411</v>
      </c>
      <c r="I424" s="36"/>
      <c r="K424" s="5"/>
    </row>
    <row r="425" spans="1:11" ht="30" customHeight="1">
      <c r="A425" s="33">
        <f t="shared" si="71"/>
        <v>4287712</v>
      </c>
      <c r="C425" s="32">
        <v>0</v>
      </c>
      <c r="D425" s="32">
        <v>0</v>
      </c>
      <c r="E425" s="32">
        <v>0</v>
      </c>
      <c r="F425" s="32">
        <v>4287712</v>
      </c>
      <c r="G425" s="34" t="s">
        <v>433</v>
      </c>
      <c r="H425" s="35">
        <v>1412</v>
      </c>
      <c r="I425" s="36"/>
      <c r="K425" s="5"/>
    </row>
    <row r="426" spans="1:11" ht="30" customHeight="1">
      <c r="A426" s="33">
        <f t="shared" si="71"/>
        <v>2712145</v>
      </c>
      <c r="C426" s="32">
        <v>0</v>
      </c>
      <c r="D426" s="32">
        <v>0</v>
      </c>
      <c r="E426" s="32">
        <v>0</v>
      </c>
      <c r="F426" s="32">
        <v>2712145</v>
      </c>
      <c r="G426" s="34" t="s">
        <v>434</v>
      </c>
      <c r="H426" s="35">
        <v>1413</v>
      </c>
      <c r="I426" s="36"/>
      <c r="K426" s="5"/>
    </row>
    <row r="427" spans="1:11" ht="30" customHeight="1">
      <c r="A427" s="33">
        <f t="shared" si="71"/>
        <v>4199078</v>
      </c>
      <c r="C427" s="32">
        <v>0</v>
      </c>
      <c r="D427" s="32">
        <v>0</v>
      </c>
      <c r="E427" s="32">
        <v>0</v>
      </c>
      <c r="F427" s="32">
        <v>4199078</v>
      </c>
      <c r="G427" s="34" t="s">
        <v>435</v>
      </c>
      <c r="H427" s="35">
        <v>1414</v>
      </c>
      <c r="I427" s="36"/>
      <c r="K427" s="5"/>
    </row>
    <row r="428" spans="1:11" ht="30" customHeight="1">
      <c r="A428" s="33">
        <f t="shared" si="71"/>
        <v>4411080</v>
      </c>
      <c r="C428" s="32">
        <v>0</v>
      </c>
      <c r="D428" s="32">
        <v>0</v>
      </c>
      <c r="E428" s="32">
        <v>0</v>
      </c>
      <c r="F428" s="32">
        <v>4411080</v>
      </c>
      <c r="G428" s="34" t="s">
        <v>436</v>
      </c>
      <c r="H428" s="35">
        <v>1415</v>
      </c>
      <c r="I428" s="36"/>
      <c r="K428" s="5"/>
    </row>
    <row r="429" spans="1:11" ht="30" customHeight="1">
      <c r="A429" s="33">
        <f t="shared" si="71"/>
        <v>2501273</v>
      </c>
      <c r="C429" s="32">
        <v>0</v>
      </c>
      <c r="D429" s="32">
        <v>0</v>
      </c>
      <c r="E429" s="32">
        <v>0</v>
      </c>
      <c r="F429" s="32">
        <v>2501273</v>
      </c>
      <c r="G429" s="34" t="s">
        <v>437</v>
      </c>
      <c r="H429" s="35">
        <v>1416</v>
      </c>
      <c r="I429" s="36"/>
      <c r="K429" s="5"/>
    </row>
    <row r="430" spans="1:11" ht="30" customHeight="1">
      <c r="A430" s="33">
        <f t="shared" si="71"/>
        <v>5037920</v>
      </c>
      <c r="C430" s="32">
        <v>0</v>
      </c>
      <c r="D430" s="32">
        <v>0</v>
      </c>
      <c r="E430" s="32">
        <v>0</v>
      </c>
      <c r="F430" s="32">
        <v>5037920</v>
      </c>
      <c r="G430" s="34" t="s">
        <v>438</v>
      </c>
      <c r="H430" s="35">
        <v>1417</v>
      </c>
      <c r="I430" s="36"/>
      <c r="K430" s="5"/>
    </row>
    <row r="431" spans="1:11" ht="30" customHeight="1">
      <c r="A431" s="33">
        <f t="shared" si="71"/>
        <v>4529055</v>
      </c>
      <c r="C431" s="32">
        <v>0</v>
      </c>
      <c r="D431" s="32">
        <v>0</v>
      </c>
      <c r="E431" s="32">
        <v>0</v>
      </c>
      <c r="F431" s="32">
        <v>4529055</v>
      </c>
      <c r="G431" s="34" t="s">
        <v>439</v>
      </c>
      <c r="H431" s="35">
        <v>1418</v>
      </c>
      <c r="I431" s="36"/>
      <c r="K431" s="5"/>
    </row>
    <row r="432" spans="1:11" ht="30" customHeight="1">
      <c r="A432" s="33">
        <f t="shared" si="71"/>
        <v>4375850</v>
      </c>
      <c r="C432" s="32">
        <v>0</v>
      </c>
      <c r="D432" s="32">
        <v>0</v>
      </c>
      <c r="E432" s="32">
        <v>0</v>
      </c>
      <c r="F432" s="32">
        <v>4375850</v>
      </c>
      <c r="G432" s="34" t="s">
        <v>440</v>
      </c>
      <c r="H432" s="35">
        <v>1419</v>
      </c>
      <c r="I432" s="36"/>
      <c r="K432" s="5"/>
    </row>
    <row r="433" spans="1:11" ht="30" customHeight="1">
      <c r="A433" s="33">
        <f t="shared" si="71"/>
        <v>3297053</v>
      </c>
      <c r="C433" s="32">
        <v>0</v>
      </c>
      <c r="D433" s="32">
        <v>0</v>
      </c>
      <c r="E433" s="32">
        <v>0</v>
      </c>
      <c r="F433" s="32">
        <v>3297053</v>
      </c>
      <c r="G433" s="34" t="s">
        <v>441</v>
      </c>
      <c r="H433" s="35">
        <v>1420</v>
      </c>
      <c r="I433" s="36"/>
      <c r="K433" s="5"/>
    </row>
    <row r="434" spans="1:11" ht="30" customHeight="1">
      <c r="A434" s="33">
        <f t="shared" si="71"/>
        <v>2811293</v>
      </c>
      <c r="C434" s="32">
        <v>0</v>
      </c>
      <c r="D434" s="32">
        <v>0</v>
      </c>
      <c r="E434" s="32">
        <v>0</v>
      </c>
      <c r="F434" s="32">
        <v>2811293</v>
      </c>
      <c r="G434" s="34" t="s">
        <v>442</v>
      </c>
      <c r="H434" s="35">
        <v>1421</v>
      </c>
      <c r="I434" s="36"/>
      <c r="K434" s="5"/>
    </row>
    <row r="435" spans="1:11" ht="30" customHeight="1">
      <c r="A435" s="33">
        <f t="shared" si="71"/>
        <v>7110001</v>
      </c>
      <c r="C435" s="32">
        <v>0</v>
      </c>
      <c r="D435" s="32">
        <v>0</v>
      </c>
      <c r="E435" s="32">
        <v>0</v>
      </c>
      <c r="F435" s="32">
        <v>7110001</v>
      </c>
      <c r="G435" s="34" t="s">
        <v>443</v>
      </c>
      <c r="H435" s="35">
        <v>1422</v>
      </c>
      <c r="I435" s="36"/>
      <c r="K435" s="5"/>
    </row>
    <row r="436" spans="1:11" ht="30" customHeight="1">
      <c r="A436" s="33">
        <f t="shared" si="71"/>
        <v>5642445</v>
      </c>
      <c r="C436" s="32">
        <v>0</v>
      </c>
      <c r="D436" s="32">
        <v>0</v>
      </c>
      <c r="E436" s="32">
        <v>0</v>
      </c>
      <c r="F436" s="32">
        <v>5642445</v>
      </c>
      <c r="G436" s="34" t="s">
        <v>444</v>
      </c>
      <c r="H436" s="35">
        <v>1423</v>
      </c>
      <c r="I436" s="36"/>
      <c r="K436" s="5"/>
    </row>
    <row r="437" spans="1:11" ht="30" customHeight="1">
      <c r="A437" s="33">
        <f t="shared" si="71"/>
        <v>4477326</v>
      </c>
      <c r="C437" s="32">
        <v>0</v>
      </c>
      <c r="D437" s="32">
        <v>0</v>
      </c>
      <c r="E437" s="32">
        <v>0</v>
      </c>
      <c r="F437" s="32">
        <v>4477326</v>
      </c>
      <c r="G437" s="34" t="s">
        <v>445</v>
      </c>
      <c r="H437" s="35">
        <v>1424</v>
      </c>
      <c r="I437" s="36"/>
      <c r="K437" s="5"/>
    </row>
    <row r="438" spans="1:11" ht="30" customHeight="1">
      <c r="A438" s="33">
        <f t="shared" si="71"/>
        <v>4161133</v>
      </c>
      <c r="C438" s="32">
        <v>0</v>
      </c>
      <c r="D438" s="32">
        <v>0</v>
      </c>
      <c r="E438" s="32">
        <v>0</v>
      </c>
      <c r="F438" s="32">
        <v>4161133</v>
      </c>
      <c r="G438" s="34" t="s">
        <v>446</v>
      </c>
      <c r="H438" s="35">
        <v>1425</v>
      </c>
      <c r="I438" s="36"/>
      <c r="K438" s="5"/>
    </row>
    <row r="439" spans="1:11" ht="30" customHeight="1">
      <c r="A439" s="33">
        <f t="shared" si="71"/>
        <v>2721650</v>
      </c>
      <c r="C439" s="32">
        <v>0</v>
      </c>
      <c r="D439" s="32">
        <v>0</v>
      </c>
      <c r="E439" s="32">
        <v>0</v>
      </c>
      <c r="F439" s="32">
        <v>2721650</v>
      </c>
      <c r="G439" s="34" t="s">
        <v>447</v>
      </c>
      <c r="H439" s="35">
        <v>1426</v>
      </c>
      <c r="I439" s="36"/>
      <c r="K439" s="5"/>
    </row>
    <row r="440" spans="1:11" ht="30" customHeight="1">
      <c r="A440" s="33">
        <f t="shared" si="71"/>
        <v>3887217</v>
      </c>
      <c r="C440" s="32">
        <v>0</v>
      </c>
      <c r="D440" s="32">
        <v>0</v>
      </c>
      <c r="E440" s="32">
        <v>0</v>
      </c>
      <c r="F440" s="32">
        <v>3887217</v>
      </c>
      <c r="G440" s="34" t="s">
        <v>448</v>
      </c>
      <c r="H440" s="35">
        <v>1427</v>
      </c>
      <c r="I440" s="36"/>
      <c r="K440" s="5"/>
    </row>
    <row r="441" spans="1:11" ht="30" customHeight="1">
      <c r="A441" s="33">
        <f t="shared" si="71"/>
        <v>3554449</v>
      </c>
      <c r="C441" s="32">
        <v>0</v>
      </c>
      <c r="D441" s="32">
        <v>0</v>
      </c>
      <c r="E441" s="32">
        <v>0</v>
      </c>
      <c r="F441" s="32">
        <v>3554449</v>
      </c>
      <c r="G441" s="34" t="s">
        <v>449</v>
      </c>
      <c r="H441" s="35">
        <v>1429</v>
      </c>
      <c r="I441" s="36"/>
      <c r="K441" s="5"/>
    </row>
    <row r="442" spans="1:11" ht="30" customHeight="1">
      <c r="A442" s="33">
        <f t="shared" si="71"/>
        <v>9560977</v>
      </c>
      <c r="C442" s="32">
        <v>0</v>
      </c>
      <c r="D442" s="32">
        <v>0</v>
      </c>
      <c r="E442" s="32">
        <v>0</v>
      </c>
      <c r="F442" s="32">
        <v>9560977</v>
      </c>
      <c r="G442" s="34" t="s">
        <v>450</v>
      </c>
      <c r="H442" s="35">
        <v>1430</v>
      </c>
      <c r="I442" s="36"/>
      <c r="K442" s="5"/>
    </row>
    <row r="443" spans="1:11" ht="30" customHeight="1">
      <c r="A443" s="33">
        <f t="shared" si="71"/>
        <v>7382118</v>
      </c>
      <c r="C443" s="32">
        <v>0</v>
      </c>
      <c r="D443" s="32">
        <v>0</v>
      </c>
      <c r="E443" s="32">
        <v>0</v>
      </c>
      <c r="F443" s="32">
        <v>7382118</v>
      </c>
      <c r="G443" s="34" t="s">
        <v>451</v>
      </c>
      <c r="H443" s="35">
        <v>1431</v>
      </c>
      <c r="I443" s="36"/>
      <c r="K443" s="5"/>
    </row>
    <row r="444" spans="1:11" ht="30" customHeight="1">
      <c r="A444" s="33">
        <f t="shared" si="71"/>
        <v>3150580</v>
      </c>
      <c r="C444" s="32">
        <v>0</v>
      </c>
      <c r="D444" s="32">
        <v>0</v>
      </c>
      <c r="E444" s="32">
        <v>0</v>
      </c>
      <c r="F444" s="32">
        <v>3150580</v>
      </c>
      <c r="G444" s="34" t="s">
        <v>452</v>
      </c>
      <c r="H444" s="35">
        <v>1432</v>
      </c>
      <c r="I444" s="36"/>
      <c r="K444" s="5"/>
    </row>
    <row r="445" spans="1:11" ht="30" customHeight="1">
      <c r="A445" s="33">
        <f t="shared" si="71"/>
        <v>5094676</v>
      </c>
      <c r="C445" s="32">
        <v>0</v>
      </c>
      <c r="D445" s="32">
        <v>0</v>
      </c>
      <c r="E445" s="32">
        <v>0</v>
      </c>
      <c r="F445" s="32">
        <v>5094676</v>
      </c>
      <c r="G445" s="34" t="s">
        <v>453</v>
      </c>
      <c r="H445" s="35">
        <v>1433</v>
      </c>
      <c r="I445" s="36"/>
      <c r="K445" s="5"/>
    </row>
    <row r="446" spans="1:11" ht="30" customHeight="1">
      <c r="A446" s="33">
        <f t="shared" si="71"/>
        <v>4518202</v>
      </c>
      <c r="C446" s="32">
        <v>0</v>
      </c>
      <c r="D446" s="32">
        <v>0</v>
      </c>
      <c r="E446" s="32">
        <v>0</v>
      </c>
      <c r="F446" s="32">
        <v>4518202</v>
      </c>
      <c r="G446" s="34" t="s">
        <v>454</v>
      </c>
      <c r="H446" s="35">
        <v>1434</v>
      </c>
      <c r="I446" s="36"/>
      <c r="K446" s="5"/>
    </row>
    <row r="447" spans="1:11" ht="30" customHeight="1">
      <c r="A447" s="33">
        <f t="shared" si="71"/>
        <v>3289446</v>
      </c>
      <c r="C447" s="32">
        <v>0</v>
      </c>
      <c r="D447" s="32">
        <v>0</v>
      </c>
      <c r="E447" s="32">
        <v>0</v>
      </c>
      <c r="F447" s="32">
        <v>3289446</v>
      </c>
      <c r="G447" s="34" t="s">
        <v>455</v>
      </c>
      <c r="H447" s="35">
        <v>1435</v>
      </c>
      <c r="I447" s="36"/>
      <c r="K447" s="5"/>
    </row>
    <row r="448" spans="1:11" ht="30" customHeight="1">
      <c r="A448" s="33">
        <f t="shared" si="71"/>
        <v>5915902</v>
      </c>
      <c r="C448" s="32">
        <v>0</v>
      </c>
      <c r="D448" s="32">
        <v>0</v>
      </c>
      <c r="E448" s="32">
        <v>0</v>
      </c>
      <c r="F448" s="32">
        <v>5915902</v>
      </c>
      <c r="G448" s="34" t="s">
        <v>456</v>
      </c>
      <c r="H448" s="35">
        <v>1436</v>
      </c>
      <c r="I448" s="36"/>
      <c r="K448" s="5"/>
    </row>
    <row r="449" spans="1:11" ht="30" customHeight="1">
      <c r="A449" s="33">
        <f t="shared" si="71"/>
        <v>3316954</v>
      </c>
      <c r="C449" s="32">
        <v>0</v>
      </c>
      <c r="D449" s="32">
        <v>0</v>
      </c>
      <c r="E449" s="32">
        <v>0</v>
      </c>
      <c r="F449" s="32">
        <v>3316954</v>
      </c>
      <c r="G449" s="34" t="s">
        <v>457</v>
      </c>
      <c r="H449" s="35">
        <v>1437</v>
      </c>
      <c r="I449" s="36"/>
      <c r="K449" s="5"/>
    </row>
    <row r="450" spans="1:11" ht="30" customHeight="1">
      <c r="A450" s="33">
        <f t="shared" si="71"/>
        <v>2619805</v>
      </c>
      <c r="C450" s="32">
        <v>0</v>
      </c>
      <c r="D450" s="32">
        <v>0</v>
      </c>
      <c r="E450" s="32">
        <v>0</v>
      </c>
      <c r="F450" s="32">
        <v>2619805</v>
      </c>
      <c r="G450" s="34" t="s">
        <v>458</v>
      </c>
      <c r="H450" s="35">
        <v>1438</v>
      </c>
      <c r="I450" s="36"/>
      <c r="K450" s="5"/>
    </row>
    <row r="451" spans="1:11" ht="30" customHeight="1">
      <c r="A451" s="33">
        <f t="shared" si="71"/>
        <v>5063296</v>
      </c>
      <c r="C451" s="32">
        <v>0</v>
      </c>
      <c r="D451" s="32">
        <v>0</v>
      </c>
      <c r="E451" s="32">
        <v>0</v>
      </c>
      <c r="F451" s="32">
        <v>5063296</v>
      </c>
      <c r="G451" s="34" t="s">
        <v>459</v>
      </c>
      <c r="H451" s="35">
        <v>1439</v>
      </c>
      <c r="I451" s="36"/>
      <c r="K451" s="5"/>
    </row>
    <row r="452" spans="1:11" ht="30" customHeight="1">
      <c r="A452" s="33">
        <f t="shared" si="71"/>
        <v>2189591</v>
      </c>
      <c r="C452" s="32">
        <v>0</v>
      </c>
      <c r="D452" s="32">
        <v>0</v>
      </c>
      <c r="E452" s="32">
        <v>0</v>
      </c>
      <c r="F452" s="32">
        <v>2189591</v>
      </c>
      <c r="G452" s="34" t="s">
        <v>460</v>
      </c>
      <c r="H452" s="35">
        <v>1440</v>
      </c>
      <c r="I452" s="36"/>
      <c r="K452" s="5"/>
    </row>
    <row r="453" spans="1:11" ht="30" customHeight="1">
      <c r="A453" s="33">
        <f t="shared" si="71"/>
        <v>5353390</v>
      </c>
      <c r="C453" s="32">
        <v>0</v>
      </c>
      <c r="D453" s="32">
        <v>0</v>
      </c>
      <c r="E453" s="32">
        <v>0</v>
      </c>
      <c r="F453" s="32">
        <v>5353390</v>
      </c>
      <c r="G453" s="34" t="s">
        <v>461</v>
      </c>
      <c r="H453" s="35">
        <v>1441</v>
      </c>
      <c r="I453" s="36"/>
      <c r="K453" s="5"/>
    </row>
    <row r="454" spans="1:11" ht="30" customHeight="1">
      <c r="A454" s="33">
        <f t="shared" si="71"/>
        <v>5058428</v>
      </c>
      <c r="C454" s="32">
        <v>0</v>
      </c>
      <c r="D454" s="32">
        <v>0</v>
      </c>
      <c r="E454" s="32">
        <v>0</v>
      </c>
      <c r="F454" s="32">
        <v>5058428</v>
      </c>
      <c r="G454" s="34" t="s">
        <v>462</v>
      </c>
      <c r="H454" s="35">
        <v>1442</v>
      </c>
      <c r="I454" s="36"/>
      <c r="K454" s="5"/>
    </row>
    <row r="455" spans="1:11" ht="30" customHeight="1">
      <c r="A455" s="33">
        <f t="shared" si="71"/>
        <v>4101253</v>
      </c>
      <c r="C455" s="32">
        <v>0</v>
      </c>
      <c r="D455" s="32">
        <v>0</v>
      </c>
      <c r="E455" s="32">
        <v>0</v>
      </c>
      <c r="F455" s="32">
        <v>4101253</v>
      </c>
      <c r="G455" s="34" t="s">
        <v>463</v>
      </c>
      <c r="H455" s="35">
        <v>1443</v>
      </c>
      <c r="I455" s="36"/>
      <c r="K455" s="5"/>
    </row>
    <row r="456" spans="1:11" ht="30" customHeight="1">
      <c r="A456" s="33">
        <f t="shared" si="71"/>
        <v>3132812</v>
      </c>
      <c r="C456" s="32">
        <v>0</v>
      </c>
      <c r="D456" s="32">
        <v>0</v>
      </c>
      <c r="E456" s="32">
        <v>0</v>
      </c>
      <c r="F456" s="32">
        <v>3132812</v>
      </c>
      <c r="G456" s="34" t="s">
        <v>464</v>
      </c>
      <c r="H456" s="35">
        <v>1444</v>
      </c>
      <c r="I456" s="36"/>
      <c r="K456" s="5"/>
    </row>
    <row r="457" spans="1:11" ht="30" customHeight="1">
      <c r="A457" s="33">
        <f t="shared" si="71"/>
        <v>7927510</v>
      </c>
      <c r="C457" s="32">
        <v>0</v>
      </c>
      <c r="D457" s="32">
        <v>0</v>
      </c>
      <c r="E457" s="32">
        <v>0</v>
      </c>
      <c r="F457" s="32">
        <v>7927510</v>
      </c>
      <c r="G457" s="34" t="s">
        <v>465</v>
      </c>
      <c r="H457" s="35">
        <v>1445</v>
      </c>
      <c r="I457" s="36"/>
      <c r="K457" s="5"/>
    </row>
    <row r="458" spans="1:11" ht="30" customHeight="1">
      <c r="A458" s="33">
        <f t="shared" si="71"/>
        <v>5555347</v>
      </c>
      <c r="C458" s="32">
        <v>0</v>
      </c>
      <c r="D458" s="32">
        <v>0</v>
      </c>
      <c r="E458" s="32">
        <v>0</v>
      </c>
      <c r="F458" s="32">
        <v>5555347</v>
      </c>
      <c r="G458" s="34" t="s">
        <v>466</v>
      </c>
      <c r="H458" s="35">
        <v>1446</v>
      </c>
      <c r="I458" s="36"/>
      <c r="K458" s="5"/>
    </row>
    <row r="459" spans="1:11" ht="30" customHeight="1">
      <c r="A459" s="33">
        <f t="shared" si="71"/>
        <v>4030796</v>
      </c>
      <c r="C459" s="32">
        <v>0</v>
      </c>
      <c r="D459" s="32">
        <v>0</v>
      </c>
      <c r="E459" s="32">
        <v>0</v>
      </c>
      <c r="F459" s="32">
        <v>4030796</v>
      </c>
      <c r="G459" s="34" t="s">
        <v>467</v>
      </c>
      <c r="H459" s="35">
        <v>1447</v>
      </c>
      <c r="I459" s="36"/>
      <c r="K459" s="5"/>
    </row>
    <row r="460" spans="1:11" ht="30" customHeight="1">
      <c r="A460" s="33">
        <f t="shared" si="71"/>
        <v>4120716</v>
      </c>
      <c r="C460" s="32">
        <v>0</v>
      </c>
      <c r="D460" s="32">
        <v>0</v>
      </c>
      <c r="E460" s="32">
        <v>0</v>
      </c>
      <c r="F460" s="32">
        <v>4120716</v>
      </c>
      <c r="G460" s="34" t="s">
        <v>468</v>
      </c>
      <c r="H460" s="35">
        <v>1448</v>
      </c>
      <c r="I460" s="36"/>
      <c r="K460" s="5"/>
    </row>
    <row r="461" spans="1:11" ht="30" customHeight="1">
      <c r="A461" s="33">
        <f t="shared" si="71"/>
        <v>2451155</v>
      </c>
      <c r="C461" s="32">
        <v>0</v>
      </c>
      <c r="D461" s="32">
        <v>0</v>
      </c>
      <c r="E461" s="32">
        <v>0</v>
      </c>
      <c r="F461" s="32">
        <v>2451155</v>
      </c>
      <c r="G461" s="34" t="s">
        <v>469</v>
      </c>
      <c r="H461" s="35">
        <v>1449</v>
      </c>
      <c r="I461" s="36"/>
      <c r="K461" s="5"/>
    </row>
    <row r="462" spans="1:11" ht="30" customHeight="1">
      <c r="A462" s="33">
        <f t="shared" si="71"/>
        <v>14704099</v>
      </c>
      <c r="C462" s="32">
        <v>0</v>
      </c>
      <c r="D462" s="32">
        <v>0</v>
      </c>
      <c r="E462" s="32">
        <v>0</v>
      </c>
      <c r="F462" s="32">
        <v>14704099</v>
      </c>
      <c r="G462" s="34" t="s">
        <v>470</v>
      </c>
      <c r="H462" s="35">
        <v>1450</v>
      </c>
      <c r="I462" s="36"/>
      <c r="K462" s="5"/>
    </row>
    <row r="463" spans="1:11" ht="30" customHeight="1">
      <c r="A463" s="33">
        <f t="shared" si="71"/>
        <v>6601829</v>
      </c>
      <c r="C463" s="32">
        <v>0</v>
      </c>
      <c r="D463" s="32">
        <v>0</v>
      </c>
      <c r="E463" s="32">
        <v>0</v>
      </c>
      <c r="F463" s="32">
        <v>6601829</v>
      </c>
      <c r="G463" s="34" t="s">
        <v>471</v>
      </c>
      <c r="H463" s="35">
        <v>1451</v>
      </c>
      <c r="I463" s="36"/>
      <c r="K463" s="5"/>
    </row>
    <row r="464" spans="1:11" ht="30" customHeight="1">
      <c r="A464" s="33">
        <f t="shared" si="71"/>
        <v>9908211</v>
      </c>
      <c r="C464" s="32">
        <v>0</v>
      </c>
      <c r="D464" s="32">
        <v>0</v>
      </c>
      <c r="E464" s="32">
        <v>0</v>
      </c>
      <c r="F464" s="32">
        <v>9908211</v>
      </c>
      <c r="G464" s="34" t="s">
        <v>472</v>
      </c>
      <c r="H464" s="35">
        <v>1452</v>
      </c>
      <c r="I464" s="36"/>
      <c r="K464" s="5"/>
    </row>
    <row r="465" spans="1:11" ht="30" customHeight="1">
      <c r="A465" s="33">
        <f t="shared" si="71"/>
        <v>4478237</v>
      </c>
      <c r="C465" s="32">
        <v>0</v>
      </c>
      <c r="D465" s="32">
        <v>0</v>
      </c>
      <c r="E465" s="32">
        <v>0</v>
      </c>
      <c r="F465" s="32">
        <v>4478237</v>
      </c>
      <c r="G465" s="34" t="s">
        <v>473</v>
      </c>
      <c r="H465" s="35">
        <v>1454</v>
      </c>
      <c r="I465" s="36"/>
      <c r="K465" s="5"/>
    </row>
    <row r="466" spans="1:11" ht="30" customHeight="1">
      <c r="A466" s="33">
        <f t="shared" si="71"/>
        <v>5320747</v>
      </c>
      <c r="C466" s="32">
        <v>0</v>
      </c>
      <c r="D466" s="32">
        <v>0</v>
      </c>
      <c r="E466" s="32">
        <v>0</v>
      </c>
      <c r="F466" s="32">
        <v>5320747</v>
      </c>
      <c r="G466" s="34" t="s">
        <v>474</v>
      </c>
      <c r="H466" s="35">
        <v>1455</v>
      </c>
      <c r="I466" s="36"/>
      <c r="K466" s="5"/>
    </row>
    <row r="467" spans="1:11" ht="30" customHeight="1">
      <c r="A467" s="33">
        <f t="shared" si="71"/>
        <v>4245452</v>
      </c>
      <c r="C467" s="32">
        <v>0</v>
      </c>
      <c r="D467" s="32">
        <v>0</v>
      </c>
      <c r="E467" s="32">
        <v>0</v>
      </c>
      <c r="F467" s="32">
        <v>4245452</v>
      </c>
      <c r="G467" s="34" t="s">
        <v>475</v>
      </c>
      <c r="H467" s="35">
        <v>1456</v>
      </c>
      <c r="I467" s="36"/>
      <c r="K467" s="5"/>
    </row>
    <row r="468" spans="1:11" ht="30" customHeight="1">
      <c r="A468" s="33">
        <f t="shared" si="71"/>
        <v>4859276</v>
      </c>
      <c r="C468" s="32">
        <v>0</v>
      </c>
      <c r="D468" s="32">
        <v>0</v>
      </c>
      <c r="E468" s="32">
        <v>0</v>
      </c>
      <c r="F468" s="32">
        <v>4859276</v>
      </c>
      <c r="G468" s="34" t="s">
        <v>476</v>
      </c>
      <c r="H468" s="35">
        <v>1508</v>
      </c>
      <c r="I468" s="36"/>
      <c r="K468" s="5"/>
    </row>
    <row r="469" spans="1:11" ht="30" customHeight="1">
      <c r="A469" s="33">
        <f t="shared" si="71"/>
        <v>6900049</v>
      </c>
      <c r="C469" s="32">
        <v>0</v>
      </c>
      <c r="D469" s="32">
        <v>0</v>
      </c>
      <c r="E469" s="32">
        <v>0</v>
      </c>
      <c r="F469" s="32">
        <v>6900049</v>
      </c>
      <c r="G469" s="34" t="s">
        <v>477</v>
      </c>
      <c r="H469" s="35">
        <v>1457</v>
      </c>
      <c r="I469" s="36"/>
      <c r="K469" s="5"/>
    </row>
    <row r="470" spans="1:11" ht="30" customHeight="1">
      <c r="A470" s="33">
        <f t="shared" si="71"/>
        <v>4838324</v>
      </c>
      <c r="C470" s="32">
        <v>0</v>
      </c>
      <c r="D470" s="32">
        <v>0</v>
      </c>
      <c r="E470" s="32">
        <v>0</v>
      </c>
      <c r="F470" s="32">
        <v>4838324</v>
      </c>
      <c r="G470" s="34" t="s">
        <v>478</v>
      </c>
      <c r="H470" s="35">
        <v>1458</v>
      </c>
      <c r="I470" s="36"/>
      <c r="K470" s="5"/>
    </row>
    <row r="471" spans="1:11" ht="30" customHeight="1">
      <c r="A471" s="33">
        <f t="shared" si="71"/>
        <v>10091216</v>
      </c>
      <c r="C471" s="32">
        <v>0</v>
      </c>
      <c r="D471" s="32">
        <v>0</v>
      </c>
      <c r="E471" s="32">
        <v>0</v>
      </c>
      <c r="F471" s="32">
        <v>10091216</v>
      </c>
      <c r="G471" s="34" t="s">
        <v>479</v>
      </c>
      <c r="H471" s="35">
        <v>1459</v>
      </c>
      <c r="I471" s="36"/>
      <c r="K471" s="5"/>
    </row>
    <row r="472" spans="1:11" ht="30" customHeight="1">
      <c r="A472" s="33">
        <f t="shared" si="71"/>
        <v>5277590</v>
      </c>
      <c r="C472" s="32">
        <v>0</v>
      </c>
      <c r="D472" s="32">
        <v>0</v>
      </c>
      <c r="E472" s="32">
        <v>0</v>
      </c>
      <c r="F472" s="32">
        <v>5277590</v>
      </c>
      <c r="G472" s="34" t="s">
        <v>480</v>
      </c>
      <c r="H472" s="35">
        <v>1460</v>
      </c>
      <c r="I472" s="36"/>
      <c r="K472" s="5"/>
    </row>
    <row r="473" spans="1:11" ht="30" customHeight="1">
      <c r="A473" s="33">
        <f t="shared" si="71"/>
        <v>3781448</v>
      </c>
      <c r="C473" s="32">
        <v>0</v>
      </c>
      <c r="D473" s="32">
        <v>0</v>
      </c>
      <c r="E473" s="32">
        <v>0</v>
      </c>
      <c r="F473" s="32">
        <v>3781448</v>
      </c>
      <c r="G473" s="34" t="s">
        <v>481</v>
      </c>
      <c r="H473" s="35">
        <v>1461</v>
      </c>
      <c r="I473" s="36"/>
      <c r="K473" s="5"/>
    </row>
    <row r="474" spans="1:11" ht="30" customHeight="1">
      <c r="A474" s="33">
        <f t="shared" si="71"/>
        <v>5201736</v>
      </c>
      <c r="C474" s="32">
        <v>0</v>
      </c>
      <c r="D474" s="32">
        <v>0</v>
      </c>
      <c r="E474" s="32">
        <v>0</v>
      </c>
      <c r="F474" s="32">
        <v>5201736</v>
      </c>
      <c r="G474" s="34" t="s">
        <v>482</v>
      </c>
      <c r="H474" s="35">
        <v>1462</v>
      </c>
      <c r="I474" s="36"/>
      <c r="K474" s="5"/>
    </row>
    <row r="475" spans="1:11" ht="30" customHeight="1">
      <c r="A475" s="33">
        <f t="shared" si="71"/>
        <v>3550480</v>
      </c>
      <c r="C475" s="32">
        <v>0</v>
      </c>
      <c r="D475" s="32">
        <v>0</v>
      </c>
      <c r="E475" s="32">
        <v>0</v>
      </c>
      <c r="F475" s="32">
        <v>3550480</v>
      </c>
      <c r="G475" s="34" t="s">
        <v>483</v>
      </c>
      <c r="H475" s="35">
        <v>1463</v>
      </c>
      <c r="I475" s="36"/>
      <c r="K475" s="5"/>
    </row>
    <row r="476" spans="1:11" ht="30" customHeight="1">
      <c r="A476" s="33">
        <f t="shared" si="71"/>
        <v>3383758</v>
      </c>
      <c r="C476" s="32">
        <v>0</v>
      </c>
      <c r="D476" s="32">
        <v>0</v>
      </c>
      <c r="E476" s="32">
        <v>0</v>
      </c>
      <c r="F476" s="32">
        <v>3383758</v>
      </c>
      <c r="G476" s="34" t="s">
        <v>484</v>
      </c>
      <c r="H476" s="35">
        <v>1464</v>
      </c>
      <c r="I476" s="36"/>
      <c r="K476" s="5"/>
    </row>
    <row r="477" spans="1:11" ht="30" customHeight="1">
      <c r="A477" s="33">
        <f t="shared" si="71"/>
        <v>6010887</v>
      </c>
      <c r="C477" s="32">
        <v>0</v>
      </c>
      <c r="D477" s="32">
        <v>0</v>
      </c>
      <c r="E477" s="32">
        <v>0</v>
      </c>
      <c r="F477" s="32">
        <v>6010887</v>
      </c>
      <c r="G477" s="34" t="s">
        <v>485</v>
      </c>
      <c r="H477" s="35">
        <v>1465</v>
      </c>
      <c r="I477" s="36"/>
      <c r="K477" s="5"/>
    </row>
    <row r="478" spans="1:11" ht="30" customHeight="1">
      <c r="A478" s="33">
        <f t="shared" si="71"/>
        <v>3890506</v>
      </c>
      <c r="C478" s="32">
        <v>0</v>
      </c>
      <c r="D478" s="32">
        <v>0</v>
      </c>
      <c r="E478" s="32">
        <v>0</v>
      </c>
      <c r="F478" s="32">
        <v>3890506</v>
      </c>
      <c r="G478" s="34" t="s">
        <v>486</v>
      </c>
      <c r="H478" s="35">
        <v>1466</v>
      </c>
      <c r="I478" s="36"/>
      <c r="K478" s="5"/>
    </row>
    <row r="479" spans="1:11" ht="30" customHeight="1">
      <c r="A479" s="33">
        <f t="shared" si="71"/>
        <v>8002278</v>
      </c>
      <c r="C479" s="32">
        <v>0</v>
      </c>
      <c r="D479" s="32">
        <v>0</v>
      </c>
      <c r="E479" s="32">
        <v>0</v>
      </c>
      <c r="F479" s="32">
        <v>8002278</v>
      </c>
      <c r="G479" s="34" t="s">
        <v>487</v>
      </c>
      <c r="H479" s="35">
        <v>1278</v>
      </c>
      <c r="I479" s="36"/>
      <c r="K479" s="5"/>
    </row>
    <row r="480" spans="1:11" ht="30" customHeight="1">
      <c r="A480" s="33">
        <f t="shared" si="71"/>
        <v>5666022</v>
      </c>
      <c r="C480" s="32">
        <v>0</v>
      </c>
      <c r="D480" s="32">
        <v>0</v>
      </c>
      <c r="E480" s="32">
        <v>0</v>
      </c>
      <c r="F480" s="32">
        <v>5666022</v>
      </c>
      <c r="G480" s="34" t="s">
        <v>488</v>
      </c>
      <c r="H480" s="35">
        <v>1467</v>
      </c>
      <c r="I480" s="36"/>
      <c r="K480" s="5"/>
    </row>
    <row r="481" spans="1:11" ht="30" customHeight="1">
      <c r="A481" s="33">
        <f t="shared" ref="A481:A488" si="72">SUM(C481:F481)</f>
        <v>4968967</v>
      </c>
      <c r="C481" s="32">
        <v>0</v>
      </c>
      <c r="D481" s="32">
        <v>0</v>
      </c>
      <c r="E481" s="32">
        <v>0</v>
      </c>
      <c r="F481" s="32">
        <v>4968967</v>
      </c>
      <c r="G481" s="34" t="s">
        <v>489</v>
      </c>
      <c r="H481" s="35">
        <v>1468</v>
      </c>
      <c r="I481" s="36"/>
      <c r="K481" s="5"/>
    </row>
    <row r="482" spans="1:11" ht="30" customHeight="1">
      <c r="A482" s="33">
        <f t="shared" si="72"/>
        <v>4553789</v>
      </c>
      <c r="C482" s="32">
        <v>0</v>
      </c>
      <c r="D482" s="32">
        <v>0</v>
      </c>
      <c r="E482" s="32">
        <v>0</v>
      </c>
      <c r="F482" s="32">
        <v>4553789</v>
      </c>
      <c r="G482" s="34" t="s">
        <v>490</v>
      </c>
      <c r="H482" s="35">
        <v>1469</v>
      </c>
      <c r="I482" s="36"/>
      <c r="K482" s="5"/>
    </row>
    <row r="483" spans="1:11" ht="30" customHeight="1">
      <c r="A483" s="33">
        <f t="shared" si="72"/>
        <v>7009039</v>
      </c>
      <c r="C483" s="32">
        <v>0</v>
      </c>
      <c r="D483" s="32">
        <v>0</v>
      </c>
      <c r="E483" s="32">
        <v>0</v>
      </c>
      <c r="F483" s="32">
        <v>7009039</v>
      </c>
      <c r="G483" s="34" t="s">
        <v>491</v>
      </c>
      <c r="H483" s="35">
        <v>1470</v>
      </c>
      <c r="I483" s="36"/>
      <c r="K483" s="5"/>
    </row>
    <row r="484" spans="1:11" ht="30" customHeight="1">
      <c r="A484" s="33">
        <f t="shared" si="72"/>
        <v>3873401</v>
      </c>
      <c r="C484" s="32">
        <v>0</v>
      </c>
      <c r="D484" s="32">
        <v>0</v>
      </c>
      <c r="E484" s="32">
        <v>0</v>
      </c>
      <c r="F484" s="32">
        <v>3873401</v>
      </c>
      <c r="G484" s="34" t="s">
        <v>492</v>
      </c>
      <c r="H484" s="35">
        <v>1471</v>
      </c>
      <c r="I484" s="36"/>
      <c r="K484" s="5"/>
    </row>
    <row r="485" spans="1:11" ht="30" customHeight="1">
      <c r="A485" s="33">
        <f t="shared" si="72"/>
        <v>5331346</v>
      </c>
      <c r="C485" s="32">
        <v>0</v>
      </c>
      <c r="D485" s="32">
        <v>0</v>
      </c>
      <c r="E485" s="32">
        <v>0</v>
      </c>
      <c r="F485" s="32">
        <v>5331346</v>
      </c>
      <c r="G485" s="34" t="s">
        <v>493</v>
      </c>
      <c r="H485" s="35">
        <v>1472</v>
      </c>
      <c r="I485" s="36"/>
      <c r="K485" s="5"/>
    </row>
    <row r="486" spans="1:11" ht="30" customHeight="1">
      <c r="A486" s="33">
        <f t="shared" si="72"/>
        <v>4684528</v>
      </c>
      <c r="C486" s="32">
        <v>0</v>
      </c>
      <c r="D486" s="32">
        <v>0</v>
      </c>
      <c r="E486" s="32">
        <v>0</v>
      </c>
      <c r="F486" s="32">
        <v>4684528</v>
      </c>
      <c r="G486" s="34" t="s">
        <v>494</v>
      </c>
      <c r="H486" s="35">
        <v>1473</v>
      </c>
      <c r="I486" s="36"/>
      <c r="K486" s="5"/>
    </row>
    <row r="487" spans="1:11" ht="30" customHeight="1">
      <c r="A487" s="33">
        <f t="shared" si="72"/>
        <v>5584480</v>
      </c>
      <c r="C487" s="32">
        <v>0</v>
      </c>
      <c r="D487" s="32">
        <v>0</v>
      </c>
      <c r="E487" s="32">
        <v>0</v>
      </c>
      <c r="F487" s="32">
        <v>5584480</v>
      </c>
      <c r="G487" s="34" t="s">
        <v>495</v>
      </c>
      <c r="H487" s="35">
        <v>1474</v>
      </c>
      <c r="I487" s="36"/>
      <c r="K487" s="5"/>
    </row>
    <row r="488" spans="1:11" ht="30" customHeight="1">
      <c r="A488" s="38">
        <f t="shared" si="72"/>
        <v>17715494</v>
      </c>
      <c r="C488" s="37">
        <v>0</v>
      </c>
      <c r="D488" s="37">
        <v>0</v>
      </c>
      <c r="E488" s="37">
        <v>0</v>
      </c>
      <c r="F488" s="37">
        <v>17715494</v>
      </c>
      <c r="G488" s="39" t="s">
        <v>496</v>
      </c>
      <c r="H488" s="40">
        <v>1475</v>
      </c>
      <c r="I488" s="41"/>
      <c r="K488" s="5"/>
    </row>
  </sheetData>
  <conditionalFormatting sqref="L2:P2">
    <cfRule type="containsText" dxfId="1" priority="2" operator="containsText" text="TRUE">
      <formula>NOT(ISERROR(SEARCH("TRUE",L2)))</formula>
    </cfRule>
    <cfRule type="containsText" dxfId="0" priority="3" operator="containsText" text="FALSE">
      <formula>NOT(ISERROR(SEARCH("FALSE",L2)))</formula>
    </cfRule>
  </conditionalFormatting>
  <conditionalFormatting sqref="K443:K4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{8B33E9A1-5DC3-4323-AC17-DF61F42FAE49}</x14:id>
        </ext>
      </extLst>
    </cfRule>
  </conditionalFormatting>
  <printOptions horizontalCentered="1"/>
  <pageMargins left="0.7" right="0.7" top="0.75" bottom="0.75" header="0.3" footer="0.3"/>
  <pageSetup paperSize="9" scale="60" fitToHeight="0" orientation="portrait" r:id="rId1"/>
  <rowBreaks count="2" manualBreakCount="2">
    <brk id="79" max="8" man="1"/>
    <brk id="230" max="8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3E9A1-5DC3-4323-AC17-DF61F42FA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K443:K488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F63C54-356D-4D68-8565-4915B6B9BC30}"/>
</file>

<file path=customXml/itemProps2.xml><?xml version="1.0" encoding="utf-8"?>
<ds:datastoreItem xmlns:ds="http://schemas.openxmlformats.org/officeDocument/2006/customXml" ds:itemID="{217F40B0-4343-4588-B439-D58C9C891E6A}"/>
</file>

<file path=customXml/itemProps3.xml><?xml version="1.0" encoding="utf-8"?>
<ds:datastoreItem xmlns:ds="http://schemas.openxmlformats.org/officeDocument/2006/customXml" ds:itemID="{A7EA0926-AC43-4859-BABA-1C0EC4DDF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Zunain Shareef</dc:creator>
  <cp:keywords/>
  <dc:description/>
  <cp:lastModifiedBy>Julio Cesar Mieses Ramirez</cp:lastModifiedBy>
  <cp:revision/>
  <dcterms:created xsi:type="dcterms:W3CDTF">2020-10-31T12:46:35Z</dcterms:created>
  <dcterms:modified xsi:type="dcterms:W3CDTF">2023-05-19T14:35:05Z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