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Majilis 2021\"/>
    </mc:Choice>
  </mc:AlternateContent>
  <xr:revisionPtr revIDLastSave="0" documentId="8_{965D93C7-CFA4-4D18-A606-68FD9339A3F2}" xr6:coauthVersionLast="36" xr6:coauthVersionMax="36" xr10:uidLastSave="{00000000-0000-0000-0000-000000000000}"/>
  <bookViews>
    <workbookView xWindow="0" yWindow="0" windowWidth="28800" windowHeight="14010" xr2:uid="{2B420D83-E84A-4B5B-A259-8A765DA46CB3}"/>
  </bookViews>
  <sheets>
    <sheet name="6.1 Office 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rev_codes">[1]Codes!$A$2:$A$217</definedName>
    <definedName name="a" localSheetId="0">#REF!</definedName>
    <definedName name="a">#REF!</definedName>
    <definedName name="aas">'[3]Expenditure Codes'!$B$86:$B$127</definedName>
    <definedName name="Activity" localSheetId="0">#REF!</definedName>
    <definedName name="Activity">#REF!</definedName>
    <definedName name="aMI" localSheetId="0">#REF!</definedName>
    <definedName name="aMI">#REF!</definedName>
    <definedName name="asd">'[4]Expenditure Codes'!$B$3:$B$85</definedName>
    <definedName name="BACODE" localSheetId="0">#REF!</definedName>
    <definedName name="BACODE">#REF!</definedName>
    <definedName name="BAList">'[5]Business areas'!$A$1:$A$1000</definedName>
    <definedName name="bb">'[6]Expenditure Codes'!$B$86:$B$127</definedName>
    <definedName name="bcodelist" localSheetId="0">#REF!</definedName>
    <definedName name="bcodelist">#REF!</definedName>
    <definedName name="capital" localSheetId="0">#REF!</definedName>
    <definedName name="capital">#REF!</definedName>
    <definedName name="capital1" localSheetId="0">#REF!</definedName>
    <definedName name="capital1">#REF!</definedName>
    <definedName name="Code" localSheetId="0">#REF!</definedName>
    <definedName name="Code">#REF!</definedName>
    <definedName name="Code2" localSheetId="0">#REF!</definedName>
    <definedName name="Code2">#REF!</definedName>
    <definedName name="copy" localSheetId="0">#REF!</definedName>
    <definedName name="copy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fsd" localSheetId="0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 localSheetId="0">#REF!</definedName>
    <definedName name="f">#REF!</definedName>
    <definedName name="fdsf">'[7]Form 5 (PSIP)'!$AM$12:$AM$15</definedName>
    <definedName name="fff">'[6]Expenditure Codes'!$B$86:$B$127</definedName>
    <definedName name="Location" localSheetId="0">'[8]Form 10A (Domestic PSIP)'!#REF!</definedName>
    <definedName name="Location">'[8]Form 10A (Domestic PSIP)'!#REF!</definedName>
    <definedName name="m" localSheetId="0">'[9]Expenditure Codes'!$B$86:$B$127</definedName>
    <definedName name="m">'[10]Expenditure Codes'!$B$86:$B$127</definedName>
    <definedName name="namelookup" localSheetId="0">#REF!</definedName>
    <definedName name="namelookup">#REF!</definedName>
    <definedName name="o" localSheetId="0">#REF!</definedName>
    <definedName name="o">#REF!</definedName>
    <definedName name="Office" localSheetId="0">'[8]Form 10A (Domestic PSIP)'!#REF!</definedName>
    <definedName name="Office">'[8]Form 10A (Domestic PSIP)'!#REF!</definedName>
    <definedName name="Outcome" localSheetId="0">#REF!</definedName>
    <definedName name="Outcome">#REF!</definedName>
    <definedName name="PLIST" localSheetId="0">#REF!</definedName>
    <definedName name="PLIST">#REF!</definedName>
    <definedName name="Policy" localSheetId="0">#REF!</definedName>
    <definedName name="Policy">#REF!</definedName>
    <definedName name="policylist" localSheetId="0">#REF!</definedName>
    <definedName name="policylist">#REF!</definedName>
    <definedName name="policylist1" localSheetId="0">#REF!</definedName>
    <definedName name="policylist1">#REF!</definedName>
    <definedName name="_xlnm.Print_Area" localSheetId="0">'6.1 Office Summary'!$A$1:$H$98</definedName>
    <definedName name="Print_Area_MI" localSheetId="0">'[11]2007-2011 with GG'!#REF!</definedName>
    <definedName name="Print_Area_MI">'[11]2007-2011 with GG'!#REF!</definedName>
    <definedName name="_xlnm.Print_Titles" localSheetId="0">'6.1 Office Summary'!$4:$5</definedName>
    <definedName name="Priority" localSheetId="0">'[8]Form 10A (Domestic PSIP)'!#REF!</definedName>
    <definedName name="Priority">'[8]Form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 localSheetId="0">#REF!</definedName>
    <definedName name="Prog112">#REF!</definedName>
    <definedName name="Prog113" localSheetId="0">#REF!</definedName>
    <definedName name="Prog113">#REF!</definedName>
    <definedName name="Prog113.1" localSheetId="0">#REF!</definedName>
    <definedName name="Prog113.1">#REF!</definedName>
    <definedName name="Prog114" localSheetId="0">#REF!</definedName>
    <definedName name="Prog114">#REF!</definedName>
    <definedName name="Prog115" localSheetId="0">#REF!</definedName>
    <definedName name="Prog115">#REF!</definedName>
    <definedName name="Prog116" localSheetId="0">#REF!</definedName>
    <definedName name="Prog116">#REF!</definedName>
    <definedName name="Prog121" localSheetId="0">#REF!</definedName>
    <definedName name="Prog121">#REF!</definedName>
    <definedName name="Prog122" localSheetId="0">#REF!</definedName>
    <definedName name="Prog122">#REF!</definedName>
    <definedName name="Prog123" localSheetId="0">#REF!</definedName>
    <definedName name="Prog123">#REF!</definedName>
    <definedName name="Prog124" localSheetId="0">#REF!</definedName>
    <definedName name="Prog124">#REF!</definedName>
    <definedName name="Prog125" localSheetId="0">#REF!</definedName>
    <definedName name="Prog125">#REF!</definedName>
    <definedName name="Prog126" localSheetId="0">#REF!</definedName>
    <definedName name="Prog126">#REF!</definedName>
    <definedName name="Prog127" localSheetId="0">#REF!</definedName>
    <definedName name="Prog127">#REF!</definedName>
    <definedName name="Prog131" localSheetId="0">#REF!</definedName>
    <definedName name="Prog131">#REF!</definedName>
    <definedName name="Prog132" localSheetId="0">#REF!</definedName>
    <definedName name="Prog132">#REF!</definedName>
    <definedName name="Prog133" localSheetId="0">#REF!</definedName>
    <definedName name="Prog133">#REF!</definedName>
    <definedName name="Prog134" localSheetId="0">#REF!</definedName>
    <definedName name="Prog134">#REF!</definedName>
    <definedName name="Prog141" localSheetId="0">#REF!</definedName>
    <definedName name="Prog141">#REF!</definedName>
    <definedName name="Prog142" localSheetId="0">#REF!</definedName>
    <definedName name="Prog142">#REF!</definedName>
    <definedName name="Prog143" localSheetId="0">#REF!</definedName>
    <definedName name="Prog143">#REF!</definedName>
    <definedName name="Prog144" localSheetId="0">#REF!</definedName>
    <definedName name="Prog144">#REF!</definedName>
    <definedName name="Prog145" localSheetId="0">#REF!</definedName>
    <definedName name="Prog145">#REF!</definedName>
    <definedName name="Prog151" localSheetId="0">#REF!</definedName>
    <definedName name="Prog151">#REF!</definedName>
    <definedName name="Prog152" localSheetId="0">#REF!</definedName>
    <definedName name="Prog152">#REF!</definedName>
    <definedName name="Prog153" localSheetId="0">#REF!</definedName>
    <definedName name="Prog153">#REF!</definedName>
    <definedName name="Prog154" localSheetId="0">#REF!</definedName>
    <definedName name="Prog154">#REF!</definedName>
    <definedName name="Prog155" localSheetId="0">#REF!</definedName>
    <definedName name="Prog155">#REF!</definedName>
    <definedName name="Prog211" localSheetId="0">#REF!</definedName>
    <definedName name="Prog211">#REF!</definedName>
    <definedName name="Prog2110" localSheetId="0">#REF!</definedName>
    <definedName name="Prog2110">#REF!</definedName>
    <definedName name="Prog2111" localSheetId="0">#REF!</definedName>
    <definedName name="Prog2111">#REF!</definedName>
    <definedName name="Prog212" localSheetId="0">#REF!</definedName>
    <definedName name="Prog212">#REF!</definedName>
    <definedName name="Prog213" localSheetId="0">#REF!</definedName>
    <definedName name="Prog213">#REF!</definedName>
    <definedName name="Prog214" localSheetId="0">#REF!</definedName>
    <definedName name="Prog214">#REF!</definedName>
    <definedName name="Prog215" localSheetId="0">#REF!</definedName>
    <definedName name="Prog215">#REF!</definedName>
    <definedName name="Prog216" localSheetId="0">#REF!</definedName>
    <definedName name="Prog216">#REF!</definedName>
    <definedName name="Prog217" localSheetId="0">#REF!</definedName>
    <definedName name="Prog217">#REF!</definedName>
    <definedName name="Prog218" localSheetId="0">#REF!</definedName>
    <definedName name="Prog218">#REF!</definedName>
    <definedName name="Prog219" localSheetId="0">#REF!</definedName>
    <definedName name="Prog219">#REF!</definedName>
    <definedName name="Prog221" localSheetId="0">#REF!</definedName>
    <definedName name="Prog221">#REF!</definedName>
    <definedName name="Prog222" localSheetId="0">#REF!</definedName>
    <definedName name="Prog222">#REF!</definedName>
    <definedName name="Prog223" localSheetId="0">#REF!</definedName>
    <definedName name="Prog223">#REF!</definedName>
    <definedName name="Prog224" localSheetId="0">#REF!</definedName>
    <definedName name="Prog224">#REF!</definedName>
    <definedName name="Prog225" localSheetId="0">#REF!</definedName>
    <definedName name="Prog225">#REF!</definedName>
    <definedName name="Prog226" localSheetId="0">#REF!</definedName>
    <definedName name="Prog226">#REF!</definedName>
    <definedName name="Prog227" localSheetId="0">#REF!</definedName>
    <definedName name="Prog227">#REF!</definedName>
    <definedName name="Prog228" localSheetId="0">#REF!</definedName>
    <definedName name="Prog228">#REF!</definedName>
    <definedName name="Prog229" localSheetId="0">#REF!</definedName>
    <definedName name="Prog229">#REF!</definedName>
    <definedName name="Prog231" localSheetId="0">#REF!</definedName>
    <definedName name="Prog231">#REF!</definedName>
    <definedName name="Prog232" localSheetId="0">#REF!</definedName>
    <definedName name="Prog232">#REF!</definedName>
    <definedName name="Prog233" localSheetId="0">#REF!</definedName>
    <definedName name="Prog233">#REF!</definedName>
    <definedName name="Prog234" localSheetId="0">#REF!</definedName>
    <definedName name="Prog234">#REF!</definedName>
    <definedName name="Prog241" localSheetId="0">#REF!</definedName>
    <definedName name="Prog241">#REF!</definedName>
    <definedName name="Prog242" localSheetId="0">#REF!</definedName>
    <definedName name="Prog242">#REF!</definedName>
    <definedName name="Prog243" localSheetId="0">#REF!</definedName>
    <definedName name="Prog243">#REF!</definedName>
    <definedName name="Prog251" localSheetId="0">#REF!</definedName>
    <definedName name="Prog251">#REF!</definedName>
    <definedName name="Prog252" localSheetId="0">#REF!</definedName>
    <definedName name="Prog252">#REF!</definedName>
    <definedName name="Prog253" localSheetId="0">#REF!</definedName>
    <definedName name="Prog253">#REF!</definedName>
    <definedName name="Prog254" localSheetId="0">#REF!</definedName>
    <definedName name="Prog254">#REF!</definedName>
    <definedName name="Prog255" localSheetId="0">#REF!</definedName>
    <definedName name="Prog255">#REF!</definedName>
    <definedName name="Prog256" localSheetId="0">#REF!</definedName>
    <definedName name="Prog256">#REF!</definedName>
    <definedName name="Prog311" localSheetId="0">#REF!</definedName>
    <definedName name="Prog311">#REF!</definedName>
    <definedName name="Prog312" localSheetId="0">#REF!</definedName>
    <definedName name="Prog312">#REF!</definedName>
    <definedName name="Prog313" localSheetId="0">#REF!</definedName>
    <definedName name="Prog313">#REF!</definedName>
    <definedName name="Prog314" localSheetId="0">#REF!</definedName>
    <definedName name="Prog314">#REF!</definedName>
    <definedName name="Prog315" localSheetId="0">#REF!</definedName>
    <definedName name="Prog315">#REF!</definedName>
    <definedName name="Prog316" localSheetId="0">#REF!</definedName>
    <definedName name="Prog316">#REF!</definedName>
    <definedName name="Prog317" localSheetId="0">#REF!</definedName>
    <definedName name="Prog317">#REF!</definedName>
    <definedName name="Prog321" localSheetId="0">#REF!</definedName>
    <definedName name="Prog321">#REF!</definedName>
    <definedName name="Prog322" localSheetId="0">#REF!</definedName>
    <definedName name="Prog322">#REF!</definedName>
    <definedName name="Prog323" localSheetId="0">#REF!</definedName>
    <definedName name="Prog323">#REF!</definedName>
    <definedName name="Prog324" localSheetId="0">#REF!</definedName>
    <definedName name="Prog324">#REF!</definedName>
    <definedName name="Prog331" localSheetId="0">#REF!</definedName>
    <definedName name="Prog331">#REF!</definedName>
    <definedName name="Prog3310" localSheetId="0">#REF!</definedName>
    <definedName name="Prog3310">#REF!</definedName>
    <definedName name="Prog3311" localSheetId="0">#REF!</definedName>
    <definedName name="Prog3311">#REF!</definedName>
    <definedName name="Prog3312" localSheetId="0">#REF!</definedName>
    <definedName name="Prog3312">#REF!</definedName>
    <definedName name="Prog3313" localSheetId="0">#REF!</definedName>
    <definedName name="Prog3313">#REF!</definedName>
    <definedName name="Prog3314" localSheetId="0">#REF!</definedName>
    <definedName name="Prog3314">#REF!</definedName>
    <definedName name="Prog332" localSheetId="0">#REF!</definedName>
    <definedName name="Prog332">#REF!</definedName>
    <definedName name="Prog333" localSheetId="0">#REF!</definedName>
    <definedName name="Prog333">#REF!</definedName>
    <definedName name="Prog334" localSheetId="0">#REF!</definedName>
    <definedName name="Prog334">#REF!</definedName>
    <definedName name="Prog335" localSheetId="0">#REF!</definedName>
    <definedName name="Prog335">#REF!</definedName>
    <definedName name="Prog336" localSheetId="0">#REF!</definedName>
    <definedName name="Prog336">#REF!</definedName>
    <definedName name="Prog337" localSheetId="0">#REF!</definedName>
    <definedName name="Prog337">#REF!</definedName>
    <definedName name="Prog338" localSheetId="0">#REF!</definedName>
    <definedName name="Prog338">#REF!</definedName>
    <definedName name="Prog339" localSheetId="0">#REF!</definedName>
    <definedName name="Prog339">#REF!</definedName>
    <definedName name="Prog341" localSheetId="0">#REF!</definedName>
    <definedName name="Prog341">#REF!</definedName>
    <definedName name="Prog342" localSheetId="0">#REF!</definedName>
    <definedName name="Prog342">#REF!</definedName>
    <definedName name="Prog343" localSheetId="0">#REF!</definedName>
    <definedName name="Prog343">#REF!</definedName>
    <definedName name="Prog344" localSheetId="0">#REF!</definedName>
    <definedName name="Prog344">#REF!</definedName>
    <definedName name="Prog345" localSheetId="0">#REF!</definedName>
    <definedName name="Prog345">#REF!</definedName>
    <definedName name="Prog351" localSheetId="0">#REF!</definedName>
    <definedName name="Prog351">#REF!</definedName>
    <definedName name="Prog352" localSheetId="0">#REF!</definedName>
    <definedName name="Prog352">#REF!</definedName>
    <definedName name="Prog353" localSheetId="0">#REF!</definedName>
    <definedName name="Prog353">#REF!</definedName>
    <definedName name="Prog354" localSheetId="0">#REF!</definedName>
    <definedName name="Prog354">#REF!</definedName>
    <definedName name="Prog355" localSheetId="0">#REF!</definedName>
    <definedName name="Prog355">#REF!</definedName>
    <definedName name="Prog356" localSheetId="0">#REF!</definedName>
    <definedName name="Prog356">#REF!</definedName>
    <definedName name="Prog357" localSheetId="0">#REF!</definedName>
    <definedName name="Prog357">#REF!</definedName>
    <definedName name="Prog361" localSheetId="0">#REF!</definedName>
    <definedName name="Prog361">#REF!</definedName>
    <definedName name="Prog362" localSheetId="0">#REF!</definedName>
    <definedName name="Prog362">#REF!</definedName>
    <definedName name="Prog363" localSheetId="0">#REF!</definedName>
    <definedName name="Prog363">#REF!</definedName>
    <definedName name="Prog364" localSheetId="0">#REF!</definedName>
    <definedName name="Prog364">#REF!</definedName>
    <definedName name="Prog365" localSheetId="0">#REF!</definedName>
    <definedName name="Prog365">#REF!</definedName>
    <definedName name="Prog366" localSheetId="0">#REF!</definedName>
    <definedName name="Prog366">#REF!</definedName>
    <definedName name="Prog371" localSheetId="0">#REF!</definedName>
    <definedName name="Prog371">#REF!</definedName>
    <definedName name="Prog3710" localSheetId="0">#REF!</definedName>
    <definedName name="Prog3710">#REF!</definedName>
    <definedName name="Prog372" localSheetId="0">#REF!</definedName>
    <definedName name="Prog372">#REF!</definedName>
    <definedName name="Prog373" localSheetId="0">#REF!</definedName>
    <definedName name="Prog373">#REF!</definedName>
    <definedName name="Prog374" localSheetId="0">#REF!</definedName>
    <definedName name="Prog374">#REF!</definedName>
    <definedName name="Prog375" localSheetId="0">#REF!</definedName>
    <definedName name="Prog375">#REF!</definedName>
    <definedName name="Prog376" localSheetId="0">#REF!</definedName>
    <definedName name="Prog376">#REF!</definedName>
    <definedName name="Prog377" localSheetId="0">#REF!</definedName>
    <definedName name="Prog377">#REF!</definedName>
    <definedName name="Prog378" localSheetId="0">#REF!</definedName>
    <definedName name="Prog378">#REF!</definedName>
    <definedName name="Prog379" localSheetId="0">#REF!</definedName>
    <definedName name="Prog379">#REF!</definedName>
    <definedName name="Prog4101" localSheetId="0">#REF!</definedName>
    <definedName name="Prog4101">#REF!</definedName>
    <definedName name="Prog4102" localSheetId="0">#REF!</definedName>
    <definedName name="Prog4102">#REF!</definedName>
    <definedName name="Prog4103" localSheetId="0">#REF!</definedName>
    <definedName name="Prog4103">#REF!</definedName>
    <definedName name="Prog4104" localSheetId="0">#REF!</definedName>
    <definedName name="Prog4104">#REF!</definedName>
    <definedName name="Prog4105" localSheetId="0">#REF!</definedName>
    <definedName name="Prog4105">#REF!</definedName>
    <definedName name="Prog4106" localSheetId="0">#REF!</definedName>
    <definedName name="Prog4106">#REF!</definedName>
    <definedName name="Prog411" localSheetId="0">#REF!</definedName>
    <definedName name="Prog411">#REF!</definedName>
    <definedName name="Prog412" localSheetId="0">#REF!</definedName>
    <definedName name="Prog412">#REF!</definedName>
    <definedName name="Prog413" localSheetId="0">#REF!</definedName>
    <definedName name="Prog413">#REF!</definedName>
    <definedName name="Prog414" localSheetId="0">#REF!</definedName>
    <definedName name="Prog414">#REF!</definedName>
    <definedName name="Prog415" localSheetId="0">#REF!</definedName>
    <definedName name="Prog415">#REF!</definedName>
    <definedName name="Prog416" localSheetId="0">#REF!</definedName>
    <definedName name="Prog416">#REF!</definedName>
    <definedName name="Prog421" localSheetId="0">#REF!</definedName>
    <definedName name="Prog421">#REF!</definedName>
    <definedName name="Prog422" localSheetId="0">#REF!</definedName>
    <definedName name="Prog422">#REF!</definedName>
    <definedName name="Prog423" localSheetId="0">#REF!</definedName>
    <definedName name="Prog423">#REF!</definedName>
    <definedName name="Prog424" localSheetId="0">#REF!</definedName>
    <definedName name="Prog424">#REF!</definedName>
    <definedName name="Prog425" localSheetId="0">#REF!</definedName>
    <definedName name="Prog425">#REF!</definedName>
    <definedName name="Prog426" localSheetId="0">#REF!</definedName>
    <definedName name="Prog426">#REF!</definedName>
    <definedName name="Prog427" localSheetId="0">#REF!</definedName>
    <definedName name="Prog427">#REF!</definedName>
    <definedName name="Prog431" localSheetId="0">#REF!</definedName>
    <definedName name="Prog431">#REF!</definedName>
    <definedName name="Prog432" localSheetId="0">#REF!</definedName>
    <definedName name="Prog432">#REF!</definedName>
    <definedName name="Prog433" localSheetId="0">#REF!</definedName>
    <definedName name="Prog433">#REF!</definedName>
    <definedName name="Prog434" localSheetId="0">#REF!</definedName>
    <definedName name="Prog434">#REF!</definedName>
    <definedName name="Prog435" localSheetId="0">#REF!</definedName>
    <definedName name="Prog435">#REF!</definedName>
    <definedName name="Prog436" localSheetId="0">#REF!</definedName>
    <definedName name="Prog436">#REF!</definedName>
    <definedName name="Prog437" localSheetId="0">#REF!</definedName>
    <definedName name="Prog437">#REF!</definedName>
    <definedName name="Prog441" localSheetId="0">#REF!</definedName>
    <definedName name="Prog441">#REF!</definedName>
    <definedName name="Prog442" localSheetId="0">#REF!</definedName>
    <definedName name="Prog442">#REF!</definedName>
    <definedName name="Prog443" localSheetId="0">#REF!</definedName>
    <definedName name="Prog443">#REF!</definedName>
    <definedName name="Prog444" localSheetId="0">#REF!</definedName>
    <definedName name="Prog444">#REF!</definedName>
    <definedName name="Prog445" localSheetId="0">#REF!</definedName>
    <definedName name="Prog445">#REF!</definedName>
    <definedName name="Prog451" localSheetId="0">#REF!</definedName>
    <definedName name="Prog451">#REF!</definedName>
    <definedName name="Prog452" localSheetId="0">#REF!</definedName>
    <definedName name="Prog452">#REF!</definedName>
    <definedName name="Prog453" localSheetId="0">#REF!</definedName>
    <definedName name="Prog453">#REF!</definedName>
    <definedName name="Prog454" localSheetId="0">#REF!</definedName>
    <definedName name="Prog454">#REF!</definedName>
    <definedName name="Prog455" localSheetId="0">#REF!</definedName>
    <definedName name="Prog455">#REF!</definedName>
    <definedName name="Prog456" localSheetId="0">#REF!</definedName>
    <definedName name="Prog456">#REF!</definedName>
    <definedName name="Prog461" localSheetId="0">#REF!</definedName>
    <definedName name="Prog461">#REF!</definedName>
    <definedName name="Prog4610" localSheetId="0">#REF!</definedName>
    <definedName name="Prog4610">#REF!</definedName>
    <definedName name="Prog462" localSheetId="0">#REF!</definedName>
    <definedName name="Prog462">#REF!</definedName>
    <definedName name="Prog463" localSheetId="0">#REF!</definedName>
    <definedName name="Prog463">#REF!</definedName>
    <definedName name="Prog464" localSheetId="0">#REF!</definedName>
    <definedName name="Prog464">#REF!</definedName>
    <definedName name="Prog465" localSheetId="0">#REF!</definedName>
    <definedName name="Prog465">#REF!</definedName>
    <definedName name="Prog466" localSheetId="0">#REF!</definedName>
    <definedName name="Prog466">#REF!</definedName>
    <definedName name="Prog467" localSheetId="0">#REF!</definedName>
    <definedName name="Prog467">#REF!</definedName>
    <definedName name="Prog468" localSheetId="0">#REF!</definedName>
    <definedName name="Prog468">#REF!</definedName>
    <definedName name="Prog469" localSheetId="0">#REF!</definedName>
    <definedName name="Prog469">#REF!</definedName>
    <definedName name="Prog471" localSheetId="0">#REF!</definedName>
    <definedName name="Prog471">#REF!</definedName>
    <definedName name="Prog472" localSheetId="0">#REF!</definedName>
    <definedName name="Prog472">#REF!</definedName>
    <definedName name="Prog473" localSheetId="0">#REF!</definedName>
    <definedName name="Prog473">#REF!</definedName>
    <definedName name="Prog474" localSheetId="0">#REF!</definedName>
    <definedName name="Prog474">#REF!</definedName>
    <definedName name="Prog475" localSheetId="0">#REF!</definedName>
    <definedName name="Prog475">#REF!</definedName>
    <definedName name="Prog476" localSheetId="0">#REF!</definedName>
    <definedName name="Prog476">#REF!</definedName>
    <definedName name="Prog477" localSheetId="0">#REF!</definedName>
    <definedName name="Prog477">#REF!</definedName>
    <definedName name="Prog478" localSheetId="0">#REF!</definedName>
    <definedName name="Prog478">#REF!</definedName>
    <definedName name="Prog479" localSheetId="0">#REF!</definedName>
    <definedName name="Prog479">#REF!</definedName>
    <definedName name="Prog481" localSheetId="0">#REF!</definedName>
    <definedName name="Prog481">#REF!</definedName>
    <definedName name="Prog482" localSheetId="0">#REF!</definedName>
    <definedName name="Prog482">#REF!</definedName>
    <definedName name="Prog483" localSheetId="0">#REF!</definedName>
    <definedName name="Prog483">#REF!</definedName>
    <definedName name="Prog484" localSheetId="0">#REF!</definedName>
    <definedName name="Prog484">#REF!</definedName>
    <definedName name="Prog485" localSheetId="0">#REF!</definedName>
    <definedName name="Prog485">#REF!</definedName>
    <definedName name="Prog486" localSheetId="0">#REF!</definedName>
    <definedName name="Prog486">#REF!</definedName>
    <definedName name="Prog491" localSheetId="0">#REF!</definedName>
    <definedName name="Prog491">#REF!</definedName>
    <definedName name="Prog492" localSheetId="0">#REF!</definedName>
    <definedName name="Prog492">#REF!</definedName>
    <definedName name="Prog493" localSheetId="0">#REF!</definedName>
    <definedName name="Prog493">#REF!</definedName>
    <definedName name="Prog494" localSheetId="0">#REF!</definedName>
    <definedName name="Prog494">#REF!</definedName>
    <definedName name="Prog495" localSheetId="0">#REF!</definedName>
    <definedName name="Prog495">#REF!</definedName>
    <definedName name="Prog496" localSheetId="0">#REF!</definedName>
    <definedName name="Prog496">#REF!</definedName>
    <definedName name="Prog497" localSheetId="0">#REF!</definedName>
    <definedName name="Prog497">#REF!</definedName>
    <definedName name="Prog511" localSheetId="0">#REF!</definedName>
    <definedName name="Prog511">#REF!</definedName>
    <definedName name="Prog512" localSheetId="0">#REF!</definedName>
    <definedName name="Prog512">#REF!</definedName>
    <definedName name="Prog513" localSheetId="0">#REF!</definedName>
    <definedName name="Prog513">#REF!</definedName>
    <definedName name="Prog521" localSheetId="0">#REF!</definedName>
    <definedName name="Prog521">#REF!</definedName>
    <definedName name="Prog522" localSheetId="0">#REF!</definedName>
    <definedName name="Prog522">#REF!</definedName>
    <definedName name="Prog523" localSheetId="0">#REF!</definedName>
    <definedName name="Prog523">#REF!</definedName>
    <definedName name="Prog524" localSheetId="0">#REF!</definedName>
    <definedName name="Prog524">#REF!</definedName>
    <definedName name="Prog525" localSheetId="0">#REF!</definedName>
    <definedName name="Prog525">#REF!</definedName>
    <definedName name="Prog526" localSheetId="0">#REF!</definedName>
    <definedName name="Prog526">#REF!</definedName>
    <definedName name="Prog531" localSheetId="0">#REF!</definedName>
    <definedName name="Prog531">#REF!</definedName>
    <definedName name="Prog532" localSheetId="0">#REF!</definedName>
    <definedName name="Prog532">#REF!</definedName>
    <definedName name="Prog533" localSheetId="0">#REF!</definedName>
    <definedName name="Prog533">#REF!</definedName>
    <definedName name="Prog534" localSheetId="0">#REF!</definedName>
    <definedName name="Prog534">#REF!</definedName>
    <definedName name="Prog535" localSheetId="0">#REF!</definedName>
    <definedName name="Prog535">#REF!</definedName>
    <definedName name="Prog541" localSheetId="0">#REF!</definedName>
    <definedName name="Prog541">#REF!</definedName>
    <definedName name="Prog542" localSheetId="0">#REF!</definedName>
    <definedName name="Prog542">#REF!</definedName>
    <definedName name="Prog543" localSheetId="0">#REF!</definedName>
    <definedName name="Prog543">#REF!</definedName>
    <definedName name="Prog544" localSheetId="0">#REF!</definedName>
    <definedName name="Prog544">#REF!</definedName>
    <definedName name="Prog545" localSheetId="0">#REF!</definedName>
    <definedName name="Prog545">#REF!</definedName>
    <definedName name="Prog546" localSheetId="0">#REF!</definedName>
    <definedName name="Prog546">#REF!</definedName>
    <definedName name="Prog547" localSheetId="0">#REF!</definedName>
    <definedName name="Prog547">#REF!</definedName>
    <definedName name="Program1P1" localSheetId="0">#REF!</definedName>
    <definedName name="Program1P1">#REF!</definedName>
    <definedName name="Program1P1SAPREF" localSheetId="0">#REF!</definedName>
    <definedName name="Program1P1SAPREF">#REF!</definedName>
    <definedName name="Program1P1SL" localSheetId="0">#REF!</definedName>
    <definedName name="Program1P1SL">#REF!</definedName>
    <definedName name="Program1P2" localSheetId="0">#REF!</definedName>
    <definedName name="Program1P2">#REF!</definedName>
    <definedName name="Program1P2SAPREF" localSheetId="0">#REF!</definedName>
    <definedName name="Program1P2SAPREF">#REF!</definedName>
    <definedName name="Program1P2SL" localSheetId="0">#REF!</definedName>
    <definedName name="Program1P2SL">#REF!</definedName>
    <definedName name="recurrent" localSheetId="0">#REF!</definedName>
    <definedName name="recurrent">#REF!</definedName>
    <definedName name="reruerueu" localSheetId="0">#REF!</definedName>
    <definedName name="reruerueu">#REF!</definedName>
    <definedName name="Status" localSheetId="0">#REF!</definedName>
    <definedName name="Status">#REF!</definedName>
    <definedName name="Strategy" localSheetId="0">#REF!</definedName>
    <definedName name="Strategy">#REF!</definedName>
    <definedName name="strategylist" localSheetId="0">#REF!</definedName>
    <definedName name="strategylist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ype" localSheetId="0">'[8]Form 10A (Domestic PSIP)'!#REF!</definedName>
    <definedName name="Type">'[8]Form 10A (Domestic PSIP)'!#REF!</definedName>
    <definedName name="vg" localSheetId="0">#REF!</definedName>
    <definedName name="vg">#REF!</definedName>
    <definedName name="w" localSheetId="0">[12]Codes!$A$2:$A$217</definedName>
    <definedName name="w">[13]Codes!$A$2:$A$217</definedName>
    <definedName name="ޖ">'[14]Expenditure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" i="1" l="1"/>
  <c r="E94" i="1"/>
  <c r="C94" i="1"/>
  <c r="B94" i="1"/>
  <c r="B12" i="1" s="1"/>
  <c r="A94" i="1"/>
  <c r="F74" i="1"/>
  <c r="F11" i="1" s="1"/>
  <c r="E74" i="1"/>
  <c r="E11" i="1" s="1"/>
  <c r="C74" i="1"/>
  <c r="C11" i="1" s="1"/>
  <c r="B74" i="1"/>
  <c r="B11" i="1" s="1"/>
  <c r="A74" i="1"/>
  <c r="A11" i="1" s="1"/>
  <c r="F60" i="1"/>
  <c r="F10" i="1" s="1"/>
  <c r="E60" i="1"/>
  <c r="E10" i="1" s="1"/>
  <c r="C60" i="1"/>
  <c r="B60" i="1"/>
  <c r="A60" i="1"/>
  <c r="C45" i="1"/>
  <c r="F18" i="1"/>
  <c r="F9" i="1" s="1"/>
  <c r="E18" i="1"/>
  <c r="C18" i="1"/>
  <c r="C9" i="1" s="1"/>
  <c r="B18" i="1"/>
  <c r="B9" i="1" s="1"/>
  <c r="B7" i="1" s="1"/>
  <c r="A18" i="1"/>
  <c r="A9" i="1" s="1"/>
  <c r="A7" i="1" s="1"/>
  <c r="F12" i="1"/>
  <c r="E12" i="1"/>
  <c r="C12" i="1"/>
  <c r="A12" i="1"/>
  <c r="C10" i="1"/>
  <c r="B10" i="1"/>
  <c r="A10" i="1"/>
  <c r="E9" i="1"/>
  <c r="E7" i="1" l="1"/>
  <c r="C7" i="1"/>
  <c r="F7" i="1"/>
</calcChain>
</file>

<file path=xl/sharedStrings.xml><?xml version="1.0" encoding="utf-8"?>
<sst xmlns="http://schemas.openxmlformats.org/spreadsheetml/2006/main" count="146" uniqueCount="81">
  <si>
    <r>
      <t xml:space="preserve">ޕަބްލިކް ސެކްޓަރ އިންވެސްޓްމަންޓް ޕްރޮގްރާމްގެ ޚުލާސާ </t>
    </r>
    <r>
      <rPr>
        <b/>
        <sz val="24"/>
        <color rgb="FF6986B6"/>
        <rFont val="Roboto Condensed"/>
      </rPr>
      <t>2019 - 2023</t>
    </r>
    <r>
      <rPr>
        <sz val="24"/>
        <color rgb="FF6986B6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</si>
  <si>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</si>
  <si>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</si>
  <si>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</si>
  <si>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އެކްޗުއަލް</t>
  </si>
  <si>
    <t xml:space="preserve"> ޖުމުލަ</t>
  </si>
  <si>
    <t>ޑޮމެސްޓިކް ބަޖެޓުން ހިންގާ ޕީއެސްއައިޕީ މަޝްރޫއުތައް</t>
  </si>
  <si>
    <t>ލޯނުން ހިންގާ ޕީއެސްއައިޕީ މަޝްރޫއުތައް</t>
  </si>
  <si>
    <t>ހިލޭ އެހީއިން ހިންގާ ޕީއެސްއައިޕީ މަޝްރޫއުތައް</t>
  </si>
  <si>
    <t>ޓްރަސްޓް ފަންޑުން ހިންގާ ޕީއެސްއައިޕީ މަޝްރޫއުތައް</t>
  </si>
  <si>
    <t>ރައީސުލްޖުމްހޫރިއްޔާގެ އޮފީސް</t>
  </si>
  <si>
    <t>S01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</si>
  <si>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</si>
  <si>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</si>
  <si>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</si>
  <si>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</si>
  <si>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އޮޑިޓަރ ޖެނެރަލްގެ އޮފީސް</t>
  </si>
  <si>
    <t>S09</t>
  </si>
  <si>
    <t>ލޯކަލް ގަވަރމަންޓް އޮތޯރިޓީ</t>
  </si>
  <si>
    <t>S16</t>
  </si>
  <si>
    <t>މިނިސްޓްރީ އޮފް ފިނޭންސް</t>
  </si>
  <si>
    <t>S20</t>
  </si>
  <si>
    <t>މިނިސްޓްރީ އޮފް ޑިފެންސް</t>
  </si>
  <si>
    <t>S21</t>
  </si>
  <si>
    <t>މިނިސްޓްރީ އޮފް ހޯމް އެފެއާޒް</t>
  </si>
  <si>
    <t>S22</t>
  </si>
  <si>
    <t xml:space="preserve">މިނިސްޓްރީ އޮފް އެޑިޔުކޭޝަން </t>
  </si>
  <si>
    <t>S23</t>
  </si>
  <si>
    <t>ދިވެހިރާއްޖޭގެ ޤައުމީ ޔުނިވަރސިޓީ</t>
  </si>
  <si>
    <t>S25</t>
  </si>
  <si>
    <t xml:space="preserve">މިނިސްޓްރީ އޮފް ހެލްތް </t>
  </si>
  <si>
    <t>S27</t>
  </si>
  <si>
    <t>މިނިސްޓްރީ އޮފް އިކޮނޮމިކް ޑިވެލޮޕްމަންޓް</t>
  </si>
  <si>
    <t>S28</t>
  </si>
  <si>
    <t>މިނިސްޓްރީ އޮފް ޔޫތު، ސްޕޯރޓްސް އެންޑް ކޮމިއުނިޓީ އެމްޕަވަރމަންޓް</t>
  </si>
  <si>
    <t>S30</t>
  </si>
  <si>
    <t>މިނިސްޓްރީ އޮފް ނެޝަނަލް ޕްލޭނިންގ، ހައުސިންގ އެންޑް އިންފްރާސްޓްރަކްޗަރ</t>
  </si>
  <si>
    <t>S31</t>
  </si>
  <si>
    <t>ޕަބްލިކް ވަރކްސް ސަރވިސަސް</t>
  </si>
  <si>
    <t>މިނިސްޓްރީ އޮފް ފިޝަރީޒް، މެރިން ރިސޯސަސް އެންޑް އެގްރިކަލްޗަރ</t>
  </si>
  <si>
    <t>S32</t>
  </si>
  <si>
    <t xml:space="preserve">މިނިސްޓްރީ އޮފް އިސްލާމިކް އެފެއާޒް </t>
  </si>
  <si>
    <t>S33</t>
  </si>
  <si>
    <t>ނެޝަނަލް ޑްރަގް އެޖެންސީ</t>
  </si>
  <si>
    <t>S36</t>
  </si>
  <si>
    <t>މިނިސްޓްރީ އޮފް ޖެންޑަރ، ފެމިލީ އެންޑް ސޯޝަލް ސަރވިސަސް</t>
  </si>
  <si>
    <t>ޚާއްޞަ ބަޖެޓް</t>
  </si>
  <si>
    <t>S37</t>
  </si>
  <si>
    <t>މޯލްޑިވްސް ޕޮލިސް ސަރވިސް</t>
  </si>
  <si>
    <t>S39</t>
  </si>
  <si>
    <t>މޯލްޑިވްސް ކަސްޓަމްސް ސަރވިސް</t>
  </si>
  <si>
    <t>S40</t>
  </si>
  <si>
    <t>އިންދިރާ ގާންދީ މެމޯރިއަލް ހޮސްޕިޓަލް</t>
  </si>
  <si>
    <t>S42</t>
  </si>
  <si>
    <t>ހުޅުމާލޭ ހޮސްޕިޓަލް</t>
  </si>
  <si>
    <t>ހުވަދުއަތޮޅު ދެކުނުބުރީ ތިނަދޫ ކައުންސިލްގެ އިދާރާ</t>
  </si>
  <si>
    <t>S43</t>
  </si>
  <si>
    <t>ދިވެހިރާއްޖޭގެ ޤައުމީ ދިފާއީ ބާރު</t>
  </si>
  <si>
    <t>S45</t>
  </si>
  <si>
    <t>މޯލްޑިވްސް ކަރެކްޝަނަލް ސަރވިސް</t>
  </si>
  <si>
    <t>S46</t>
  </si>
  <si>
    <t>މޯލްޑިވްސް އިމިގްރޭޝަން</t>
  </si>
  <si>
    <t>S47</t>
  </si>
  <si>
    <t xml:space="preserve">މިނިސްޓްރީ އޮފް ހަޔަރ އެޑިޔުކޭޝަން </t>
  </si>
  <si>
    <t>S48</t>
  </si>
  <si>
    <t>މިނިސްޓްރީ އޮފް ހައުސިންގ އެންޑް އާރބަން ޑިވެލޮޕްމަންޓް</t>
  </si>
  <si>
    <t>S49</t>
  </si>
  <si>
    <t>ރީޖަނަލް އެއަރޕޯޓްސް</t>
  </si>
  <si>
    <t>S50</t>
  </si>
  <si>
    <t>މިނިސްޓްރީ އޮފް ޓްރާންސްޕޯޓް އެންޑް ސިވިލް އޭވިއޭޝަން</t>
  </si>
  <si>
    <t>ސަޤާފީ ތަރިކަ ރައްކާތެރިކުރާ ޤައުމީ މަރުކަޒު</t>
  </si>
  <si>
    <t>S52</t>
  </si>
  <si>
    <t>މިނިސްޓްރީ އޮފް އާރޓްސް، ކަލްޗަރ އެންޑް ހެރިޓޭޖް</t>
  </si>
  <si>
    <t>ނެޝަނަލް ޑިޒާސްޓަރ މެނޭޖްމަންޓް އޮތޯރިޓީ</t>
  </si>
  <si>
    <t>S53</t>
  </si>
  <si>
    <t>މިނިސްޓްރީ އޮފް އެންވަޔަރަމަންޓް</t>
  </si>
  <si>
    <t>S34</t>
  </si>
  <si>
    <t>ހިލޭ އެހީން ހިންގާ ޕީއެސްއައިޕީ މަޝްރޫއުތައް</t>
  </si>
  <si>
    <t>އަތޮޅުތެރޭ ސްކޫލް އިމާރާތް ކުރުން</t>
  </si>
  <si>
    <t>އައްޑޫ ސިޓީ ކައުންސިލްގެ އިދާރާ</t>
  </si>
  <si>
    <t xml:space="preserve">ތިލަދުންމަތީ އުތުރުބުރީ ހޯރަފުށި ކައުންސިލްގެ އިދާރާ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</si>
</sst>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262626"/>
      <name val="Century Gothic"/>
      <family val="2"/>
    </font>
    <font>
      <sz val="12"/>
      <color rgb="FF005A57"/>
      <name val="Century Gothic"/>
      <family val="2"/>
    </font>
    <font>
      <sz val="12"/>
      <color rgb="FF262626"/>
      <name val="Faruma"/>
      <family val="3"/>
    </font>
    <font>
      <sz val="24"/>
      <color rgb="FF6986B6"/>
      <name val="Mv Eamaan XP"/>
      <family val="3"/>
    </font>
    <font>
      <b/>
      <sz val="24"/>
      <color rgb="FF6986B6"/>
      <name val="Roboto Condensed"/>
    </font>
    <font>
      <sz val="12"/>
      <color rgb="FF454545"/>
      <name val="Faruma"/>
      <family val="3"/>
    </font>
    <font>
      <sz val="12"/>
      <color theme="1"/>
      <name val="Faruma"/>
      <family val="3"/>
    </font>
    <font>
      <b/>
      <sz val="12"/>
      <color theme="0"/>
      <name val="Roboto Condensed"/>
    </font>
    <font>
      <sz val="12"/>
      <color rgb="FF454545"/>
      <name val="Century Gothic"/>
      <family val="2"/>
    </font>
    <font>
      <sz val="12"/>
      <color theme="0"/>
      <name val="Mv Eamaan XP"/>
      <family val="3"/>
    </font>
    <font>
      <b/>
      <sz val="12"/>
      <color rgb="FF454545"/>
      <name val="Faruma"/>
      <family val="3"/>
    </font>
    <font>
      <b/>
      <sz val="12"/>
      <color rgb="FF454545"/>
      <name val="Century Gothic"/>
      <family val="2"/>
    </font>
    <font>
      <b/>
      <sz val="12"/>
      <color theme="1"/>
      <name val="Century Gothic"/>
      <family val="2"/>
    </font>
    <font>
      <b/>
      <sz val="12"/>
      <name val="Roboto Condensed"/>
    </font>
    <font>
      <b/>
      <sz val="12"/>
      <color rgb="FF6986B6"/>
      <name val="Roboto Condensed"/>
    </font>
    <font>
      <b/>
      <sz val="12"/>
      <name val="Faruma"/>
      <family val="3"/>
    </font>
    <font>
      <sz val="12"/>
      <name val="Century Gothic"/>
      <family val="2"/>
    </font>
    <font>
      <sz val="12"/>
      <name val="Roboto Condensed"/>
    </font>
    <font>
      <sz val="12"/>
      <color rgb="FF6986B6"/>
      <name val="Roboto Condensed"/>
    </font>
    <font>
      <sz val="12"/>
      <name val="Faruma"/>
      <family val="3"/>
    </font>
    <font>
      <sz val="12"/>
      <color rgb="FF454545"/>
      <name val="Roboto Condensed"/>
    </font>
    <font>
      <sz val="12"/>
      <color rgb="FF005A57"/>
      <name val="Roboto Condensed"/>
    </font>
    <font>
      <sz val="18"/>
      <color rgb="FF6986B6"/>
      <name val="Mv Eamaan XP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986B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6986B6"/>
      </top>
      <bottom style="medium">
        <color rgb="FF6986B6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wrapText="1" readingOrder="2"/>
    </xf>
    <xf numFmtId="0" fontId="2" fillId="0" borderId="0" xfId="1" applyFont="1" applyAlignment="1">
      <alignment vertical="center" readingOrder="2"/>
    </xf>
    <xf numFmtId="0" fontId="4" fillId="0" borderId="0" xfId="1" applyFont="1" applyAlignment="1">
      <alignment vertical="center" readingOrder="2"/>
    </xf>
    <xf numFmtId="0" fontId="5" fillId="2" borderId="0" xfId="2" applyFont="1" applyFill="1" applyAlignment="1">
      <alignment vertical="center"/>
    </xf>
    <xf numFmtId="0" fontId="1" fillId="0" borderId="0" xfId="2" applyAlignment="1">
      <alignment vertical="center"/>
    </xf>
    <xf numFmtId="0" fontId="7" fillId="0" borderId="0" xfId="2" applyFont="1" applyAlignment="1">
      <alignment horizontal="right" vertical="center"/>
    </xf>
    <xf numFmtId="0" fontId="3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9" fillId="3" borderId="0" xfId="2" applyFont="1" applyFill="1" applyAlignment="1">
      <alignment horizontal="center" vertical="center"/>
    </xf>
    <xf numFmtId="0" fontId="7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1" fillId="3" borderId="0" xfId="2" applyFont="1" applyFill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165" fontId="15" fillId="0" borderId="1" xfId="3" applyNumberFormat="1" applyFont="1" applyBorder="1" applyAlignment="1">
      <alignment vertical="center"/>
    </xf>
    <xf numFmtId="165" fontId="16" fillId="0" borderId="1" xfId="3" applyNumberFormat="1" applyFont="1" applyBorder="1" applyAlignment="1">
      <alignment vertical="center"/>
    </xf>
    <xf numFmtId="0" fontId="17" fillId="0" borderId="1" xfId="2" applyFont="1" applyBorder="1" applyAlignment="1">
      <alignment horizontal="left" vertical="center" indent="2"/>
    </xf>
    <xf numFmtId="0" fontId="18" fillId="0" borderId="1" xfId="2" applyFont="1" applyBorder="1" applyAlignment="1">
      <alignment vertical="center"/>
    </xf>
    <xf numFmtId="165" fontId="19" fillId="0" borderId="0" xfId="3" applyNumberFormat="1" applyFont="1" applyAlignment="1">
      <alignment vertical="center"/>
    </xf>
    <xf numFmtId="165" fontId="20" fillId="0" borderId="0" xfId="3" applyNumberFormat="1" applyFont="1" applyAlignment="1">
      <alignment vertical="center"/>
    </xf>
    <xf numFmtId="0" fontId="21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165" fontId="22" fillId="0" borderId="2" xfId="3" applyNumberFormat="1" applyFont="1" applyBorder="1" applyAlignment="1">
      <alignment vertical="center"/>
    </xf>
    <xf numFmtId="165" fontId="20" fillId="0" borderId="2" xfId="3" applyNumberFormat="1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2" xfId="2" applyFont="1" applyBorder="1" applyAlignment="1">
      <alignment horizontal="right" vertical="center" indent="2"/>
    </xf>
    <xf numFmtId="165" fontId="22" fillId="0" borderId="3" xfId="3" applyNumberFormat="1" applyFont="1" applyBorder="1" applyAlignment="1">
      <alignment vertical="center"/>
    </xf>
    <xf numFmtId="165" fontId="20" fillId="0" borderId="3" xfId="3" applyNumberFormat="1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3" xfId="2" applyFont="1" applyBorder="1" applyAlignment="1">
      <alignment horizontal="right" vertical="center" indent="2"/>
    </xf>
    <xf numFmtId="165" fontId="23" fillId="0" borderId="0" xfId="3" applyNumberFormat="1" applyFont="1" applyAlignment="1">
      <alignment vertical="center"/>
    </xf>
    <xf numFmtId="0" fontId="24" fillId="0" borderId="0" xfId="2" applyFont="1" applyAlignment="1">
      <alignment vertical="center"/>
    </xf>
    <xf numFmtId="0" fontId="22" fillId="0" borderId="2" xfId="2" applyFont="1" applyBorder="1" applyAlignment="1">
      <alignment horizontal="center" vertical="center"/>
    </xf>
    <xf numFmtId="165" fontId="1" fillId="0" borderId="0" xfId="2" applyNumberFormat="1" applyAlignment="1">
      <alignment vertical="center"/>
    </xf>
    <xf numFmtId="0" fontId="22" fillId="0" borderId="3" xfId="2" applyFont="1" applyBorder="1" applyAlignment="1">
      <alignment horizontal="center" vertical="center"/>
    </xf>
    <xf numFmtId="165" fontId="22" fillId="0" borderId="0" xfId="3" applyNumberFormat="1" applyFont="1" applyBorder="1" applyAlignment="1">
      <alignment vertical="center"/>
    </xf>
    <xf numFmtId="165" fontId="20" fillId="0" borderId="0" xfId="3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2" fillId="0" borderId="0" xfId="2" applyFont="1" applyBorder="1" applyAlignment="1">
      <alignment horizontal="center" vertical="center"/>
    </xf>
    <xf numFmtId="0" fontId="24" fillId="0" borderId="0" xfId="2" applyFont="1" applyAlignment="1">
      <alignment horizontal="right" vertical="center"/>
    </xf>
    <xf numFmtId="0" fontId="18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</cellXfs>
  <cellStyles count="4">
    <cellStyle name="Comma 2" xfId="3" xr:uid="{A2BFA086-17D5-49D2-8BBF-51A71BC15FB5}"/>
    <cellStyle name="Normal" xfId="0" builtinId="0"/>
    <cellStyle name="Normal 2 3" xfId="2" xr:uid="{4FE638E1-871E-4C80-80DE-AB16AA3C7E8A}"/>
    <cellStyle name="Normal 3" xfId="1" xr:uid="{D76BA950-CB75-49F5-AD34-9075BBBF0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unain.shareef\Downloads\Final%20List%20PSIP%2020201031_z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ional%20Budget\Budget%202012\PSIP\2012%20budget\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List"/>
      <sheetName val="6.1 Office Summary"/>
      <sheetName val="6.2 Domestic"/>
      <sheetName val="6.3 Loan"/>
      <sheetName val="6.4 Grant"/>
      <sheetName val="6.5 TrustFund"/>
      <sheetName val="6.6 Function"/>
      <sheetName val="6.7 Island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BBAC-F449-4A9F-A8D0-3EB3DE592D72}">
  <sheetPr>
    <pageSetUpPr fitToPage="1"/>
  </sheetPr>
  <dimension ref="A1:Q153"/>
  <sheetViews>
    <sheetView showGridLines="0" tabSelected="1" view="pageBreakPreview" zoomScaleNormal="100" zoomScaleSheetLayoutView="100" workbookViewId="0">
      <selection activeCell="A94" sqref="A94:XFD94"/>
    </sheetView>
  </sheetViews>
  <sheetFormatPr defaultColWidth="9.140625" defaultRowHeight="21.75"/>
  <cols>
    <col min="1" max="2" width="16.85546875" style="7" bestFit="1" customWidth="1"/>
    <col min="3" max="3" width="16.28515625" style="9" customWidth="1"/>
    <col min="4" max="4" width="1.42578125" customWidth="1"/>
    <col min="5" max="6" width="16.28515625" style="7" customWidth="1"/>
    <col min="7" max="7" width="68.5703125" style="10" customWidth="1"/>
    <col min="8" max="8" width="7.140625" style="7" customWidth="1"/>
    <col min="9" max="9" width="15.85546875" style="7" bestFit="1" customWidth="1"/>
    <col min="10" max="10" width="12.42578125" style="7" bestFit="1" customWidth="1"/>
    <col min="11" max="16384" width="9.140625" style="7"/>
  </cols>
  <sheetData>
    <row r="1" spans="1:8" ht="37.5" customHeight="1">
      <c r="A1" s="1"/>
      <c r="B1" s="1"/>
      <c r="C1" s="2"/>
      <c r="E1" s="3"/>
      <c r="F1" s="4"/>
      <c r="G1" s="5"/>
      <c r="H1" s="6" t="s">
        <v>0</v>
      </c>
    </row>
    <row r="2" spans="1:8" ht="18.75" customHeight="1">
      <c r="A2" s="1"/>
      <c r="B2" s="1"/>
      <c r="C2" s="2"/>
      <c r="E2" s="3"/>
      <c r="F2" s="4"/>
      <c r="G2" s="5"/>
      <c r="H2" s="8" t="s">
        <v>1</v>
      </c>
    </row>
    <row r="3" spans="1:8" ht="11.25" customHeight="1"/>
    <row r="4" spans="1:8" ht="30" customHeight="1">
      <c r="A4" s="11">
        <v>2023</v>
      </c>
      <c r="B4" s="11">
        <v>2022</v>
      </c>
      <c r="C4" s="11">
        <v>2021</v>
      </c>
      <c r="E4" s="11">
        <v>2020</v>
      </c>
      <c r="F4" s="11">
        <v>2019</v>
      </c>
      <c r="G4" s="12"/>
      <c r="H4" s="13"/>
    </row>
    <row r="5" spans="1:8" s="18" customFormat="1" ht="30" customHeight="1">
      <c r="A5" s="14" t="s">
        <v>2</v>
      </c>
      <c r="B5" s="14"/>
      <c r="C5" s="14"/>
      <c r="D5"/>
      <c r="E5" s="15" t="s">
        <v>3</v>
      </c>
      <c r="F5" s="15" t="s">
        <v>4</v>
      </c>
      <c r="G5" s="16"/>
      <c r="H5" s="17"/>
    </row>
    <row r="6" spans="1:8" ht="11.25" customHeight="1" thickBot="1">
      <c r="A6" s="13"/>
      <c r="B6" s="13"/>
      <c r="E6" s="13"/>
      <c r="F6" s="13"/>
      <c r="G6" s="12"/>
      <c r="H6" s="13"/>
    </row>
    <row r="7" spans="1:8" ht="30" customHeight="1" thickBot="1">
      <c r="A7" s="19">
        <f>A9+A10+A11+A12</f>
        <v>12970271825</v>
      </c>
      <c r="B7" s="19">
        <f t="shared" ref="B7:F7" si="0">B9+B10+B11+B12</f>
        <v>13194927321</v>
      </c>
      <c r="C7" s="20">
        <f t="shared" si="0"/>
        <v>8306297058</v>
      </c>
      <c r="E7" s="19">
        <f t="shared" si="0"/>
        <v>5518138300</v>
      </c>
      <c r="F7" s="19">
        <f t="shared" si="0"/>
        <v>4489605731</v>
      </c>
      <c r="G7" s="21" t="s">
        <v>5</v>
      </c>
      <c r="H7" s="22"/>
    </row>
    <row r="8" spans="1:8" ht="11.25" customHeight="1">
      <c r="A8" s="23"/>
      <c r="B8" s="23"/>
      <c r="C8" s="24"/>
      <c r="E8" s="23"/>
      <c r="F8" s="23"/>
      <c r="G8" s="25"/>
      <c r="H8" s="26"/>
    </row>
    <row r="9" spans="1:8" ht="30" customHeight="1">
      <c r="A9" s="27">
        <f>A18</f>
        <v>4883216353</v>
      </c>
      <c r="B9" s="27">
        <f t="shared" ref="B9:F9" si="1">B18</f>
        <v>6632797253</v>
      </c>
      <c r="C9" s="28">
        <f t="shared" si="1"/>
        <v>3258228792</v>
      </c>
      <c r="E9" s="27">
        <f t="shared" si="1"/>
        <v>3988927199</v>
      </c>
      <c r="F9" s="27">
        <f t="shared" si="1"/>
        <v>2121645479</v>
      </c>
      <c r="G9" s="29"/>
      <c r="H9" s="30" t="s">
        <v>6</v>
      </c>
    </row>
    <row r="10" spans="1:8" ht="30" customHeight="1">
      <c r="A10" s="31">
        <f>A60</f>
        <v>6998364450</v>
      </c>
      <c r="B10" s="31">
        <f t="shared" ref="B10:F10" si="2">B60</f>
        <v>4988451229</v>
      </c>
      <c r="C10" s="32">
        <f t="shared" si="2"/>
        <v>3890371283</v>
      </c>
      <c r="E10" s="31">
        <f t="shared" si="2"/>
        <v>701395885</v>
      </c>
      <c r="F10" s="31">
        <f t="shared" si="2"/>
        <v>1846165015</v>
      </c>
      <c r="G10" s="33"/>
      <c r="H10" s="34" t="s">
        <v>7</v>
      </c>
    </row>
    <row r="11" spans="1:8" ht="30" customHeight="1">
      <c r="A11" s="31">
        <f>A74</f>
        <v>511813250</v>
      </c>
      <c r="B11" s="31">
        <f t="shared" ref="B11:F11" si="3">B74</f>
        <v>600023789</v>
      </c>
      <c r="C11" s="32">
        <f t="shared" si="3"/>
        <v>561505638</v>
      </c>
      <c r="E11" s="31">
        <f t="shared" si="3"/>
        <v>404856572</v>
      </c>
      <c r="F11" s="31">
        <f t="shared" si="3"/>
        <v>142126135</v>
      </c>
      <c r="G11" s="33"/>
      <c r="H11" s="34" t="s">
        <v>8</v>
      </c>
    </row>
    <row r="12" spans="1:8" ht="30" customHeight="1">
      <c r="A12" s="31">
        <f>A94</f>
        <v>576877772</v>
      </c>
      <c r="B12" s="31">
        <f t="shared" ref="B12:F12" si="4">B94</f>
        <v>973655050</v>
      </c>
      <c r="C12" s="32">
        <f t="shared" si="4"/>
        <v>596191345</v>
      </c>
      <c r="E12" s="31">
        <f t="shared" si="4"/>
        <v>422958644</v>
      </c>
      <c r="F12" s="31">
        <f t="shared" si="4"/>
        <v>379669102</v>
      </c>
      <c r="G12" s="33"/>
      <c r="H12" s="34" t="s">
        <v>9</v>
      </c>
    </row>
    <row r="13" spans="1:8" ht="30" customHeight="1">
      <c r="A13" s="23"/>
      <c r="B13" s="23"/>
      <c r="C13" s="35"/>
      <c r="E13" s="23"/>
      <c r="F13" s="23"/>
      <c r="G13" s="25"/>
      <c r="H13" s="26"/>
    </row>
    <row r="14" spans="1:8" ht="30" customHeight="1">
      <c r="A14" s="23"/>
      <c r="B14" s="23"/>
      <c r="C14" s="35"/>
      <c r="E14" s="23"/>
      <c r="F14" s="23"/>
      <c r="G14" s="25"/>
      <c r="H14" s="36" t="s">
        <v>6</v>
      </c>
    </row>
    <row r="15" spans="1:8" ht="30" customHeight="1">
      <c r="A15" s="11">
        <v>2023</v>
      </c>
      <c r="B15" s="11">
        <v>2022</v>
      </c>
      <c r="C15" s="11">
        <v>2021</v>
      </c>
      <c r="E15" s="11">
        <v>2020</v>
      </c>
      <c r="F15" s="11">
        <v>2019</v>
      </c>
      <c r="G15" s="25"/>
      <c r="H15" s="26"/>
    </row>
    <row r="16" spans="1:8" ht="30" customHeight="1">
      <c r="A16" s="14" t="s">
        <v>2</v>
      </c>
      <c r="B16" s="14"/>
      <c r="C16" s="14"/>
      <c r="E16" s="15" t="s">
        <v>3</v>
      </c>
      <c r="F16" s="15" t="s">
        <v>4</v>
      </c>
      <c r="G16" s="25"/>
      <c r="H16" s="26"/>
    </row>
    <row r="17" spans="1:9" ht="11.25" customHeight="1" thickBot="1">
      <c r="A17" s="23"/>
      <c r="B17" s="23"/>
      <c r="C17" s="35"/>
      <c r="E17" s="23"/>
      <c r="F17" s="23"/>
      <c r="G17" s="25"/>
      <c r="H17" s="26"/>
    </row>
    <row r="18" spans="1:9" ht="30" customHeight="1" thickBot="1">
      <c r="A18" s="19">
        <f>SUM(A20:A54)</f>
        <v>4883216353</v>
      </c>
      <c r="B18" s="19">
        <f>SUM(B20:B54)</f>
        <v>6632797253</v>
      </c>
      <c r="C18" s="20">
        <f>SUM(C20:C54)</f>
        <v>3258228792</v>
      </c>
      <c r="E18" s="19">
        <f>SUM(E20:E54)</f>
        <v>3988927199</v>
      </c>
      <c r="F18" s="19">
        <f>SUM(F20:F54)</f>
        <v>2121645479</v>
      </c>
      <c r="G18" s="21" t="s">
        <v>5</v>
      </c>
      <c r="H18" s="22"/>
    </row>
    <row r="19" spans="1:9" ht="11.25" customHeight="1">
      <c r="A19" s="23"/>
      <c r="B19" s="23"/>
      <c r="C19" s="24"/>
      <c r="E19" s="23"/>
      <c r="F19" s="23"/>
      <c r="G19" s="25"/>
      <c r="H19" s="26"/>
    </row>
    <row r="20" spans="1:9" ht="30" customHeight="1">
      <c r="A20" s="27">
        <v>0</v>
      </c>
      <c r="B20" s="27">
        <v>0</v>
      </c>
      <c r="C20" s="28">
        <v>0</v>
      </c>
      <c r="E20" s="27">
        <v>90978</v>
      </c>
      <c r="F20" s="27">
        <v>104671</v>
      </c>
      <c r="G20" s="29" t="s">
        <v>10</v>
      </c>
      <c r="H20" s="37">
        <v>1001</v>
      </c>
      <c r="I20" s="7" t="s">
        <v>11</v>
      </c>
    </row>
    <row r="21" spans="1:9" ht="30" customHeight="1">
      <c r="A21" s="27">
        <v>0</v>
      </c>
      <c r="B21" s="27">
        <v>0</v>
      </c>
      <c r="C21" s="28">
        <v>2971641</v>
      </c>
      <c r="E21" s="27">
        <v>24625345</v>
      </c>
      <c r="F21" s="27">
        <v>5557283</v>
      </c>
      <c r="G21" s="29" t="s">
        <v>12</v>
      </c>
      <c r="H21" s="37">
        <v>1242</v>
      </c>
      <c r="I21" s="7" t="s">
        <v>13</v>
      </c>
    </row>
    <row r="22" spans="1:9" ht="30" customHeight="1">
      <c r="A22" s="27">
        <v>22746875</v>
      </c>
      <c r="B22" s="27">
        <v>58221875</v>
      </c>
      <c r="C22" s="28">
        <v>21468750</v>
      </c>
      <c r="E22" s="27">
        <v>0</v>
      </c>
      <c r="F22" s="27">
        <v>538820</v>
      </c>
      <c r="G22" s="29" t="s">
        <v>14</v>
      </c>
      <c r="H22" s="37">
        <v>1264</v>
      </c>
      <c r="I22" s="7" t="s">
        <v>15</v>
      </c>
    </row>
    <row r="23" spans="1:9" ht="30" customHeight="1">
      <c r="A23" s="27">
        <v>0</v>
      </c>
      <c r="B23" s="27">
        <v>0</v>
      </c>
      <c r="C23" s="28">
        <v>25000000</v>
      </c>
      <c r="E23" s="27">
        <v>0</v>
      </c>
      <c r="F23" s="27">
        <v>0</v>
      </c>
      <c r="G23" s="29" t="s">
        <v>16</v>
      </c>
      <c r="H23" s="37">
        <v>1243</v>
      </c>
      <c r="I23" s="7" t="s">
        <v>17</v>
      </c>
    </row>
    <row r="24" spans="1:9" ht="30" customHeight="1">
      <c r="A24" s="27">
        <v>18013014</v>
      </c>
      <c r="B24" s="27">
        <v>46657963</v>
      </c>
      <c r="C24" s="28">
        <v>24324765</v>
      </c>
      <c r="E24" s="27">
        <v>22755766</v>
      </c>
      <c r="F24" s="27">
        <v>7852164</v>
      </c>
      <c r="G24" s="29" t="s">
        <v>18</v>
      </c>
      <c r="H24" s="37">
        <v>1276</v>
      </c>
      <c r="I24" s="7" t="s">
        <v>19</v>
      </c>
    </row>
    <row r="25" spans="1:9" ht="30" customHeight="1">
      <c r="A25" s="27">
        <v>1400000</v>
      </c>
      <c r="B25" s="27">
        <v>21000000</v>
      </c>
      <c r="C25" s="28">
        <v>5600000</v>
      </c>
      <c r="E25" s="27">
        <v>51959100</v>
      </c>
      <c r="F25" s="27">
        <v>331222629</v>
      </c>
      <c r="G25" s="29" t="s">
        <v>20</v>
      </c>
      <c r="H25" s="37">
        <v>1272</v>
      </c>
      <c r="I25" s="7" t="s">
        <v>21</v>
      </c>
    </row>
    <row r="26" spans="1:9" ht="30" customHeight="1">
      <c r="A26" s="27">
        <v>0</v>
      </c>
      <c r="B26" s="27">
        <v>5000000</v>
      </c>
      <c r="C26" s="28">
        <v>10000000</v>
      </c>
      <c r="E26" s="27">
        <v>0</v>
      </c>
      <c r="F26" s="27">
        <v>0</v>
      </c>
      <c r="G26" s="29" t="s">
        <v>22</v>
      </c>
      <c r="H26" s="37">
        <v>1012</v>
      </c>
      <c r="I26" s="7" t="s">
        <v>23</v>
      </c>
    </row>
    <row r="27" spans="1:9" ht="30" customHeight="1">
      <c r="A27" s="27">
        <v>5550000</v>
      </c>
      <c r="B27" s="27">
        <v>66086089</v>
      </c>
      <c r="C27" s="28">
        <v>44041521</v>
      </c>
      <c r="E27" s="27">
        <v>53200535</v>
      </c>
      <c r="F27" s="27">
        <v>36870273</v>
      </c>
      <c r="G27" s="29" t="s">
        <v>24</v>
      </c>
      <c r="H27" s="37">
        <v>1016</v>
      </c>
      <c r="I27" s="7" t="s">
        <v>25</v>
      </c>
    </row>
    <row r="28" spans="1:9" ht="30" customHeight="1">
      <c r="A28" s="27">
        <v>160107419</v>
      </c>
      <c r="B28" s="27">
        <v>791567324</v>
      </c>
      <c r="C28" s="28">
        <v>315754584</v>
      </c>
      <c r="E28" s="27">
        <v>152607433</v>
      </c>
      <c r="F28" s="27">
        <v>99606536</v>
      </c>
      <c r="G28" s="29" t="s">
        <v>26</v>
      </c>
      <c r="H28" s="37">
        <v>1058</v>
      </c>
      <c r="I28" s="7" t="s">
        <v>27</v>
      </c>
    </row>
    <row r="29" spans="1:9" ht="30" customHeight="1">
      <c r="A29" s="27">
        <v>45795000</v>
      </c>
      <c r="B29" s="27">
        <v>77265000</v>
      </c>
      <c r="C29" s="28">
        <v>17050000</v>
      </c>
      <c r="E29" s="27">
        <v>667035</v>
      </c>
      <c r="F29" s="27">
        <v>694536</v>
      </c>
      <c r="G29" s="29" t="s">
        <v>28</v>
      </c>
      <c r="H29" s="37">
        <v>1130</v>
      </c>
      <c r="I29" s="7" t="s">
        <v>29</v>
      </c>
    </row>
    <row r="30" spans="1:9" ht="30" customHeight="1">
      <c r="A30" s="27">
        <v>649680555</v>
      </c>
      <c r="B30" s="27">
        <v>575250280</v>
      </c>
      <c r="C30" s="28">
        <v>247981648</v>
      </c>
      <c r="E30" s="27">
        <v>240356646</v>
      </c>
      <c r="F30" s="27">
        <v>20241834</v>
      </c>
      <c r="G30" s="29" t="s">
        <v>30</v>
      </c>
      <c r="H30" s="37">
        <v>1163</v>
      </c>
      <c r="I30" s="7" t="s">
        <v>31</v>
      </c>
    </row>
    <row r="31" spans="1:9" ht="30" customHeight="1">
      <c r="A31" s="27">
        <v>0</v>
      </c>
      <c r="B31" s="27">
        <v>5000000</v>
      </c>
      <c r="C31" s="28">
        <v>15000000</v>
      </c>
      <c r="E31" s="27">
        <v>0</v>
      </c>
      <c r="F31" s="27">
        <v>0</v>
      </c>
      <c r="G31" s="29" t="s">
        <v>32</v>
      </c>
      <c r="H31" s="37">
        <v>1202</v>
      </c>
      <c r="I31" s="7" t="s">
        <v>33</v>
      </c>
    </row>
    <row r="32" spans="1:9" ht="30" customHeight="1">
      <c r="A32" s="27">
        <v>36600628</v>
      </c>
      <c r="B32" s="27">
        <v>203756811</v>
      </c>
      <c r="C32" s="28">
        <v>188240229</v>
      </c>
      <c r="E32" s="27">
        <v>177539803</v>
      </c>
      <c r="F32" s="27">
        <v>93914747</v>
      </c>
      <c r="G32" s="29" t="s">
        <v>34</v>
      </c>
      <c r="H32" s="37">
        <v>1215</v>
      </c>
      <c r="I32" s="7" t="s">
        <v>35</v>
      </c>
    </row>
    <row r="33" spans="1:9" ht="30" customHeight="1">
      <c r="A33" s="27">
        <v>3815239231</v>
      </c>
      <c r="B33" s="27">
        <v>4400876000</v>
      </c>
      <c r="C33" s="28">
        <v>2105629206</v>
      </c>
      <c r="E33" s="27">
        <v>2328233945</v>
      </c>
      <c r="F33" s="27">
        <v>968638883</v>
      </c>
      <c r="G33" s="29" t="s">
        <v>36</v>
      </c>
      <c r="H33" s="37">
        <v>1224</v>
      </c>
      <c r="I33" s="7" t="s">
        <v>37</v>
      </c>
    </row>
    <row r="34" spans="1:9" ht="30" customHeight="1">
      <c r="A34" s="27">
        <v>0</v>
      </c>
      <c r="B34" s="27">
        <v>0</v>
      </c>
      <c r="C34" s="28">
        <v>0</v>
      </c>
      <c r="E34" s="27">
        <v>0</v>
      </c>
      <c r="F34" s="27">
        <v>222306</v>
      </c>
      <c r="G34" s="29" t="s">
        <v>38</v>
      </c>
      <c r="H34" s="37">
        <v>1496</v>
      </c>
      <c r="I34" s="38" t="s">
        <v>37</v>
      </c>
    </row>
    <row r="35" spans="1:9" ht="30" customHeight="1">
      <c r="A35" s="27">
        <v>17949250</v>
      </c>
      <c r="B35" s="27">
        <v>39051250</v>
      </c>
      <c r="C35" s="28">
        <v>39864000</v>
      </c>
      <c r="E35" s="27">
        <v>20930112</v>
      </c>
      <c r="F35" s="27">
        <v>3649083</v>
      </c>
      <c r="G35" s="29" t="s">
        <v>39</v>
      </c>
      <c r="H35" s="37">
        <v>1233</v>
      </c>
      <c r="I35" s="7" t="s">
        <v>40</v>
      </c>
    </row>
    <row r="36" spans="1:9" ht="30" customHeight="1">
      <c r="A36" s="27">
        <v>28746792</v>
      </c>
      <c r="B36" s="27">
        <v>38040519</v>
      </c>
      <c r="C36" s="28">
        <v>19533902</v>
      </c>
      <c r="E36" s="27">
        <v>13546683</v>
      </c>
      <c r="F36" s="27">
        <v>10369587</v>
      </c>
      <c r="G36" s="29" t="s">
        <v>41</v>
      </c>
      <c r="H36" s="37">
        <v>1240</v>
      </c>
      <c r="I36" s="7" t="s">
        <v>42</v>
      </c>
    </row>
    <row r="37" spans="1:9" ht="30" customHeight="1">
      <c r="A37" s="31">
        <v>2275000</v>
      </c>
      <c r="B37" s="31">
        <v>30800000</v>
      </c>
      <c r="C37" s="32">
        <v>12125000</v>
      </c>
      <c r="E37" s="31">
        <v>1591961</v>
      </c>
      <c r="F37" s="31">
        <v>231714</v>
      </c>
      <c r="G37" s="33" t="s">
        <v>43</v>
      </c>
      <c r="H37" s="39">
        <v>1192</v>
      </c>
      <c r="I37" s="7" t="s">
        <v>44</v>
      </c>
    </row>
    <row r="38" spans="1:9" ht="30" customHeight="1">
      <c r="A38" s="27">
        <v>1000000</v>
      </c>
      <c r="B38" s="27">
        <v>15520000</v>
      </c>
      <c r="C38" s="28">
        <v>25380000</v>
      </c>
      <c r="E38" s="27">
        <v>3624080</v>
      </c>
      <c r="F38" s="27">
        <v>6056128</v>
      </c>
      <c r="G38" s="29" t="s">
        <v>45</v>
      </c>
      <c r="H38" s="37">
        <v>1510</v>
      </c>
      <c r="I38" s="7" t="s">
        <v>44</v>
      </c>
    </row>
    <row r="39" spans="1:9" ht="30" customHeight="1">
      <c r="A39" s="27">
        <v>0</v>
      </c>
      <c r="B39" s="27">
        <v>0</v>
      </c>
      <c r="C39" s="28">
        <v>0</v>
      </c>
      <c r="E39" s="27">
        <v>485873271</v>
      </c>
      <c r="F39" s="27">
        <v>0</v>
      </c>
      <c r="G39" s="29" t="s">
        <v>46</v>
      </c>
      <c r="H39" s="37">
        <v>1265</v>
      </c>
      <c r="I39" s="7" t="s">
        <v>47</v>
      </c>
    </row>
    <row r="40" spans="1:9" ht="30" customHeight="1">
      <c r="A40" s="27">
        <v>31860000</v>
      </c>
      <c r="B40" s="27">
        <v>64069333</v>
      </c>
      <c r="C40" s="28">
        <v>36609704</v>
      </c>
      <c r="E40" s="27">
        <v>38336500</v>
      </c>
      <c r="F40" s="27">
        <v>50744783</v>
      </c>
      <c r="G40" s="29" t="s">
        <v>48</v>
      </c>
      <c r="H40" s="37">
        <v>1027</v>
      </c>
      <c r="I40" s="7" t="s">
        <v>49</v>
      </c>
    </row>
    <row r="41" spans="1:9" ht="30" customHeight="1">
      <c r="A41" s="27">
        <v>889708</v>
      </c>
      <c r="B41" s="27">
        <v>8966361</v>
      </c>
      <c r="C41" s="28">
        <v>7541179</v>
      </c>
      <c r="E41" s="27">
        <v>832650</v>
      </c>
      <c r="F41" s="27">
        <v>8813545</v>
      </c>
      <c r="G41" s="29" t="s">
        <v>50</v>
      </c>
      <c r="H41" s="37">
        <v>1008</v>
      </c>
      <c r="I41" s="7" t="s">
        <v>51</v>
      </c>
    </row>
    <row r="42" spans="1:9" ht="30" customHeight="1">
      <c r="A42" s="27">
        <v>442881</v>
      </c>
      <c r="B42" s="27">
        <v>11365377</v>
      </c>
      <c r="C42" s="28">
        <v>17394295</v>
      </c>
      <c r="E42" s="27">
        <v>14692207</v>
      </c>
      <c r="F42" s="27">
        <v>86455563</v>
      </c>
      <c r="G42" s="29" t="s">
        <v>52</v>
      </c>
      <c r="H42" s="37">
        <v>1166</v>
      </c>
      <c r="I42" s="7" t="s">
        <v>53</v>
      </c>
    </row>
    <row r="43" spans="1:9" ht="30" customHeight="1">
      <c r="A43" s="27">
        <v>5000000</v>
      </c>
      <c r="B43" s="27">
        <v>13000000</v>
      </c>
      <c r="C43" s="28">
        <v>12000000</v>
      </c>
      <c r="E43" s="27">
        <v>0</v>
      </c>
      <c r="F43" s="27">
        <v>0</v>
      </c>
      <c r="G43" s="29" t="s">
        <v>54</v>
      </c>
      <c r="H43" s="37">
        <v>1188</v>
      </c>
      <c r="I43" s="7" t="s">
        <v>53</v>
      </c>
    </row>
    <row r="44" spans="1:9" ht="30" customHeight="1">
      <c r="A44" s="27">
        <v>0</v>
      </c>
      <c r="B44" s="27">
        <v>0</v>
      </c>
      <c r="C44" s="28">
        <v>0</v>
      </c>
      <c r="E44" s="27">
        <v>0</v>
      </c>
      <c r="F44" s="27">
        <v>1400306</v>
      </c>
      <c r="G44" s="29" t="s">
        <v>55</v>
      </c>
      <c r="H44" s="37">
        <v>1475</v>
      </c>
      <c r="I44" s="7" t="s">
        <v>56</v>
      </c>
    </row>
    <row r="45" spans="1:9" ht="30" customHeight="1">
      <c r="A45" s="27">
        <v>0</v>
      </c>
      <c r="B45" s="27">
        <v>2600000</v>
      </c>
      <c r="C45" s="28">
        <f>3500000+5000000</f>
        <v>8500000</v>
      </c>
      <c r="E45" s="27">
        <v>8974382</v>
      </c>
      <c r="F45" s="27">
        <v>19628714</v>
      </c>
      <c r="G45" s="29" t="s">
        <v>57</v>
      </c>
      <c r="H45" s="37">
        <v>1013</v>
      </c>
      <c r="I45" s="7" t="s">
        <v>58</v>
      </c>
    </row>
    <row r="46" spans="1:9" ht="30" customHeight="1">
      <c r="A46" s="27">
        <v>1080000</v>
      </c>
      <c r="B46" s="27">
        <v>6724071</v>
      </c>
      <c r="C46" s="28">
        <v>18307368</v>
      </c>
      <c r="E46" s="27">
        <v>11810502</v>
      </c>
      <c r="F46" s="27">
        <v>20401852</v>
      </c>
      <c r="G46" s="29" t="s">
        <v>59</v>
      </c>
      <c r="H46" s="37">
        <v>1025</v>
      </c>
      <c r="I46" s="7" t="s">
        <v>60</v>
      </c>
    </row>
    <row r="47" spans="1:9" ht="30" customHeight="1">
      <c r="A47" s="27">
        <v>630000</v>
      </c>
      <c r="B47" s="27">
        <v>1050000</v>
      </c>
      <c r="C47" s="28">
        <v>420000</v>
      </c>
      <c r="E47" s="27">
        <v>0</v>
      </c>
      <c r="F47" s="27">
        <v>0</v>
      </c>
      <c r="G47" s="29" t="s">
        <v>61</v>
      </c>
      <c r="H47" s="37">
        <v>1029</v>
      </c>
      <c r="I47" s="7" t="s">
        <v>62</v>
      </c>
    </row>
    <row r="48" spans="1:9" ht="30" customHeight="1">
      <c r="A48" s="27">
        <v>14344000</v>
      </c>
      <c r="B48" s="27">
        <v>98156000</v>
      </c>
      <c r="C48" s="28">
        <v>11500000</v>
      </c>
      <c r="E48" s="27">
        <v>0</v>
      </c>
      <c r="F48" s="27">
        <v>0</v>
      </c>
      <c r="G48" s="29" t="s">
        <v>63</v>
      </c>
      <c r="H48" s="37">
        <v>1129</v>
      </c>
      <c r="I48" s="7" t="s">
        <v>64</v>
      </c>
    </row>
    <row r="49" spans="1:9" ht="30" customHeight="1">
      <c r="A49" s="27">
        <v>0</v>
      </c>
      <c r="B49" s="27">
        <v>0</v>
      </c>
      <c r="C49" s="28">
        <v>0</v>
      </c>
      <c r="E49" s="27">
        <v>79142993</v>
      </c>
      <c r="F49" s="27">
        <v>111813831</v>
      </c>
      <c r="G49" s="29" t="s">
        <v>65</v>
      </c>
      <c r="H49" s="37">
        <v>1529</v>
      </c>
      <c r="I49" s="7" t="s">
        <v>66</v>
      </c>
    </row>
    <row r="50" spans="1:9" ht="30" customHeight="1">
      <c r="A50" s="27">
        <v>0</v>
      </c>
      <c r="B50" s="27">
        <v>0</v>
      </c>
      <c r="C50" s="28">
        <v>0</v>
      </c>
      <c r="E50" s="27">
        <v>201825661</v>
      </c>
      <c r="F50" s="27">
        <v>236369321</v>
      </c>
      <c r="G50" s="29" t="s">
        <v>67</v>
      </c>
      <c r="H50" s="37">
        <v>1226</v>
      </c>
      <c r="I50" s="7" t="s">
        <v>68</v>
      </c>
    </row>
    <row r="51" spans="1:9" ht="30" customHeight="1">
      <c r="A51" s="27">
        <v>0</v>
      </c>
      <c r="B51" s="27">
        <v>6939000</v>
      </c>
      <c r="C51" s="28">
        <v>16191000</v>
      </c>
      <c r="E51" s="27">
        <v>0</v>
      </c>
      <c r="F51" s="27">
        <v>0</v>
      </c>
      <c r="G51" s="29" t="s">
        <v>69</v>
      </c>
      <c r="H51" s="37">
        <v>1530</v>
      </c>
      <c r="I51" s="7" t="s">
        <v>68</v>
      </c>
    </row>
    <row r="52" spans="1:9" ht="30" customHeight="1">
      <c r="A52" s="27">
        <v>1850000</v>
      </c>
      <c r="B52" s="27">
        <v>2250000</v>
      </c>
      <c r="C52" s="28">
        <v>3000000</v>
      </c>
      <c r="E52" s="27">
        <v>1609729</v>
      </c>
      <c r="F52" s="27">
        <v>246370</v>
      </c>
      <c r="G52" s="29" t="s">
        <v>70</v>
      </c>
      <c r="H52" s="37">
        <v>1271</v>
      </c>
      <c r="I52" s="7" t="s">
        <v>71</v>
      </c>
    </row>
    <row r="53" spans="1:9" ht="30" customHeight="1">
      <c r="A53" s="27">
        <v>5840000</v>
      </c>
      <c r="B53" s="27">
        <v>5840000</v>
      </c>
      <c r="C53" s="28">
        <v>2320000</v>
      </c>
      <c r="E53" s="27">
        <v>0</v>
      </c>
      <c r="F53" s="27">
        <v>0</v>
      </c>
      <c r="G53" s="29" t="s">
        <v>72</v>
      </c>
      <c r="H53" s="37">
        <v>1532</v>
      </c>
      <c r="I53" s="7" t="s">
        <v>71</v>
      </c>
    </row>
    <row r="54" spans="1:9" ht="30" customHeight="1">
      <c r="A54" s="27">
        <v>16176000</v>
      </c>
      <c r="B54" s="27">
        <v>37744000</v>
      </c>
      <c r="C54" s="28">
        <v>4480000</v>
      </c>
      <c r="E54" s="27">
        <v>54099882</v>
      </c>
      <c r="F54" s="27">
        <v>0</v>
      </c>
      <c r="G54" s="29" t="s">
        <v>73</v>
      </c>
      <c r="H54" s="37">
        <v>1014</v>
      </c>
      <c r="I54" s="7" t="s">
        <v>74</v>
      </c>
    </row>
    <row r="55" spans="1:9" ht="30" customHeight="1">
      <c r="A55" s="40"/>
      <c r="B55" s="40"/>
      <c r="C55" s="41"/>
      <c r="E55" s="40"/>
      <c r="F55" s="40"/>
      <c r="G55" s="42"/>
      <c r="H55" s="43"/>
    </row>
    <row r="56" spans="1:9" ht="30" customHeight="1">
      <c r="A56" s="23"/>
      <c r="B56" s="23"/>
      <c r="C56" s="35"/>
      <c r="E56" s="23"/>
      <c r="F56" s="23"/>
      <c r="G56" s="25"/>
      <c r="H56" s="44" t="s">
        <v>7</v>
      </c>
    </row>
    <row r="57" spans="1:9" ht="30" customHeight="1">
      <c r="A57" s="11">
        <v>2023</v>
      </c>
      <c r="B57" s="11">
        <v>2022</v>
      </c>
      <c r="C57" s="11">
        <v>2021</v>
      </c>
      <c r="E57" s="11">
        <v>2020</v>
      </c>
      <c r="F57" s="11">
        <v>2019</v>
      </c>
      <c r="G57" s="25"/>
      <c r="H57" s="45"/>
    </row>
    <row r="58" spans="1:9" ht="30" customHeight="1">
      <c r="A58" s="14" t="s">
        <v>2</v>
      </c>
      <c r="B58" s="14"/>
      <c r="C58" s="14"/>
      <c r="E58" s="15" t="s">
        <v>3</v>
      </c>
      <c r="F58" s="15" t="s">
        <v>4</v>
      </c>
      <c r="G58" s="25"/>
      <c r="H58" s="45"/>
    </row>
    <row r="59" spans="1:9" ht="11.25" customHeight="1" thickBot="1">
      <c r="A59" s="23"/>
      <c r="B59" s="23"/>
      <c r="C59" s="35"/>
      <c r="E59" s="23"/>
      <c r="F59" s="23"/>
      <c r="G59" s="25"/>
      <c r="H59" s="45"/>
    </row>
    <row r="60" spans="1:9" ht="30" customHeight="1" thickBot="1">
      <c r="A60" s="19">
        <f>SUM(A62:A68)</f>
        <v>6998364450</v>
      </c>
      <c r="B60" s="19">
        <f>SUM(B62:B68)</f>
        <v>4988451229</v>
      </c>
      <c r="C60" s="20">
        <f>SUM(C62:C68)</f>
        <v>3890371283</v>
      </c>
      <c r="E60" s="19">
        <f>SUM(E62:E68)</f>
        <v>701395885</v>
      </c>
      <c r="F60" s="19">
        <f>SUM(F62:F68)</f>
        <v>1846165015</v>
      </c>
      <c r="G60" s="21" t="s">
        <v>5</v>
      </c>
      <c r="H60" s="22"/>
    </row>
    <row r="61" spans="1:9" ht="11.25" customHeight="1">
      <c r="A61" s="23"/>
      <c r="B61" s="23"/>
      <c r="C61" s="24"/>
      <c r="E61" s="23"/>
      <c r="F61" s="23"/>
      <c r="G61" s="25"/>
      <c r="H61" s="45"/>
    </row>
    <row r="62" spans="1:9" ht="30" customHeight="1">
      <c r="A62" s="27">
        <v>2288734675</v>
      </c>
      <c r="B62" s="27">
        <v>1291776789</v>
      </c>
      <c r="C62" s="28">
        <v>1167343187</v>
      </c>
      <c r="E62" s="27">
        <v>383960811</v>
      </c>
      <c r="F62" s="27">
        <v>1275617894</v>
      </c>
      <c r="G62" s="29" t="s">
        <v>20</v>
      </c>
      <c r="H62" s="37">
        <v>1272</v>
      </c>
      <c r="I62" s="7" t="s">
        <v>21</v>
      </c>
    </row>
    <row r="63" spans="1:9" ht="30" customHeight="1">
      <c r="A63" s="27">
        <v>107500000</v>
      </c>
      <c r="B63" s="27">
        <v>110000000</v>
      </c>
      <c r="C63" s="28">
        <v>56000000</v>
      </c>
      <c r="E63" s="27">
        <v>0</v>
      </c>
      <c r="F63" s="27">
        <v>0</v>
      </c>
      <c r="G63" s="29" t="s">
        <v>30</v>
      </c>
      <c r="H63" s="37">
        <v>1163</v>
      </c>
      <c r="I63" s="7" t="s">
        <v>31</v>
      </c>
    </row>
    <row r="64" spans="1:9" ht="30" customHeight="1">
      <c r="A64" s="27">
        <v>86306000</v>
      </c>
      <c r="B64" s="27">
        <v>154940000</v>
      </c>
      <c r="C64" s="28">
        <v>74634000</v>
      </c>
      <c r="E64" s="27">
        <v>0</v>
      </c>
      <c r="F64" s="27">
        <v>0</v>
      </c>
      <c r="G64" s="29" t="s">
        <v>34</v>
      </c>
      <c r="H64" s="37">
        <v>1215</v>
      </c>
      <c r="I64" s="7" t="s">
        <v>35</v>
      </c>
    </row>
    <row r="65" spans="1:9" ht="30" customHeight="1">
      <c r="A65" s="27">
        <v>3444100337</v>
      </c>
      <c r="B65" s="27">
        <v>2642202652</v>
      </c>
      <c r="C65" s="28">
        <v>2199100907</v>
      </c>
      <c r="E65" s="27">
        <v>203299178</v>
      </c>
      <c r="F65" s="27">
        <v>249376773</v>
      </c>
      <c r="G65" s="29" t="s">
        <v>36</v>
      </c>
      <c r="H65" s="37">
        <v>1224</v>
      </c>
      <c r="I65" s="7" t="s">
        <v>37</v>
      </c>
    </row>
    <row r="66" spans="1:9" ht="30" customHeight="1">
      <c r="A66" s="27">
        <v>120000000</v>
      </c>
      <c r="B66" s="27">
        <v>100000000</v>
      </c>
      <c r="C66" s="28">
        <v>80000000</v>
      </c>
      <c r="E66" s="27">
        <v>15000000</v>
      </c>
      <c r="F66" s="27">
        <v>0</v>
      </c>
      <c r="G66" s="29" t="s">
        <v>39</v>
      </c>
      <c r="H66" s="37">
        <v>1233</v>
      </c>
      <c r="I66" s="7" t="s">
        <v>40</v>
      </c>
    </row>
    <row r="67" spans="1:9" ht="30" customHeight="1">
      <c r="A67" s="27">
        <v>801723438</v>
      </c>
      <c r="B67" s="27">
        <v>587031788</v>
      </c>
      <c r="C67" s="28">
        <v>275793189</v>
      </c>
      <c r="E67" s="27">
        <v>99135896</v>
      </c>
      <c r="F67" s="27">
        <v>321170348</v>
      </c>
      <c r="G67" s="29" t="s">
        <v>75</v>
      </c>
      <c r="H67" s="37">
        <v>1229</v>
      </c>
      <c r="I67" s="7" t="s">
        <v>76</v>
      </c>
    </row>
    <row r="68" spans="1:9" ht="30" customHeight="1">
      <c r="A68" s="27">
        <v>150000000</v>
      </c>
      <c r="B68" s="27">
        <v>102500000</v>
      </c>
      <c r="C68" s="28">
        <v>37500000</v>
      </c>
      <c r="E68" s="27">
        <v>0</v>
      </c>
      <c r="F68" s="27">
        <v>0</v>
      </c>
      <c r="G68" s="29" t="s">
        <v>48</v>
      </c>
      <c r="H68" s="37">
        <v>1027</v>
      </c>
      <c r="I68" s="7" t="s">
        <v>49</v>
      </c>
    </row>
    <row r="69" spans="1:9" ht="30" customHeight="1">
      <c r="A69" s="40"/>
      <c r="B69" s="40"/>
      <c r="C69" s="41"/>
      <c r="E69" s="40"/>
      <c r="F69" s="40"/>
      <c r="G69" s="42"/>
      <c r="H69" s="43"/>
    </row>
    <row r="70" spans="1:9" ht="30" customHeight="1">
      <c r="A70" s="23"/>
      <c r="B70" s="23"/>
      <c r="C70" s="35"/>
      <c r="E70" s="23"/>
      <c r="F70" s="23"/>
      <c r="G70" s="25"/>
      <c r="H70" s="44" t="s">
        <v>77</v>
      </c>
    </row>
    <row r="71" spans="1:9" ht="30" customHeight="1">
      <c r="A71" s="11">
        <v>2023</v>
      </c>
      <c r="B71" s="11">
        <v>2022</v>
      </c>
      <c r="C71" s="11">
        <v>2021</v>
      </c>
      <c r="E71" s="11">
        <v>2020</v>
      </c>
      <c r="F71" s="11">
        <v>2019</v>
      </c>
      <c r="G71" s="25"/>
      <c r="H71" s="45"/>
    </row>
    <row r="72" spans="1:9" ht="30" customHeight="1">
      <c r="A72" s="14" t="s">
        <v>2</v>
      </c>
      <c r="B72" s="14"/>
      <c r="C72" s="14"/>
      <c r="E72" s="15" t="s">
        <v>3</v>
      </c>
      <c r="F72" s="15" t="s">
        <v>4</v>
      </c>
      <c r="G72" s="25"/>
      <c r="H72" s="45"/>
    </row>
    <row r="73" spans="1:9" ht="11.25" customHeight="1" thickBot="1">
      <c r="A73" s="23"/>
      <c r="B73" s="23"/>
      <c r="C73" s="35"/>
      <c r="E73" s="23"/>
      <c r="F73" s="23"/>
      <c r="G73" s="25"/>
      <c r="H73" s="45"/>
    </row>
    <row r="74" spans="1:9" ht="30" customHeight="1" thickBot="1">
      <c r="A74" s="19">
        <f>SUM(A76:A88)</f>
        <v>511813250</v>
      </c>
      <c r="B74" s="19">
        <f>SUM(B76:B88)</f>
        <v>600023789</v>
      </c>
      <c r="C74" s="20">
        <f>SUM(C76:C88)</f>
        <v>561505638</v>
      </c>
      <c r="E74" s="19">
        <f>SUM(E76:E88)</f>
        <v>404856572</v>
      </c>
      <c r="F74" s="19">
        <f>SUM(F76:F88)</f>
        <v>142126135</v>
      </c>
      <c r="G74" s="21" t="s">
        <v>5</v>
      </c>
      <c r="H74" s="22"/>
    </row>
    <row r="75" spans="1:9" ht="11.25" customHeight="1">
      <c r="A75" s="23"/>
      <c r="B75" s="23"/>
      <c r="C75" s="24"/>
      <c r="E75" s="23"/>
      <c r="F75" s="23"/>
      <c r="G75" s="25"/>
      <c r="H75" s="45"/>
    </row>
    <row r="76" spans="1:9" ht="30" customHeight="1">
      <c r="A76" s="27">
        <v>0</v>
      </c>
      <c r="B76" s="27">
        <v>260995</v>
      </c>
      <c r="C76" s="28">
        <v>4075912</v>
      </c>
      <c r="E76" s="27">
        <v>6719891</v>
      </c>
      <c r="F76" s="27">
        <v>807194</v>
      </c>
      <c r="G76" s="29" t="s">
        <v>18</v>
      </c>
      <c r="H76" s="37">
        <v>1276</v>
      </c>
      <c r="I76" s="7" t="s">
        <v>19</v>
      </c>
    </row>
    <row r="77" spans="1:9" ht="30" customHeight="1">
      <c r="A77" s="27">
        <v>0</v>
      </c>
      <c r="B77" s="27">
        <v>0</v>
      </c>
      <c r="C77" s="28">
        <v>507364</v>
      </c>
      <c r="E77" s="27">
        <v>12001056</v>
      </c>
      <c r="F77" s="27">
        <v>1522094</v>
      </c>
      <c r="G77" s="29" t="s">
        <v>78</v>
      </c>
      <c r="H77" s="37">
        <v>1062</v>
      </c>
      <c r="I77" s="7" t="s">
        <v>27</v>
      </c>
    </row>
    <row r="78" spans="1:9" ht="30" customHeight="1">
      <c r="A78" s="27">
        <v>0</v>
      </c>
      <c r="B78" s="27">
        <v>0</v>
      </c>
      <c r="C78" s="28">
        <v>1000000</v>
      </c>
      <c r="E78" s="27">
        <v>4986291</v>
      </c>
      <c r="F78" s="27">
        <v>1168516</v>
      </c>
      <c r="G78" s="29" t="s">
        <v>28</v>
      </c>
      <c r="H78" s="37">
        <v>1130</v>
      </c>
      <c r="I78" s="7" t="s">
        <v>29</v>
      </c>
    </row>
    <row r="79" spans="1:9" ht="30" customHeight="1">
      <c r="A79" s="27">
        <v>0</v>
      </c>
      <c r="B79" s="27">
        <v>422515</v>
      </c>
      <c r="C79" s="28">
        <v>2535089</v>
      </c>
      <c r="E79" s="27">
        <v>7469466</v>
      </c>
      <c r="F79" s="27">
        <v>0</v>
      </c>
      <c r="G79" s="29" t="s">
        <v>30</v>
      </c>
      <c r="H79" s="37">
        <v>1163</v>
      </c>
      <c r="I79" s="7" t="s">
        <v>31</v>
      </c>
    </row>
    <row r="80" spans="1:9" ht="30" customHeight="1">
      <c r="A80" s="27">
        <v>0</v>
      </c>
      <c r="B80" s="27">
        <v>0</v>
      </c>
      <c r="C80" s="28">
        <v>0</v>
      </c>
      <c r="E80" s="27">
        <v>15713951</v>
      </c>
      <c r="F80" s="27">
        <v>1321141</v>
      </c>
      <c r="G80" s="29" t="s">
        <v>34</v>
      </c>
      <c r="H80" s="37">
        <v>1215</v>
      </c>
      <c r="I80" s="7" t="s">
        <v>35</v>
      </c>
    </row>
    <row r="81" spans="1:9" ht="30" customHeight="1">
      <c r="A81" s="31">
        <v>327519228</v>
      </c>
      <c r="B81" s="31">
        <v>348604084</v>
      </c>
      <c r="C81" s="32">
        <v>218315384</v>
      </c>
      <c r="E81" s="31">
        <v>69505517</v>
      </c>
      <c r="F81" s="31">
        <v>10006060</v>
      </c>
      <c r="G81" s="33" t="s">
        <v>36</v>
      </c>
      <c r="H81" s="39">
        <v>1224</v>
      </c>
      <c r="I81" s="7" t="s">
        <v>37</v>
      </c>
    </row>
    <row r="82" spans="1:9" ht="30" customHeight="1">
      <c r="A82" s="31">
        <v>689839</v>
      </c>
      <c r="B82" s="31">
        <v>15855798</v>
      </c>
      <c r="C82" s="32">
        <v>48258994</v>
      </c>
      <c r="E82" s="31">
        <v>84550000</v>
      </c>
      <c r="F82" s="31">
        <v>49244069</v>
      </c>
      <c r="G82" s="33" t="s">
        <v>39</v>
      </c>
      <c r="H82" s="39">
        <v>1233</v>
      </c>
      <c r="I82" s="7" t="s">
        <v>40</v>
      </c>
    </row>
    <row r="83" spans="1:9" ht="30" customHeight="1">
      <c r="A83" s="31">
        <v>0</v>
      </c>
      <c r="B83" s="31">
        <v>372325</v>
      </c>
      <c r="C83" s="32">
        <v>5843328</v>
      </c>
      <c r="E83" s="31">
        <v>13151179</v>
      </c>
      <c r="F83" s="31">
        <v>2939402</v>
      </c>
      <c r="G83" s="33" t="s">
        <v>41</v>
      </c>
      <c r="H83" s="39">
        <v>1240</v>
      </c>
      <c r="I83" s="7" t="s">
        <v>42</v>
      </c>
    </row>
    <row r="84" spans="1:9" ht="30" customHeight="1">
      <c r="A84" s="31">
        <v>176049869</v>
      </c>
      <c r="B84" s="31">
        <v>216995799</v>
      </c>
      <c r="C84" s="32">
        <v>203833693</v>
      </c>
      <c r="E84" s="31">
        <v>123253933</v>
      </c>
      <c r="F84" s="31">
        <v>67221286</v>
      </c>
      <c r="G84" s="33" t="s">
        <v>75</v>
      </c>
      <c r="H84" s="39">
        <v>1229</v>
      </c>
      <c r="I84" s="7" t="s">
        <v>76</v>
      </c>
    </row>
    <row r="85" spans="1:9" ht="30" customHeight="1">
      <c r="A85" s="31">
        <v>0</v>
      </c>
      <c r="B85" s="31">
        <v>0</v>
      </c>
      <c r="C85" s="32">
        <v>0</v>
      </c>
      <c r="E85" s="31">
        <v>8000000</v>
      </c>
      <c r="F85" s="31">
        <v>4622173</v>
      </c>
      <c r="G85" s="33" t="s">
        <v>48</v>
      </c>
      <c r="H85" s="39">
        <v>1027</v>
      </c>
      <c r="I85" s="7" t="s">
        <v>49</v>
      </c>
    </row>
    <row r="86" spans="1:9" ht="30" customHeight="1">
      <c r="A86" s="31">
        <v>0</v>
      </c>
      <c r="B86" s="31">
        <v>0</v>
      </c>
      <c r="C86" s="32">
        <v>30690912</v>
      </c>
      <c r="E86" s="31">
        <v>30690912</v>
      </c>
      <c r="F86" s="31">
        <v>0</v>
      </c>
      <c r="G86" s="33" t="s">
        <v>79</v>
      </c>
      <c r="H86" s="39">
        <v>1277</v>
      </c>
      <c r="I86" s="7" t="s">
        <v>56</v>
      </c>
    </row>
    <row r="87" spans="1:9" ht="30" customHeight="1">
      <c r="A87" s="31">
        <v>0</v>
      </c>
      <c r="B87" s="31">
        <v>0</v>
      </c>
      <c r="C87" s="32">
        <v>4000000</v>
      </c>
      <c r="E87" s="31">
        <v>4000000</v>
      </c>
      <c r="F87" s="31">
        <v>0</v>
      </c>
      <c r="G87" s="33" t="s">
        <v>80</v>
      </c>
      <c r="H87" s="39">
        <v>1285</v>
      </c>
      <c r="I87" s="7" t="s">
        <v>56</v>
      </c>
    </row>
    <row r="88" spans="1:9" ht="30" customHeight="1">
      <c r="A88" s="31">
        <v>7554314</v>
      </c>
      <c r="B88" s="31">
        <v>17512273</v>
      </c>
      <c r="C88" s="32">
        <v>42444962</v>
      </c>
      <c r="E88" s="31">
        <v>24814376</v>
      </c>
      <c r="F88" s="31">
        <v>3274200</v>
      </c>
      <c r="G88" s="33" t="s">
        <v>57</v>
      </c>
      <c r="H88" s="39">
        <v>1013</v>
      </c>
      <c r="I88" s="7" t="s">
        <v>58</v>
      </c>
    </row>
    <row r="89" spans="1:9" ht="30" customHeight="1">
      <c r="A89" s="40"/>
      <c r="B89" s="40"/>
      <c r="C89" s="41"/>
      <c r="E89" s="40"/>
      <c r="F89" s="40"/>
      <c r="G89" s="42"/>
      <c r="H89" s="43"/>
    </row>
    <row r="90" spans="1:9" ht="30" customHeight="1">
      <c r="A90" s="23"/>
      <c r="B90" s="23"/>
      <c r="C90" s="35"/>
      <c r="E90" s="23"/>
      <c r="F90" s="23"/>
      <c r="G90" s="25"/>
      <c r="H90" s="44" t="s">
        <v>9</v>
      </c>
    </row>
    <row r="91" spans="1:9" ht="30" customHeight="1">
      <c r="A91" s="11">
        <v>2023</v>
      </c>
      <c r="B91" s="11">
        <v>2022</v>
      </c>
      <c r="C91" s="11">
        <v>2021</v>
      </c>
      <c r="E91" s="11">
        <v>2020</v>
      </c>
      <c r="F91" s="11">
        <v>2019</v>
      </c>
      <c r="G91" s="25"/>
      <c r="H91" s="45"/>
    </row>
    <row r="92" spans="1:9" ht="30" customHeight="1">
      <c r="A92" s="14" t="s">
        <v>2</v>
      </c>
      <c r="B92" s="14"/>
      <c r="C92" s="14"/>
      <c r="E92" s="15" t="s">
        <v>3</v>
      </c>
      <c r="F92" s="15" t="s">
        <v>4</v>
      </c>
      <c r="G92" s="25"/>
      <c r="H92" s="45"/>
    </row>
    <row r="93" spans="1:9" ht="11.25" customHeight="1" thickBot="1">
      <c r="A93" s="23"/>
      <c r="B93" s="23"/>
      <c r="C93" s="35"/>
      <c r="E93" s="23"/>
      <c r="F93" s="23"/>
      <c r="G93" s="25"/>
      <c r="H93" s="45"/>
    </row>
    <row r="94" spans="1:9" ht="30" customHeight="1" thickBot="1">
      <c r="A94" s="19">
        <f>A96+A97+A98</f>
        <v>576877772</v>
      </c>
      <c r="B94" s="19">
        <f t="shared" ref="B94:F94" si="5">B96+B97+B98</f>
        <v>973655050</v>
      </c>
      <c r="C94" s="20">
        <f t="shared" si="5"/>
        <v>596191345</v>
      </c>
      <c r="E94" s="19">
        <f t="shared" si="5"/>
        <v>422958644</v>
      </c>
      <c r="F94" s="19">
        <f t="shared" si="5"/>
        <v>379669102</v>
      </c>
      <c r="G94" s="21" t="s">
        <v>5</v>
      </c>
      <c r="H94" s="22"/>
    </row>
    <row r="95" spans="1:9" ht="11.25" customHeight="1">
      <c r="A95" s="23"/>
      <c r="B95" s="23"/>
      <c r="C95" s="24"/>
      <c r="E95" s="23"/>
      <c r="F95" s="23"/>
      <c r="G95" s="25"/>
      <c r="H95" s="45"/>
    </row>
    <row r="96" spans="1:9" ht="30" customHeight="1">
      <c r="A96" s="27">
        <v>507866044</v>
      </c>
      <c r="B96" s="27">
        <v>877185753</v>
      </c>
      <c r="C96" s="28">
        <v>480512232</v>
      </c>
      <c r="E96" s="27">
        <v>302086307</v>
      </c>
      <c r="F96" s="27">
        <v>316867922</v>
      </c>
      <c r="G96" s="29" t="s">
        <v>36</v>
      </c>
      <c r="H96" s="37">
        <v>1224</v>
      </c>
      <c r="I96" s="7" t="s">
        <v>37</v>
      </c>
    </row>
    <row r="97" spans="1:17" ht="30" customHeight="1">
      <c r="A97" s="27">
        <v>0</v>
      </c>
      <c r="B97" s="27">
        <v>122509</v>
      </c>
      <c r="C97" s="28">
        <v>2341419</v>
      </c>
      <c r="E97" s="27">
        <v>2436417</v>
      </c>
      <c r="F97" s="27">
        <v>3145300</v>
      </c>
      <c r="G97" s="29" t="s">
        <v>41</v>
      </c>
      <c r="H97" s="37">
        <v>1240</v>
      </c>
      <c r="I97" s="7" t="s">
        <v>42</v>
      </c>
    </row>
    <row r="98" spans="1:17" ht="30" customHeight="1">
      <c r="A98" s="31">
        <v>69011728</v>
      </c>
      <c r="B98" s="31">
        <v>96346788</v>
      </c>
      <c r="C98" s="32">
        <v>113337694</v>
      </c>
      <c r="E98" s="31">
        <v>118435920</v>
      </c>
      <c r="F98" s="31">
        <v>59655880</v>
      </c>
      <c r="G98" s="33" t="s">
        <v>75</v>
      </c>
      <c r="H98" s="39">
        <v>1229</v>
      </c>
      <c r="I98" s="7" t="s">
        <v>76</v>
      </c>
    </row>
    <row r="99" spans="1:17" s="46" customFormat="1" ht="30" customHeight="1">
      <c r="A99" s="13"/>
      <c r="B99" s="13"/>
      <c r="C99" s="9"/>
      <c r="D99"/>
      <c r="E99" s="13"/>
      <c r="F99" s="13"/>
      <c r="G99" s="12"/>
      <c r="H99" s="13"/>
      <c r="I99" s="7"/>
      <c r="J99" s="7"/>
      <c r="K99" s="7"/>
      <c r="L99" s="7"/>
      <c r="M99" s="7"/>
      <c r="N99" s="7"/>
      <c r="O99" s="7"/>
      <c r="P99" s="7"/>
      <c r="Q99" s="7"/>
    </row>
    <row r="100" spans="1:17" s="46" customFormat="1" ht="30" customHeight="1">
      <c r="A100" s="13"/>
      <c r="B100" s="13"/>
      <c r="C100" s="9"/>
      <c r="D100"/>
      <c r="E100" s="13"/>
      <c r="F100" s="13"/>
      <c r="G100" s="12"/>
      <c r="H100" s="13"/>
      <c r="I100" s="7"/>
      <c r="J100" s="7"/>
      <c r="K100" s="7"/>
      <c r="L100" s="7"/>
      <c r="M100" s="7"/>
      <c r="N100" s="7"/>
      <c r="O100" s="7"/>
      <c r="P100" s="7"/>
      <c r="Q100" s="7"/>
    </row>
    <row r="101" spans="1:17" s="46" customFormat="1" ht="30" customHeight="1">
      <c r="A101" s="13"/>
      <c r="B101" s="13"/>
      <c r="C101" s="9"/>
      <c r="D101"/>
      <c r="E101" s="13"/>
      <c r="F101" s="13"/>
      <c r="G101" s="12"/>
      <c r="H101" s="13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46" customFormat="1" ht="30" customHeight="1">
      <c r="A102" s="13"/>
      <c r="B102" s="13"/>
      <c r="C102" s="9"/>
      <c r="D102"/>
      <c r="E102" s="13"/>
      <c r="F102" s="13"/>
      <c r="G102" s="12"/>
      <c r="H102" s="13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46" customFormat="1" ht="30" customHeight="1">
      <c r="A103" s="13"/>
      <c r="B103" s="13"/>
      <c r="C103" s="9"/>
      <c r="D103"/>
      <c r="E103" s="13"/>
      <c r="F103" s="13"/>
      <c r="G103" s="12"/>
      <c r="H103" s="13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46" customFormat="1" ht="30" customHeight="1">
      <c r="A104" s="13"/>
      <c r="B104" s="13"/>
      <c r="C104" s="9"/>
      <c r="D104"/>
      <c r="E104" s="13"/>
      <c r="F104" s="13"/>
      <c r="G104" s="12"/>
      <c r="H104" s="13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46" customFormat="1" ht="30" customHeight="1">
      <c r="A105" s="13"/>
      <c r="B105" s="13"/>
      <c r="C105" s="9"/>
      <c r="D105"/>
      <c r="E105" s="13"/>
      <c r="F105" s="13"/>
      <c r="G105" s="12"/>
      <c r="H105" s="13"/>
      <c r="I105" s="7"/>
      <c r="J105" s="7"/>
      <c r="K105" s="7"/>
      <c r="L105" s="7"/>
      <c r="M105" s="7"/>
      <c r="N105" s="7"/>
      <c r="O105" s="7"/>
      <c r="P105" s="7"/>
      <c r="Q105" s="7"/>
    </row>
    <row r="106" spans="1:17" s="46" customFormat="1" ht="30" customHeight="1">
      <c r="A106" s="13"/>
      <c r="B106" s="13"/>
      <c r="C106" s="9"/>
      <c r="D106"/>
      <c r="E106" s="13"/>
      <c r="F106" s="13"/>
      <c r="G106" s="12"/>
      <c r="H106" s="13"/>
      <c r="I106" s="7"/>
      <c r="J106" s="7"/>
      <c r="K106" s="7"/>
      <c r="L106" s="7"/>
      <c r="M106" s="7"/>
      <c r="N106" s="7"/>
      <c r="O106" s="7"/>
      <c r="P106" s="7"/>
      <c r="Q106" s="7"/>
    </row>
    <row r="107" spans="1:17" s="46" customFormat="1" ht="30" customHeight="1">
      <c r="A107" s="13"/>
      <c r="B107" s="13"/>
      <c r="C107" s="9"/>
      <c r="D107"/>
      <c r="E107" s="13"/>
      <c r="F107" s="13"/>
      <c r="G107" s="12"/>
      <c r="H107" s="13"/>
      <c r="I107" s="7"/>
      <c r="J107" s="7"/>
      <c r="K107" s="7"/>
      <c r="L107" s="7"/>
      <c r="M107" s="7"/>
      <c r="N107" s="7"/>
      <c r="O107" s="7"/>
      <c r="P107" s="7"/>
      <c r="Q107" s="7"/>
    </row>
    <row r="108" spans="1:17" s="46" customFormat="1" ht="30" customHeight="1">
      <c r="A108" s="13"/>
      <c r="B108" s="13"/>
      <c r="C108" s="9"/>
      <c r="D108"/>
      <c r="E108" s="13"/>
      <c r="F108" s="13"/>
      <c r="G108" s="12"/>
      <c r="H108" s="13"/>
      <c r="I108" s="7"/>
      <c r="J108" s="7"/>
      <c r="K108" s="7"/>
      <c r="L108" s="7"/>
      <c r="M108" s="7"/>
      <c r="N108" s="7"/>
      <c r="O108" s="7"/>
      <c r="P108" s="7"/>
      <c r="Q108" s="7"/>
    </row>
    <row r="109" spans="1:17" s="46" customFormat="1" ht="30" customHeight="1">
      <c r="A109" s="13"/>
      <c r="B109" s="13"/>
      <c r="C109" s="9"/>
      <c r="D109"/>
      <c r="E109" s="13"/>
      <c r="F109" s="13"/>
      <c r="G109" s="12"/>
      <c r="H109" s="13"/>
      <c r="I109" s="7"/>
      <c r="J109" s="7"/>
      <c r="K109" s="7"/>
      <c r="L109" s="7"/>
      <c r="M109" s="7"/>
      <c r="N109" s="7"/>
      <c r="O109" s="7"/>
      <c r="P109" s="7"/>
      <c r="Q109" s="7"/>
    </row>
    <row r="110" spans="1:17" s="46" customFormat="1" ht="30" customHeight="1">
      <c r="A110" s="13"/>
      <c r="B110" s="13"/>
      <c r="C110" s="9"/>
      <c r="D110"/>
      <c r="E110" s="13"/>
      <c r="F110" s="13"/>
      <c r="G110" s="12"/>
      <c r="H110" s="13"/>
      <c r="I110" s="7"/>
      <c r="J110" s="7"/>
      <c r="K110" s="7"/>
      <c r="L110" s="7"/>
      <c r="M110" s="7"/>
      <c r="N110" s="7"/>
      <c r="O110" s="7"/>
      <c r="P110" s="7"/>
      <c r="Q110" s="7"/>
    </row>
    <row r="111" spans="1:17" s="46" customFormat="1" ht="30" customHeight="1">
      <c r="A111" s="13"/>
      <c r="B111" s="13"/>
      <c r="C111" s="9"/>
      <c r="D111"/>
      <c r="E111" s="13"/>
      <c r="F111" s="13"/>
      <c r="G111" s="12"/>
      <c r="H111" s="13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46" customFormat="1" ht="30" customHeight="1">
      <c r="A112" s="13"/>
      <c r="B112" s="13"/>
      <c r="C112" s="9"/>
      <c r="D112"/>
      <c r="E112" s="13"/>
      <c r="F112" s="13"/>
      <c r="G112" s="12"/>
      <c r="H112" s="13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46" customFormat="1" ht="30" customHeight="1">
      <c r="A113" s="13"/>
      <c r="B113" s="13"/>
      <c r="C113" s="9"/>
      <c r="D113"/>
      <c r="E113" s="13"/>
      <c r="F113" s="13"/>
      <c r="G113" s="12"/>
      <c r="H113" s="13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46" customFormat="1" ht="30" customHeight="1">
      <c r="A114" s="13"/>
      <c r="B114" s="13"/>
      <c r="C114" s="9"/>
      <c r="D114"/>
      <c r="E114" s="13"/>
      <c r="F114" s="13"/>
      <c r="G114" s="12"/>
      <c r="H114" s="13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46" customFormat="1" ht="30" customHeight="1">
      <c r="A115" s="13"/>
      <c r="B115" s="13"/>
      <c r="C115" s="9"/>
      <c r="D115"/>
      <c r="E115" s="13"/>
      <c r="F115" s="13"/>
      <c r="G115" s="12"/>
      <c r="H115" s="13"/>
      <c r="I115" s="7"/>
      <c r="J115" s="7"/>
      <c r="K115" s="7"/>
      <c r="L115" s="7"/>
      <c r="M115" s="7"/>
      <c r="N115" s="7"/>
      <c r="O115" s="7"/>
      <c r="P115" s="7"/>
      <c r="Q115" s="7"/>
    </row>
    <row r="116" spans="1:17" s="46" customFormat="1">
      <c r="A116" s="13"/>
      <c r="B116" s="13"/>
      <c r="C116" s="9"/>
      <c r="D116"/>
      <c r="E116" s="13"/>
      <c r="F116" s="13"/>
      <c r="G116" s="12"/>
      <c r="H116" s="13"/>
      <c r="I116" s="7"/>
      <c r="J116" s="7"/>
      <c r="K116" s="7"/>
      <c r="L116" s="7"/>
      <c r="M116" s="7"/>
      <c r="N116" s="7"/>
      <c r="O116" s="7"/>
      <c r="P116" s="7"/>
      <c r="Q116" s="7"/>
    </row>
    <row r="117" spans="1:17" s="46" customFormat="1">
      <c r="A117" s="13"/>
      <c r="B117" s="13"/>
      <c r="C117" s="9"/>
      <c r="D117"/>
      <c r="E117" s="13"/>
      <c r="F117" s="13"/>
      <c r="G117" s="12"/>
      <c r="H117" s="13"/>
      <c r="I117" s="7"/>
      <c r="J117" s="7"/>
      <c r="K117" s="7"/>
      <c r="L117" s="7"/>
      <c r="M117" s="7"/>
      <c r="N117" s="7"/>
      <c r="O117" s="7"/>
      <c r="P117" s="7"/>
      <c r="Q117" s="7"/>
    </row>
    <row r="118" spans="1:17" s="46" customFormat="1">
      <c r="A118" s="13"/>
      <c r="B118" s="13"/>
      <c r="C118" s="9"/>
      <c r="D118"/>
      <c r="E118" s="13"/>
      <c r="F118" s="13"/>
      <c r="G118" s="12"/>
      <c r="H118" s="13"/>
      <c r="I118" s="7"/>
      <c r="J118" s="7"/>
      <c r="K118" s="7"/>
      <c r="L118" s="7"/>
      <c r="M118" s="7"/>
      <c r="N118" s="7"/>
      <c r="O118" s="7"/>
      <c r="P118" s="7"/>
      <c r="Q118" s="7"/>
    </row>
    <row r="119" spans="1:17" s="46" customFormat="1">
      <c r="A119" s="13"/>
      <c r="B119" s="13"/>
      <c r="C119" s="9"/>
      <c r="D119"/>
      <c r="E119" s="13"/>
      <c r="F119" s="13"/>
      <c r="G119" s="12"/>
      <c r="H119" s="13"/>
      <c r="I119" s="7"/>
      <c r="J119" s="7"/>
      <c r="K119" s="7"/>
      <c r="L119" s="7"/>
      <c r="M119" s="7"/>
      <c r="N119" s="7"/>
      <c r="O119" s="7"/>
      <c r="P119" s="7"/>
      <c r="Q119" s="7"/>
    </row>
    <row r="120" spans="1:17" s="46" customFormat="1">
      <c r="A120" s="13"/>
      <c r="B120" s="13"/>
      <c r="C120" s="9"/>
      <c r="D120"/>
      <c r="E120" s="13"/>
      <c r="F120" s="13"/>
      <c r="G120" s="12"/>
      <c r="H120" s="13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46" customFormat="1">
      <c r="A121" s="13"/>
      <c r="B121" s="13"/>
      <c r="C121" s="9"/>
      <c r="D121"/>
      <c r="E121" s="13"/>
      <c r="F121" s="13"/>
      <c r="G121" s="12"/>
      <c r="H121" s="13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46" customFormat="1">
      <c r="A122" s="13"/>
      <c r="B122" s="13"/>
      <c r="C122" s="9"/>
      <c r="D122"/>
      <c r="E122" s="13"/>
      <c r="F122" s="13"/>
      <c r="G122" s="12"/>
      <c r="H122" s="13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46" customFormat="1">
      <c r="A123" s="13"/>
      <c r="B123" s="13"/>
      <c r="C123" s="9"/>
      <c r="D123"/>
      <c r="E123" s="13"/>
      <c r="F123" s="13"/>
      <c r="G123" s="12"/>
      <c r="H123" s="13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46" customFormat="1">
      <c r="A124" s="13"/>
      <c r="B124" s="13"/>
      <c r="C124" s="9"/>
      <c r="D124"/>
      <c r="E124" s="13"/>
      <c r="F124" s="13"/>
      <c r="G124" s="12"/>
      <c r="H124" s="13"/>
      <c r="I124" s="7"/>
      <c r="J124" s="7"/>
      <c r="K124" s="7"/>
      <c r="L124" s="7"/>
      <c r="M124" s="7"/>
      <c r="N124" s="7"/>
      <c r="O124" s="7"/>
      <c r="P124" s="7"/>
      <c r="Q124" s="7"/>
    </row>
    <row r="125" spans="1:17" s="46" customFormat="1">
      <c r="A125" s="13"/>
      <c r="B125" s="13"/>
      <c r="C125" s="9"/>
      <c r="D125"/>
      <c r="E125" s="13"/>
      <c r="F125" s="13"/>
      <c r="G125" s="12"/>
      <c r="H125" s="13"/>
      <c r="I125" s="7"/>
      <c r="J125" s="7"/>
      <c r="K125" s="7"/>
      <c r="L125" s="7"/>
      <c r="M125" s="7"/>
      <c r="N125" s="7"/>
      <c r="O125" s="7"/>
      <c r="P125" s="7"/>
      <c r="Q125" s="7"/>
    </row>
    <row r="126" spans="1:17" s="46" customFormat="1">
      <c r="A126" s="13"/>
      <c r="B126" s="13"/>
      <c r="C126" s="9"/>
      <c r="D126"/>
      <c r="E126" s="13"/>
      <c r="F126" s="13"/>
      <c r="G126" s="12"/>
      <c r="H126" s="13"/>
      <c r="I126" s="7"/>
      <c r="J126" s="7"/>
      <c r="K126" s="7"/>
      <c r="L126" s="7"/>
      <c r="M126" s="7"/>
      <c r="N126" s="7"/>
      <c r="O126" s="7"/>
      <c r="P126" s="7"/>
      <c r="Q126" s="7"/>
    </row>
    <row r="127" spans="1:17" s="46" customFormat="1">
      <c r="A127" s="13"/>
      <c r="B127" s="13"/>
      <c r="C127" s="9"/>
      <c r="D127"/>
      <c r="E127" s="13"/>
      <c r="F127" s="13"/>
      <c r="G127" s="12"/>
      <c r="H127" s="13"/>
      <c r="I127" s="7"/>
      <c r="J127" s="7"/>
      <c r="K127" s="7"/>
      <c r="L127" s="7"/>
      <c r="M127" s="7"/>
      <c r="N127" s="7"/>
      <c r="O127" s="7"/>
      <c r="P127" s="7"/>
      <c r="Q127" s="7"/>
    </row>
    <row r="128" spans="1:17" s="46" customFormat="1">
      <c r="A128" s="13"/>
      <c r="B128" s="13"/>
      <c r="C128" s="9"/>
      <c r="D128"/>
      <c r="E128" s="13"/>
      <c r="F128" s="13"/>
      <c r="G128" s="12"/>
      <c r="H128" s="13"/>
      <c r="I128" s="7"/>
      <c r="J128" s="7"/>
      <c r="K128" s="7"/>
      <c r="L128" s="7"/>
      <c r="M128" s="7"/>
      <c r="N128" s="7"/>
      <c r="O128" s="7"/>
      <c r="P128" s="7"/>
      <c r="Q128" s="7"/>
    </row>
    <row r="129" spans="1:17" s="46" customFormat="1">
      <c r="A129" s="13"/>
      <c r="B129" s="13"/>
      <c r="C129" s="9"/>
      <c r="D129"/>
      <c r="E129" s="13"/>
      <c r="F129" s="13"/>
      <c r="G129" s="12"/>
      <c r="H129" s="13"/>
      <c r="I129" s="7"/>
      <c r="J129" s="7"/>
      <c r="K129" s="7"/>
      <c r="L129" s="7"/>
      <c r="M129" s="7"/>
      <c r="N129" s="7"/>
      <c r="O129" s="7"/>
      <c r="P129" s="7"/>
      <c r="Q129" s="7"/>
    </row>
    <row r="130" spans="1:17" s="46" customFormat="1">
      <c r="A130" s="13"/>
      <c r="B130" s="13"/>
      <c r="C130" s="9"/>
      <c r="D130"/>
      <c r="E130" s="13"/>
      <c r="F130" s="13"/>
      <c r="G130" s="12"/>
      <c r="H130" s="13"/>
      <c r="I130" s="7"/>
      <c r="J130" s="7"/>
      <c r="K130" s="7"/>
      <c r="L130" s="7"/>
      <c r="M130" s="7"/>
      <c r="N130" s="7"/>
      <c r="O130" s="7"/>
      <c r="P130" s="7"/>
      <c r="Q130" s="7"/>
    </row>
    <row r="131" spans="1:17" s="46" customFormat="1">
      <c r="A131" s="13"/>
      <c r="B131" s="13"/>
      <c r="C131" s="9"/>
      <c r="D131"/>
      <c r="E131" s="13"/>
      <c r="F131" s="13"/>
      <c r="G131" s="12"/>
      <c r="H131" s="13"/>
      <c r="I131" s="7"/>
      <c r="J131" s="7"/>
      <c r="K131" s="7"/>
      <c r="L131" s="7"/>
      <c r="M131" s="7"/>
      <c r="N131" s="7"/>
      <c r="O131" s="7"/>
      <c r="P131" s="7"/>
      <c r="Q131" s="7"/>
    </row>
    <row r="132" spans="1:17" s="46" customFormat="1">
      <c r="A132" s="13"/>
      <c r="B132" s="13"/>
      <c r="C132" s="9"/>
      <c r="D132"/>
      <c r="E132" s="13"/>
      <c r="F132" s="13"/>
      <c r="G132" s="12"/>
      <c r="H132" s="13"/>
      <c r="I132" s="7"/>
      <c r="J132" s="7"/>
      <c r="K132" s="7"/>
      <c r="L132" s="7"/>
      <c r="M132" s="7"/>
      <c r="N132" s="7"/>
      <c r="O132" s="7"/>
      <c r="P132" s="7"/>
      <c r="Q132" s="7"/>
    </row>
    <row r="133" spans="1:17" s="46" customFormat="1">
      <c r="A133" s="13"/>
      <c r="B133" s="13"/>
      <c r="C133" s="9"/>
      <c r="D133"/>
      <c r="E133" s="13"/>
      <c r="F133" s="13"/>
      <c r="G133" s="12"/>
      <c r="H133" s="13"/>
      <c r="I133" s="7"/>
      <c r="J133" s="7"/>
      <c r="K133" s="7"/>
      <c r="L133" s="7"/>
      <c r="M133" s="7"/>
      <c r="N133" s="7"/>
      <c r="O133" s="7"/>
      <c r="P133" s="7"/>
      <c r="Q133" s="7"/>
    </row>
    <row r="134" spans="1:17" s="46" customFormat="1">
      <c r="A134" s="13"/>
      <c r="B134" s="13"/>
      <c r="C134" s="9"/>
      <c r="D134"/>
      <c r="E134" s="13"/>
      <c r="F134" s="13"/>
      <c r="G134" s="12"/>
      <c r="H134" s="13"/>
      <c r="I134" s="7"/>
      <c r="J134" s="7"/>
      <c r="K134" s="7"/>
      <c r="L134" s="7"/>
      <c r="M134" s="7"/>
      <c r="N134" s="7"/>
      <c r="O134" s="7"/>
      <c r="P134" s="7"/>
      <c r="Q134" s="7"/>
    </row>
    <row r="135" spans="1:17" s="46" customFormat="1">
      <c r="A135" s="13"/>
      <c r="B135" s="13"/>
      <c r="C135" s="9"/>
      <c r="D135"/>
      <c r="E135" s="13"/>
      <c r="F135" s="13"/>
      <c r="G135" s="12"/>
      <c r="H135" s="13"/>
      <c r="I135" s="7"/>
      <c r="J135" s="7"/>
      <c r="K135" s="7"/>
      <c r="L135" s="7"/>
      <c r="M135" s="7"/>
      <c r="N135" s="7"/>
      <c r="O135" s="7"/>
      <c r="P135" s="7"/>
      <c r="Q135" s="7"/>
    </row>
    <row r="136" spans="1:17" s="46" customFormat="1">
      <c r="A136" s="13"/>
      <c r="B136" s="13"/>
      <c r="C136" s="9"/>
      <c r="D136"/>
      <c r="E136" s="13"/>
      <c r="F136" s="13"/>
      <c r="G136" s="12"/>
      <c r="H136" s="13"/>
      <c r="I136" s="7"/>
      <c r="J136" s="7"/>
      <c r="K136" s="7"/>
      <c r="L136" s="7"/>
      <c r="M136" s="7"/>
      <c r="N136" s="7"/>
      <c r="O136" s="7"/>
      <c r="P136" s="7"/>
      <c r="Q136" s="7"/>
    </row>
    <row r="137" spans="1:17" s="46" customFormat="1">
      <c r="A137" s="13"/>
      <c r="B137" s="13"/>
      <c r="C137" s="9"/>
      <c r="D137"/>
      <c r="E137" s="13"/>
      <c r="F137" s="13"/>
      <c r="G137" s="12"/>
      <c r="H137" s="13"/>
      <c r="I137" s="7"/>
      <c r="J137" s="7"/>
      <c r="K137" s="7"/>
      <c r="L137" s="7"/>
      <c r="M137" s="7"/>
      <c r="N137" s="7"/>
      <c r="O137" s="7"/>
      <c r="P137" s="7"/>
      <c r="Q137" s="7"/>
    </row>
    <row r="138" spans="1:17" s="46" customFormat="1">
      <c r="A138" s="13"/>
      <c r="B138" s="13"/>
      <c r="C138" s="9"/>
      <c r="D138"/>
      <c r="E138" s="13"/>
      <c r="F138" s="13"/>
      <c r="G138" s="12"/>
      <c r="H138" s="13"/>
      <c r="I138" s="7"/>
      <c r="J138" s="7"/>
      <c r="K138" s="7"/>
      <c r="L138" s="7"/>
      <c r="M138" s="7"/>
      <c r="N138" s="7"/>
      <c r="O138" s="7"/>
      <c r="P138" s="7"/>
      <c r="Q138" s="7"/>
    </row>
    <row r="139" spans="1:17" s="46" customFormat="1">
      <c r="A139" s="13"/>
      <c r="B139" s="13"/>
      <c r="C139" s="9"/>
      <c r="D139"/>
      <c r="E139" s="13"/>
      <c r="F139" s="13"/>
      <c r="G139" s="12"/>
      <c r="H139" s="13"/>
      <c r="I139" s="7"/>
      <c r="J139" s="7"/>
      <c r="K139" s="7"/>
      <c r="L139" s="7"/>
      <c r="M139" s="7"/>
      <c r="N139" s="7"/>
      <c r="O139" s="7"/>
      <c r="P139" s="7"/>
      <c r="Q139" s="7"/>
    </row>
    <row r="140" spans="1:17" s="46" customFormat="1">
      <c r="A140" s="13"/>
      <c r="B140" s="13"/>
      <c r="C140" s="9"/>
      <c r="D140"/>
      <c r="E140" s="13"/>
      <c r="F140" s="13"/>
      <c r="G140" s="12"/>
      <c r="H140" s="13"/>
      <c r="I140" s="7"/>
      <c r="J140" s="7"/>
      <c r="K140" s="7"/>
      <c r="L140" s="7"/>
      <c r="M140" s="7"/>
      <c r="N140" s="7"/>
      <c r="O140" s="7"/>
      <c r="P140" s="7"/>
      <c r="Q140" s="7"/>
    </row>
    <row r="141" spans="1:17" s="46" customFormat="1">
      <c r="A141" s="13"/>
      <c r="B141" s="13"/>
      <c r="C141" s="9"/>
      <c r="D141"/>
      <c r="E141" s="13"/>
      <c r="F141" s="13"/>
      <c r="G141" s="12"/>
      <c r="H141" s="13"/>
      <c r="I141" s="7"/>
      <c r="J141" s="7"/>
      <c r="K141" s="7"/>
      <c r="L141" s="7"/>
      <c r="M141" s="7"/>
      <c r="N141" s="7"/>
      <c r="O141" s="7"/>
      <c r="P141" s="7"/>
      <c r="Q141" s="7"/>
    </row>
    <row r="142" spans="1:17" s="46" customFormat="1">
      <c r="A142" s="13"/>
      <c r="B142" s="13"/>
      <c r="C142" s="9"/>
      <c r="D142"/>
      <c r="E142" s="13"/>
      <c r="F142" s="13"/>
      <c r="G142" s="12"/>
      <c r="H142" s="13"/>
      <c r="I142" s="7"/>
      <c r="J142" s="7"/>
      <c r="K142" s="7"/>
      <c r="L142" s="7"/>
      <c r="M142" s="7"/>
      <c r="N142" s="7"/>
      <c r="O142" s="7"/>
      <c r="P142" s="7"/>
      <c r="Q142" s="7"/>
    </row>
    <row r="143" spans="1:17" s="46" customFormat="1">
      <c r="A143" s="13"/>
      <c r="B143" s="13"/>
      <c r="C143" s="9"/>
      <c r="D143"/>
      <c r="E143" s="13"/>
      <c r="F143" s="13"/>
      <c r="G143" s="12"/>
      <c r="H143" s="13"/>
      <c r="I143" s="7"/>
      <c r="J143" s="7"/>
      <c r="K143" s="7"/>
      <c r="L143" s="7"/>
      <c r="M143" s="7"/>
      <c r="N143" s="7"/>
      <c r="O143" s="7"/>
      <c r="P143" s="7"/>
      <c r="Q143" s="7"/>
    </row>
    <row r="144" spans="1:17" s="46" customFormat="1">
      <c r="A144" s="13"/>
      <c r="B144" s="13"/>
      <c r="C144" s="9"/>
      <c r="D144"/>
      <c r="E144" s="13"/>
      <c r="F144" s="13"/>
      <c r="G144" s="12"/>
      <c r="H144" s="13"/>
      <c r="I144" s="7"/>
      <c r="J144" s="7"/>
      <c r="K144" s="7"/>
      <c r="L144" s="7"/>
      <c r="M144" s="7"/>
      <c r="N144" s="7"/>
      <c r="O144" s="7"/>
      <c r="P144" s="7"/>
      <c r="Q144" s="7"/>
    </row>
    <row r="145" spans="1:17" s="46" customFormat="1">
      <c r="A145" s="13"/>
      <c r="B145" s="13"/>
      <c r="C145" s="9"/>
      <c r="D145"/>
      <c r="E145" s="13"/>
      <c r="F145" s="13"/>
      <c r="G145" s="12"/>
      <c r="H145" s="13"/>
      <c r="I145" s="7"/>
      <c r="J145" s="7"/>
      <c r="K145" s="7"/>
      <c r="L145" s="7"/>
      <c r="M145" s="7"/>
      <c r="N145" s="7"/>
      <c r="O145" s="7"/>
      <c r="P145" s="7"/>
      <c r="Q145" s="7"/>
    </row>
    <row r="146" spans="1:17" s="46" customFormat="1">
      <c r="A146" s="13"/>
      <c r="B146" s="13"/>
      <c r="C146" s="9"/>
      <c r="D146"/>
      <c r="E146" s="13"/>
      <c r="F146" s="13"/>
      <c r="G146" s="12"/>
      <c r="H146" s="13"/>
      <c r="I146" s="7"/>
      <c r="J146" s="7"/>
      <c r="K146" s="7"/>
      <c r="L146" s="7"/>
      <c r="M146" s="7"/>
      <c r="N146" s="7"/>
      <c r="O146" s="7"/>
      <c r="P146" s="7"/>
      <c r="Q146" s="7"/>
    </row>
    <row r="147" spans="1:17" s="46" customFormat="1">
      <c r="A147" s="13"/>
      <c r="B147" s="13"/>
      <c r="C147" s="9"/>
      <c r="D147"/>
      <c r="E147" s="13"/>
      <c r="F147" s="13"/>
      <c r="G147" s="12"/>
      <c r="H147" s="13"/>
      <c r="I147" s="7"/>
      <c r="J147" s="7"/>
      <c r="K147" s="7"/>
      <c r="L147" s="7"/>
      <c r="M147" s="7"/>
      <c r="N147" s="7"/>
      <c r="O147" s="7"/>
      <c r="P147" s="7"/>
      <c r="Q147" s="7"/>
    </row>
    <row r="148" spans="1:17" s="46" customFormat="1">
      <c r="A148" s="13"/>
      <c r="B148" s="13"/>
      <c r="C148" s="9"/>
      <c r="D148"/>
      <c r="E148" s="13"/>
      <c r="F148" s="13"/>
      <c r="G148" s="12"/>
      <c r="H148" s="13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46" customFormat="1">
      <c r="A149" s="13"/>
      <c r="B149" s="13"/>
      <c r="C149" s="9"/>
      <c r="D149"/>
      <c r="E149" s="13"/>
      <c r="F149" s="13"/>
      <c r="G149" s="12"/>
      <c r="H149" s="13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46" customFormat="1">
      <c r="A150" s="13"/>
      <c r="B150" s="13"/>
      <c r="C150" s="9"/>
      <c r="D150"/>
      <c r="E150" s="13"/>
      <c r="F150" s="13"/>
      <c r="G150" s="12"/>
      <c r="H150" s="13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46" customFormat="1">
      <c r="A151" s="13"/>
      <c r="B151" s="13"/>
      <c r="C151" s="9"/>
      <c r="D151"/>
      <c r="E151" s="13"/>
      <c r="F151" s="13"/>
      <c r="G151" s="12"/>
      <c r="H151" s="13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46" customFormat="1">
      <c r="A152" s="13"/>
      <c r="B152" s="13"/>
      <c r="C152" s="9"/>
      <c r="D152"/>
      <c r="E152" s="13"/>
      <c r="F152" s="13"/>
      <c r="G152" s="12"/>
      <c r="H152" s="13"/>
      <c r="I152" s="7"/>
      <c r="J152" s="7"/>
      <c r="K152" s="7"/>
      <c r="L152" s="7"/>
      <c r="M152" s="7"/>
      <c r="N152" s="7"/>
      <c r="O152" s="7"/>
      <c r="P152" s="7"/>
      <c r="Q152" s="7"/>
    </row>
    <row r="153" spans="1:17" s="46" customFormat="1">
      <c r="A153" s="13"/>
      <c r="B153" s="13"/>
      <c r="C153" s="9"/>
      <c r="D153"/>
      <c r="E153" s="13"/>
      <c r="F153" s="13"/>
      <c r="G153" s="12"/>
      <c r="H153" s="13"/>
      <c r="I153" s="7"/>
      <c r="J153" s="7"/>
      <c r="K153" s="7"/>
      <c r="L153" s="7"/>
      <c r="M153" s="7"/>
      <c r="N153" s="7"/>
      <c r="O153" s="7"/>
      <c r="P153" s="7"/>
      <c r="Q153" s="7"/>
    </row>
  </sheetData>
  <mergeCells count="5">
    <mergeCell ref="A5:C5"/>
    <mergeCell ref="A16:C16"/>
    <mergeCell ref="A58:C58"/>
    <mergeCell ref="A72:C72"/>
    <mergeCell ref="A92:C92"/>
  </mergeCells>
  <printOptions horizontalCentered="1"/>
  <pageMargins left="0.82677165354330717" right="0.82677165354330717" top="0.9055118110236221" bottom="0.9055118110236221" header="0.31496062992125984" footer="0.31496062992125984"/>
  <pageSetup paperSize="9" scale="52" fitToHeight="0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9DE43A0-A2FA-4CC0-ABE8-1A161519DB57}"/>
</file>

<file path=customXml/itemProps2.xml><?xml version="1.0" encoding="utf-8"?>
<ds:datastoreItem xmlns:ds="http://schemas.openxmlformats.org/officeDocument/2006/customXml" ds:itemID="{3DBBBC0F-C61C-435E-8BAE-E989FF8A9CAB}"/>
</file>

<file path=customXml/itemProps3.xml><?xml version="1.0" encoding="utf-8"?>
<ds:datastoreItem xmlns:ds="http://schemas.openxmlformats.org/officeDocument/2006/customXml" ds:itemID="{2AED3B53-2899-407C-8091-7521B26060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6.1 Office Summary</vt:lpstr>
      <vt:lpstr>'6.1 Office Summary'!Print_Area</vt:lpstr>
      <vt:lpstr>'6.1 Office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2020-10-31T13:56:15Z</dcterms:created>
  <dcterms:modified xsi:type="dcterms:W3CDTF">2020-10-31T13:56:22Z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