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F45BA5C8-39E9-435F-B4C9-E58E742C8307}" xr6:coauthVersionLast="36" xr6:coauthVersionMax="36" xr10:uidLastSave="{00000000-0000-0000-0000-000000000000}"/>
  <bookViews>
    <workbookView xWindow="0" yWindow="0" windowWidth="28800" windowHeight="14010" xr2:uid="{196CFAA8-916F-4000-A3C2-2573DC750C62}"/>
  </bookViews>
  <sheets>
    <sheet name="Report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Report!$B$1:$I$76</definedName>
    <definedName name="_xlnm.Print_Titles" localSheetId="0">Report!$5:$6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12" i="1" s="1"/>
  <c r="D70" i="1"/>
  <c r="D12" i="1" s="1"/>
  <c r="C70" i="1"/>
  <c r="C12" i="1" s="1"/>
  <c r="B70" i="1"/>
  <c r="B12" i="1" s="1"/>
  <c r="G70" i="1"/>
  <c r="C45" i="1"/>
  <c r="C11" i="1" s="1"/>
  <c r="D45" i="1"/>
  <c r="D11" i="1" s="1"/>
  <c r="G45" i="1"/>
  <c r="G11" i="1" s="1"/>
  <c r="F45" i="1"/>
  <c r="F11" i="1" s="1"/>
  <c r="B45" i="1"/>
  <c r="B11" i="1" s="1"/>
  <c r="D18" i="1"/>
  <c r="D10" i="1" s="1"/>
  <c r="G18" i="1"/>
  <c r="G10" i="1" s="1"/>
  <c r="G8" i="1" s="1"/>
  <c r="F18" i="1"/>
  <c r="F10" i="1" s="1"/>
  <c r="C18" i="1"/>
  <c r="C10" i="1" s="1"/>
  <c r="B18" i="1"/>
  <c r="B10" i="1" s="1"/>
  <c r="G12" i="1"/>
  <c r="B8" i="1" l="1"/>
  <c r="D8" i="1"/>
  <c r="C8" i="1"/>
  <c r="F8" i="1"/>
</calcChain>
</file>

<file path=xl/sharedStrings.xml><?xml version="1.0" encoding="utf-8"?>
<sst xmlns="http://schemas.openxmlformats.org/spreadsheetml/2006/main" count="67" uniqueCount="35">
  <si>
    <r>
      <t xml:space="preserve">އެހެނިހެން މަޝްރޫއުތަކުގެ ޚުލާސާ </t>
    </r>
    <r>
      <rPr>
        <b/>
        <sz val="22"/>
        <color rgb="FF00ADD5"/>
        <rFont val="Roboto Condensed"/>
      </rPr>
      <t>2019 - 2023</t>
    </r>
  </si>
  <si>
    <t>(އަދަދުތައް ރުފިޔާއިން)</t>
  </si>
  <si>
    <t>ލަފާކުރި</t>
  </si>
  <si>
    <t>ރިވައިޒްކުރި</t>
  </si>
  <si>
    <t>އެކްޗުއަލް</t>
  </si>
  <si>
    <t xml:space="preserve"> ޖުމުލަ</t>
  </si>
  <si>
    <t>ޑޮމެސްޓިކް ބަޖެޓުން ހިންގާ މަޝްރޫއުތައް</t>
  </si>
  <si>
    <t>ހިލޭ އެހީން ހިންގާ މަޝްރޫއުތައް</t>
  </si>
  <si>
    <t>ލޯނުން ހިންގާ މަޝްރޫއުތައް</t>
  </si>
  <si>
    <t>އިލެކްޝަންސް ކޮމިޝަން</t>
  </si>
  <si>
    <t>ދިވެހިރާއްޖޭގެ ޤައުމީ ދިފާއީ ބާރު</t>
  </si>
  <si>
    <t>މޯލްޑިވްސް އިމިގްރޭޝަން</t>
  </si>
  <si>
    <t>ނެޝަނަލް ޑިޒާސްޓަރ މެނޭޖްމަންޓް އޮތޯރިޓީ</t>
  </si>
  <si>
    <t>މޯލްޑިވްސް ޕޮލިސް ސަރވިސް</t>
  </si>
  <si>
    <t xml:space="preserve">މިނިސްޓްރީ އޮފް އެޑިޔުކޭޝަން </t>
  </si>
  <si>
    <t>އަތޮޅުތެރޭ ސްކޫލް އިމާރާތް ކުރުން</t>
  </si>
  <si>
    <t xml:space="preserve">މިނިސްޓްރީ އޮފް ހަޔަރ އެޑިޔުކޭޝަން </t>
  </si>
  <si>
    <t>މިނިސްޓްރީ އޮފް ފޮރިން އެފެއާޒް</t>
  </si>
  <si>
    <t xml:space="preserve">މިނިސްޓްރީ އޮފް ހެލްތް </t>
  </si>
  <si>
    <t>އިންދިރާ ގާންދީ މެމޯރިއަލް ހޮސްޕިޓަލް</t>
  </si>
  <si>
    <t>ނޭޝަނަލް ސޯޝަލް ޕްރޮޓެކްޝަން އެޖެންސީ</t>
  </si>
  <si>
    <t>މިނިސްޓްރީ އޮފް އިކޮނޮމިކް ޑިވެލޮޕްމަންޓް</t>
  </si>
  <si>
    <t>ސަޤާފީ ތަރިކަ ރައްކާތެރިކުރާ ޤައުމީ މަރުކަޒު</t>
  </si>
  <si>
    <t>މިނިސްޓްރީ އޮފް ނެޝަނަލް ޕްލޭނިންގ، ހައުސިންގ އެންޑް އިންފްރާސްޓްރަކްޗަރ</t>
  </si>
  <si>
    <t>ނޭޝަނަލް ބިއުރޯ އޮފް ސްޓެޓިސްޓިކްސް</t>
  </si>
  <si>
    <t>މިނިސްޓްރީ އޮފް ފިޝަރީޒް، މެރިން ރިސޯސަސް އެންޑް އެގްރިކަލްޗަރ</t>
  </si>
  <si>
    <t>މިނިސްޓްރީ އޮފް އެންވަޔަރަމަންޓް</t>
  </si>
  <si>
    <t>މިނިސްޓްރީ އޮފް ޖެންޑަރ، ފެމިލީ އެންޑް ސޯޝަލް ސަރވިސަސް</t>
  </si>
  <si>
    <t>ނެޝަނަލް ޑްރަގް އެޖެންސީ</t>
  </si>
  <si>
    <t>ފެމިލީ ޕްރޮޓެކްޝަން އޮތޯރިޓީ</t>
  </si>
  <si>
    <t>މިނިސްޓްރީ އޮފް ފިނޭންސް</t>
  </si>
  <si>
    <t>މޯލްޑިވްސް ކަސްޓަމްސް ސަރވިސް</t>
  </si>
  <si>
    <t>ނެޝަނަލް އިންސްޓިޓިއުޓް އޮފް އެޑިޔުކޭޝަން</t>
  </si>
  <si>
    <t>ހެލްތް ޕްރޮޓެކްޝަން އެޖެންސީ</t>
  </si>
  <si>
    <t>އެންވަޔަރަމެންޓަލް ޕްރޮޓެކްޝަން އެޖެންސީ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</si>
</sst>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Faruma"/>
      <family val="3"/>
    </font>
    <font>
      <sz val="22"/>
      <color rgb="FF00ADD5"/>
      <name val="Mv Eamaan XP"/>
      <family val="3"/>
    </font>
    <font>
      <b/>
      <sz val="22"/>
      <color rgb="FF00ADD5"/>
      <name val="Roboto Condensed"/>
    </font>
    <font>
      <sz val="12"/>
      <color rgb="FF454545"/>
      <name val="Faruma"/>
      <family val="3"/>
    </font>
    <font>
      <b/>
      <sz val="12"/>
      <color theme="0"/>
      <name val="Roboto Condensed"/>
    </font>
    <font>
      <sz val="12"/>
      <color rgb="FF454545"/>
      <name val="Century Gothic"/>
      <family val="2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00ADD5"/>
      <name val="Roboto Condensed"/>
    </font>
    <font>
      <b/>
      <sz val="12"/>
      <name val="Faruma"/>
      <family val="3"/>
    </font>
    <font>
      <sz val="12"/>
      <name val="Century Gothic"/>
      <family val="2"/>
    </font>
    <font>
      <sz val="12"/>
      <name val="Roboto Condensed"/>
    </font>
    <font>
      <sz val="12"/>
      <color rgb="FF00ADD5"/>
      <name val="Roboto Condensed"/>
    </font>
    <font>
      <sz val="12"/>
      <name val="Faruma"/>
      <family val="3"/>
    </font>
    <font>
      <sz val="12"/>
      <color rgb="FF454545"/>
      <name val="Roboto Condensed"/>
    </font>
    <font>
      <sz val="18"/>
      <color rgb="FF00ADD5"/>
      <name val="Mv Eamaan XP"/>
      <family val="3"/>
    </font>
    <font>
      <sz val="12"/>
      <color rgb="FFB31D1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00ADD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ADD5"/>
      </top>
      <bottom style="medium">
        <color rgb="FF00ADD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 indent="2"/>
    </xf>
    <xf numFmtId="0" fontId="12" fillId="0" borderId="1" xfId="0" applyFont="1" applyBorder="1" applyAlignment="1">
      <alignment vertical="center"/>
    </xf>
    <xf numFmtId="164" fontId="13" fillId="0" borderId="0" xfId="1" applyNumberFormat="1" applyFont="1" applyAlignment="1">
      <alignment vertical="center"/>
    </xf>
    <xf numFmtId="164" fontId="14" fillId="0" borderId="0" xfId="1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6" fillId="0" borderId="2" xfId="1" applyNumberFormat="1" applyFont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 indent="2"/>
    </xf>
    <xf numFmtId="164" fontId="16" fillId="0" borderId="3" xfId="1" applyNumberFormat="1" applyFont="1" applyBorder="1" applyAlignment="1">
      <alignment vertical="center"/>
    </xf>
    <xf numFmtId="164" fontId="14" fillId="0" borderId="3" xfId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17" fillId="0" borderId="0" xfId="0" applyFont="1" applyAlignment="1">
      <alignment vertical="center"/>
    </xf>
    <xf numFmtId="164" fontId="13" fillId="0" borderId="2" xfId="1" applyNumberFormat="1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164" fontId="13" fillId="0" borderId="3" xfId="1" applyNumberFormat="1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3" fillId="0" borderId="3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18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3055-9DA2-4C02-A858-889C8C2E2440}">
  <sheetPr>
    <pageSetUpPr fitToPage="1"/>
  </sheetPr>
  <dimension ref="B1:P124"/>
  <sheetViews>
    <sheetView showGridLines="0" tabSelected="1" view="pageBreakPreview" topLeftCell="A55" zoomScaleNormal="100" zoomScaleSheetLayoutView="100" workbookViewId="0">
      <selection activeCell="H8" sqref="H8"/>
    </sheetView>
  </sheetViews>
  <sheetFormatPr defaultRowHeight="21.75"/>
  <cols>
    <col min="1" max="1" width="8.88671875" style="1"/>
    <col min="2" max="4" width="13.33203125" style="1" customWidth="1"/>
    <col min="5" max="5" width="1.109375" customWidth="1"/>
    <col min="6" max="7" width="13.33203125" style="1" customWidth="1"/>
    <col min="8" max="8" width="45.44140625" style="2" customWidth="1"/>
    <col min="9" max="9" width="5.5546875" style="1" customWidth="1"/>
    <col min="10" max="11" width="8.88671875" style="1"/>
    <col min="12" max="16" width="5.21875" style="1" bestFit="1" customWidth="1"/>
    <col min="17" max="16384" width="8.88671875" style="1"/>
  </cols>
  <sheetData>
    <row r="1" spans="2:16" ht="89.25" customHeight="1"/>
    <row r="2" spans="2:16" ht="37.5">
      <c r="I2" s="3" t="s">
        <v>0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</row>
    <row r="3" spans="2:16" ht="18.75" customHeight="1">
      <c r="I3" s="4" t="s">
        <v>1</v>
      </c>
    </row>
    <row r="4" spans="2:16" ht="11.25" customHeight="1"/>
    <row r="5" spans="2:16" ht="30" customHeight="1">
      <c r="B5" s="5">
        <v>2023</v>
      </c>
      <c r="C5" s="5">
        <v>2022</v>
      </c>
      <c r="D5" s="5">
        <v>2021</v>
      </c>
      <c r="F5" s="5">
        <v>2020</v>
      </c>
      <c r="G5" s="5">
        <v>2019</v>
      </c>
      <c r="H5" s="6"/>
      <c r="I5" s="7"/>
    </row>
    <row r="6" spans="2:16" ht="30" customHeight="1">
      <c r="B6" s="8"/>
      <c r="C6" s="9" t="s">
        <v>2</v>
      </c>
      <c r="D6" s="8"/>
      <c r="F6" s="9" t="s">
        <v>3</v>
      </c>
      <c r="G6" s="9" t="s">
        <v>4</v>
      </c>
      <c r="H6" s="6"/>
      <c r="I6" s="7"/>
    </row>
    <row r="7" spans="2:16" ht="11.25" customHeight="1" thickBot="1">
      <c r="B7" s="7"/>
      <c r="C7" s="7"/>
      <c r="D7" s="7"/>
      <c r="F7" s="7"/>
      <c r="G7" s="7"/>
      <c r="H7" s="6"/>
      <c r="I7" s="7"/>
    </row>
    <row r="8" spans="2:16" ht="30" customHeight="1" thickBot="1">
      <c r="B8" s="10">
        <f t="shared" ref="B8:D8" si="0">SUM(B10:B12)</f>
        <v>841837470</v>
      </c>
      <c r="C8" s="10">
        <f t="shared" si="0"/>
        <v>822278314</v>
      </c>
      <c r="D8" s="11">
        <f t="shared" si="0"/>
        <v>1105672392</v>
      </c>
      <c r="F8" s="10">
        <f>SUM(F10:F12)</f>
        <v>2043688271</v>
      </c>
      <c r="G8" s="10">
        <f>SUM(G10:G12)</f>
        <v>619528340</v>
      </c>
      <c r="H8" s="12" t="s">
        <v>5</v>
      </c>
      <c r="I8" s="13"/>
    </row>
    <row r="9" spans="2:16" ht="11.25" customHeight="1">
      <c r="B9" s="14"/>
      <c r="C9" s="14"/>
      <c r="D9" s="15"/>
      <c r="F9" s="14"/>
      <c r="G9" s="14"/>
      <c r="H9" s="16"/>
      <c r="I9" s="17"/>
    </row>
    <row r="10" spans="2:16" ht="30" customHeight="1">
      <c r="B10" s="18">
        <f t="shared" ref="B10:D10" si="1">B18</f>
        <v>612293640</v>
      </c>
      <c r="C10" s="18">
        <f t="shared" si="1"/>
        <v>631304606</v>
      </c>
      <c r="D10" s="19">
        <f t="shared" si="1"/>
        <v>845157765</v>
      </c>
      <c r="F10" s="18">
        <f>F18</f>
        <v>1794872632</v>
      </c>
      <c r="G10" s="18">
        <f>G18</f>
        <v>521140302</v>
      </c>
      <c r="H10" s="20"/>
      <c r="I10" s="21" t="s">
        <v>6</v>
      </c>
    </row>
    <row r="11" spans="2:16" ht="30" customHeight="1">
      <c r="B11" s="22">
        <f t="shared" ref="B11:D11" si="2">B45</f>
        <v>96697704</v>
      </c>
      <c r="C11" s="22">
        <f t="shared" si="2"/>
        <v>101216616</v>
      </c>
      <c r="D11" s="23">
        <f t="shared" si="2"/>
        <v>107984114</v>
      </c>
      <c r="F11" s="22">
        <f>F45</f>
        <v>156350952</v>
      </c>
      <c r="G11" s="22">
        <f>G45</f>
        <v>91391758</v>
      </c>
      <c r="H11" s="24"/>
      <c r="I11" s="25" t="s">
        <v>7</v>
      </c>
    </row>
    <row r="12" spans="2:16" ht="30" customHeight="1">
      <c r="B12" s="22">
        <f t="shared" ref="B12:D12" si="3">B70</f>
        <v>132846126</v>
      </c>
      <c r="C12" s="22">
        <f t="shared" si="3"/>
        <v>89757092</v>
      </c>
      <c r="D12" s="23">
        <f t="shared" si="3"/>
        <v>152530513</v>
      </c>
      <c r="F12" s="22">
        <f>F70</f>
        <v>92464687</v>
      </c>
      <c r="G12" s="22">
        <f>G70</f>
        <v>6996280</v>
      </c>
      <c r="H12" s="24"/>
      <c r="I12" s="25" t="s">
        <v>8</v>
      </c>
    </row>
    <row r="13" spans="2:16" ht="30" customHeight="1">
      <c r="B13" s="14"/>
      <c r="C13" s="14"/>
      <c r="D13" s="14"/>
      <c r="F13" s="14"/>
      <c r="G13" s="14"/>
      <c r="H13" s="16"/>
      <c r="I13" s="17"/>
    </row>
    <row r="14" spans="2:16" ht="30" customHeight="1">
      <c r="B14" s="14"/>
      <c r="C14" s="14"/>
      <c r="D14" s="14"/>
      <c r="F14" s="14"/>
      <c r="G14" s="14"/>
      <c r="H14" s="16"/>
      <c r="I14" s="26" t="s">
        <v>6</v>
      </c>
    </row>
    <row r="15" spans="2:16" ht="30" customHeight="1">
      <c r="B15" s="5">
        <v>2023</v>
      </c>
      <c r="C15" s="5">
        <v>2022</v>
      </c>
      <c r="D15" s="5">
        <v>2021</v>
      </c>
      <c r="F15" s="5">
        <v>2020</v>
      </c>
      <c r="G15" s="5">
        <v>2019</v>
      </c>
      <c r="H15" s="16"/>
      <c r="I15" s="17"/>
    </row>
    <row r="16" spans="2:16" ht="30" customHeight="1">
      <c r="B16" s="8"/>
      <c r="C16" s="9" t="s">
        <v>2</v>
      </c>
      <c r="D16" s="8"/>
      <c r="F16" s="9" t="s">
        <v>3</v>
      </c>
      <c r="G16" s="9" t="s">
        <v>4</v>
      </c>
      <c r="H16" s="16"/>
      <c r="I16" s="17"/>
    </row>
    <row r="17" spans="2:9" ht="11.25" customHeight="1" thickBot="1">
      <c r="B17" s="14"/>
      <c r="C17" s="14"/>
      <c r="D17" s="14"/>
      <c r="F17" s="14"/>
      <c r="G17" s="14"/>
      <c r="H17" s="16"/>
      <c r="I17" s="17"/>
    </row>
    <row r="18" spans="2:9" ht="30" customHeight="1" thickBot="1">
      <c r="B18" s="10">
        <f>SUM(B20:B39)</f>
        <v>612293640</v>
      </c>
      <c r="C18" s="10">
        <f>SUM(C20:C39)</f>
        <v>631304606</v>
      </c>
      <c r="D18" s="11">
        <f>SUM(D20:D39)</f>
        <v>845157765</v>
      </c>
      <c r="F18" s="10">
        <f>SUM(F20:F39)</f>
        <v>1794872632</v>
      </c>
      <c r="G18" s="10">
        <f>SUM(G20:G39)</f>
        <v>521140302</v>
      </c>
      <c r="H18" s="12" t="s">
        <v>5</v>
      </c>
      <c r="I18" s="13"/>
    </row>
    <row r="19" spans="2:9" ht="11.25" customHeight="1">
      <c r="B19" s="14"/>
      <c r="C19" s="14"/>
      <c r="D19" s="15"/>
      <c r="F19" s="14"/>
      <c r="G19" s="14"/>
      <c r="H19" s="16"/>
      <c r="I19" s="17"/>
    </row>
    <row r="20" spans="2:9" ht="30" customHeight="1">
      <c r="B20" s="27">
        <v>0</v>
      </c>
      <c r="C20" s="27">
        <v>0</v>
      </c>
      <c r="D20" s="19">
        <v>49176934</v>
      </c>
      <c r="F20" s="27">
        <v>17616435</v>
      </c>
      <c r="G20" s="27">
        <v>45512356</v>
      </c>
      <c r="H20" s="28" t="s">
        <v>9</v>
      </c>
      <c r="I20" s="29">
        <v>1244</v>
      </c>
    </row>
    <row r="21" spans="2:9" ht="30" customHeight="1">
      <c r="B21" s="30">
        <v>0</v>
      </c>
      <c r="C21" s="30">
        <v>0</v>
      </c>
      <c r="D21" s="23">
        <v>0</v>
      </c>
      <c r="F21" s="30">
        <v>42275730</v>
      </c>
      <c r="G21" s="30">
        <v>0</v>
      </c>
      <c r="H21" s="31" t="s">
        <v>10</v>
      </c>
      <c r="I21" s="32">
        <v>1013</v>
      </c>
    </row>
    <row r="22" spans="2:9" ht="30" customHeight="1">
      <c r="B22" s="30">
        <v>0</v>
      </c>
      <c r="C22" s="30">
        <v>0</v>
      </c>
      <c r="D22" s="23">
        <v>0</v>
      </c>
      <c r="F22" s="30">
        <v>1420397</v>
      </c>
      <c r="G22" s="30">
        <v>0</v>
      </c>
      <c r="H22" s="31" t="s">
        <v>11</v>
      </c>
      <c r="I22" s="32">
        <v>1029</v>
      </c>
    </row>
    <row r="23" spans="2:9" ht="30" customHeight="1">
      <c r="B23" s="30">
        <v>0</v>
      </c>
      <c r="C23" s="30">
        <v>0</v>
      </c>
      <c r="D23" s="23">
        <v>0</v>
      </c>
      <c r="F23" s="30">
        <v>852884226</v>
      </c>
      <c r="G23" s="30">
        <v>0</v>
      </c>
      <c r="H23" s="31" t="s">
        <v>12</v>
      </c>
      <c r="I23" s="32">
        <v>1014</v>
      </c>
    </row>
    <row r="24" spans="2:9" ht="30" customHeight="1">
      <c r="B24" s="30">
        <v>0</v>
      </c>
      <c r="C24" s="30">
        <v>19684000</v>
      </c>
      <c r="D24" s="23">
        <v>22000000</v>
      </c>
      <c r="F24" s="30">
        <v>32465961</v>
      </c>
      <c r="G24" s="30">
        <v>16623177</v>
      </c>
      <c r="H24" s="31" t="s">
        <v>13</v>
      </c>
      <c r="I24" s="32">
        <v>1027</v>
      </c>
    </row>
    <row r="25" spans="2:9" ht="30" customHeight="1">
      <c r="B25" s="30">
        <v>0</v>
      </c>
      <c r="C25" s="30">
        <v>3815414</v>
      </c>
      <c r="D25" s="23">
        <v>5087219</v>
      </c>
      <c r="F25" s="30">
        <v>5673791</v>
      </c>
      <c r="G25" s="30">
        <v>39844616</v>
      </c>
      <c r="H25" s="31" t="s">
        <v>14</v>
      </c>
      <c r="I25" s="32">
        <v>1058</v>
      </c>
    </row>
    <row r="26" spans="2:9" ht="30" customHeight="1">
      <c r="B26" s="30">
        <v>0</v>
      </c>
      <c r="C26" s="30">
        <v>0</v>
      </c>
      <c r="D26" s="23">
        <v>0</v>
      </c>
      <c r="F26" s="30">
        <v>0</v>
      </c>
      <c r="G26" s="30">
        <v>89970</v>
      </c>
      <c r="H26" s="31" t="s">
        <v>15</v>
      </c>
      <c r="I26" s="32">
        <v>1062</v>
      </c>
    </row>
    <row r="27" spans="2:9" ht="30" customHeight="1">
      <c r="B27" s="30">
        <v>607293640</v>
      </c>
      <c r="C27" s="30">
        <v>578374897</v>
      </c>
      <c r="D27" s="23">
        <v>550833234</v>
      </c>
      <c r="F27" s="30">
        <v>378646019</v>
      </c>
      <c r="G27" s="30">
        <v>410023162</v>
      </c>
      <c r="H27" s="31" t="s">
        <v>16</v>
      </c>
      <c r="I27" s="32">
        <v>1129</v>
      </c>
    </row>
    <row r="28" spans="2:9" ht="30" customHeight="1">
      <c r="B28" s="30">
        <v>0</v>
      </c>
      <c r="C28" s="30">
        <v>0</v>
      </c>
      <c r="D28" s="23">
        <v>12000000</v>
      </c>
      <c r="F28" s="30">
        <v>7073601</v>
      </c>
      <c r="G28" s="30">
        <v>0</v>
      </c>
      <c r="H28" s="31" t="s">
        <v>17</v>
      </c>
      <c r="I28" s="32">
        <v>1147</v>
      </c>
    </row>
    <row r="29" spans="2:9" ht="30" customHeight="1">
      <c r="B29" s="30">
        <v>5000000</v>
      </c>
      <c r="C29" s="30">
        <v>10000000</v>
      </c>
      <c r="D29" s="23">
        <v>200000000</v>
      </c>
      <c r="F29" s="30">
        <v>308901335</v>
      </c>
      <c r="G29" s="30">
        <v>0</v>
      </c>
      <c r="H29" s="31" t="s">
        <v>18</v>
      </c>
      <c r="I29" s="32">
        <v>1163</v>
      </c>
    </row>
    <row r="30" spans="2:9" ht="30" customHeight="1">
      <c r="B30" s="30">
        <v>0</v>
      </c>
      <c r="C30" s="30">
        <v>0</v>
      </c>
      <c r="D30" s="23">
        <v>0</v>
      </c>
      <c r="F30" s="30">
        <v>112657482</v>
      </c>
      <c r="G30" s="30">
        <v>0</v>
      </c>
      <c r="H30" s="31" t="s">
        <v>19</v>
      </c>
      <c r="I30" s="32">
        <v>1166</v>
      </c>
    </row>
    <row r="31" spans="2:9" ht="30" customHeight="1">
      <c r="B31" s="30">
        <v>0</v>
      </c>
      <c r="C31" s="30">
        <v>0</v>
      </c>
      <c r="D31" s="23">
        <v>0</v>
      </c>
      <c r="F31" s="30">
        <v>10344775</v>
      </c>
      <c r="G31" s="30">
        <v>0</v>
      </c>
      <c r="H31" s="31" t="s">
        <v>20</v>
      </c>
      <c r="I31" s="32">
        <v>1250</v>
      </c>
    </row>
    <row r="32" spans="2:9" ht="30" customHeight="1">
      <c r="B32" s="30">
        <v>0</v>
      </c>
      <c r="C32" s="30">
        <v>0</v>
      </c>
      <c r="D32" s="23">
        <v>0</v>
      </c>
      <c r="F32" s="30">
        <v>883581</v>
      </c>
      <c r="G32" s="30">
        <v>3727449</v>
      </c>
      <c r="H32" s="31" t="s">
        <v>21</v>
      </c>
      <c r="I32" s="32">
        <v>1202</v>
      </c>
    </row>
    <row r="33" spans="2:9" ht="30" customHeight="1">
      <c r="B33" s="30">
        <v>0</v>
      </c>
      <c r="C33" s="30">
        <v>0</v>
      </c>
      <c r="D33" s="23">
        <v>0</v>
      </c>
      <c r="F33" s="30">
        <v>86977</v>
      </c>
      <c r="G33" s="30">
        <v>451886</v>
      </c>
      <c r="H33" s="31" t="s">
        <v>22</v>
      </c>
      <c r="I33" s="32">
        <v>1271</v>
      </c>
    </row>
    <row r="34" spans="2:9" ht="30" customHeight="1">
      <c r="B34" s="30">
        <v>0</v>
      </c>
      <c r="C34" s="30">
        <v>0</v>
      </c>
      <c r="D34" s="23">
        <v>0</v>
      </c>
      <c r="F34" s="30">
        <v>540000</v>
      </c>
      <c r="G34" s="30">
        <v>0</v>
      </c>
      <c r="H34" s="31" t="s">
        <v>23</v>
      </c>
      <c r="I34" s="32">
        <v>1224</v>
      </c>
    </row>
    <row r="35" spans="2:9" ht="30" customHeight="1">
      <c r="B35" s="30">
        <v>0</v>
      </c>
      <c r="C35" s="30">
        <v>19430295</v>
      </c>
      <c r="D35" s="23">
        <v>6060378</v>
      </c>
      <c r="F35" s="30">
        <v>10439940</v>
      </c>
      <c r="G35" s="30">
        <v>0</v>
      </c>
      <c r="H35" s="31" t="s">
        <v>24</v>
      </c>
      <c r="I35" s="32">
        <v>1011</v>
      </c>
    </row>
    <row r="36" spans="2:9" ht="30" customHeight="1">
      <c r="B36" s="30">
        <v>0</v>
      </c>
      <c r="C36" s="30">
        <v>0</v>
      </c>
      <c r="D36" s="23">
        <v>0</v>
      </c>
      <c r="F36" s="30">
        <v>9406846</v>
      </c>
      <c r="G36" s="30">
        <v>4846018</v>
      </c>
      <c r="H36" s="31" t="s">
        <v>25</v>
      </c>
      <c r="I36" s="32">
        <v>1233</v>
      </c>
    </row>
    <row r="37" spans="2:9" ht="30" customHeight="1">
      <c r="B37" s="30">
        <v>0</v>
      </c>
      <c r="C37" s="30">
        <v>0</v>
      </c>
      <c r="D37" s="23">
        <v>0</v>
      </c>
      <c r="F37" s="30">
        <v>0</v>
      </c>
      <c r="G37" s="30">
        <v>21668</v>
      </c>
      <c r="H37" s="31" t="s">
        <v>26</v>
      </c>
      <c r="I37" s="32">
        <v>1229</v>
      </c>
    </row>
    <row r="38" spans="2:9" ht="30" customHeight="1">
      <c r="B38" s="30">
        <v>0</v>
      </c>
      <c r="C38" s="30">
        <v>0</v>
      </c>
      <c r="D38" s="23">
        <v>0</v>
      </c>
      <c r="F38" s="30">
        <v>1000000</v>
      </c>
      <c r="G38" s="30">
        <v>0</v>
      </c>
      <c r="H38" s="31" t="s">
        <v>27</v>
      </c>
      <c r="I38" s="32">
        <v>1510</v>
      </c>
    </row>
    <row r="39" spans="2:9" ht="30" customHeight="1">
      <c r="B39" s="30">
        <v>0</v>
      </c>
      <c r="C39" s="30">
        <v>0</v>
      </c>
      <c r="D39" s="23">
        <v>0</v>
      </c>
      <c r="F39" s="30">
        <v>2555536</v>
      </c>
      <c r="G39" s="30">
        <v>0</v>
      </c>
      <c r="H39" s="31" t="s">
        <v>28</v>
      </c>
      <c r="I39" s="32">
        <v>1192</v>
      </c>
    </row>
    <row r="40" spans="2:9" ht="30" customHeight="1">
      <c r="B40" s="14"/>
      <c r="C40" s="14"/>
      <c r="D40" s="14"/>
      <c r="F40" s="14"/>
      <c r="G40" s="14"/>
      <c r="H40" s="16"/>
      <c r="I40" s="33"/>
    </row>
    <row r="41" spans="2:9" ht="30" customHeight="1">
      <c r="B41" s="14"/>
      <c r="C41" s="14"/>
      <c r="D41" s="14"/>
      <c r="F41" s="14"/>
      <c r="G41" s="14"/>
      <c r="H41" s="16"/>
      <c r="I41" s="34" t="s">
        <v>7</v>
      </c>
    </row>
    <row r="42" spans="2:9" ht="30" customHeight="1">
      <c r="B42" s="5">
        <v>2023</v>
      </c>
      <c r="C42" s="5">
        <v>2022</v>
      </c>
      <c r="D42" s="5">
        <v>2021</v>
      </c>
      <c r="F42" s="5">
        <v>2020</v>
      </c>
      <c r="G42" s="5">
        <v>2019</v>
      </c>
      <c r="H42" s="16"/>
      <c r="I42" s="33"/>
    </row>
    <row r="43" spans="2:9" ht="30" customHeight="1">
      <c r="B43" s="8"/>
      <c r="C43" s="9" t="s">
        <v>2</v>
      </c>
      <c r="D43" s="8"/>
      <c r="F43" s="9" t="s">
        <v>3</v>
      </c>
      <c r="G43" s="9" t="s">
        <v>4</v>
      </c>
      <c r="H43" s="16"/>
      <c r="I43" s="33"/>
    </row>
    <row r="44" spans="2:9" ht="11.25" customHeight="1" thickBot="1">
      <c r="B44" s="14"/>
      <c r="C44" s="14"/>
      <c r="D44" s="14"/>
      <c r="F44" s="14"/>
      <c r="G44" s="14"/>
      <c r="H44" s="16"/>
      <c r="I44" s="33"/>
    </row>
    <row r="45" spans="2:9" ht="30" customHeight="1" thickBot="1">
      <c r="B45" s="10">
        <f>SUM(B47:B64)</f>
        <v>96697704</v>
      </c>
      <c r="C45" s="10">
        <f>SUM(C47:C64)</f>
        <v>101216616</v>
      </c>
      <c r="D45" s="11">
        <f>SUM(D47:D64)</f>
        <v>107984114</v>
      </c>
      <c r="F45" s="10">
        <f>SUM(F47:F64)</f>
        <v>156350952</v>
      </c>
      <c r="G45" s="10">
        <f>SUM(G47:G64)</f>
        <v>91391758</v>
      </c>
      <c r="H45" s="12" t="s">
        <v>5</v>
      </c>
      <c r="I45" s="13"/>
    </row>
    <row r="46" spans="2:9" ht="11.25" customHeight="1">
      <c r="B46" s="14"/>
      <c r="C46" s="14"/>
      <c r="D46" s="35"/>
      <c r="F46" s="14"/>
      <c r="G46" s="14"/>
      <c r="H46" s="16"/>
      <c r="I46" s="33"/>
    </row>
    <row r="47" spans="2:9" ht="30" customHeight="1">
      <c r="B47" s="27">
        <v>0</v>
      </c>
      <c r="C47" s="27">
        <v>0</v>
      </c>
      <c r="D47" s="19">
        <v>0</v>
      </c>
      <c r="F47" s="27">
        <v>0</v>
      </c>
      <c r="G47" s="27">
        <v>5043</v>
      </c>
      <c r="H47" s="28" t="s">
        <v>29</v>
      </c>
      <c r="I47" s="29">
        <v>1505</v>
      </c>
    </row>
    <row r="48" spans="2:9" ht="30" customHeight="1">
      <c r="B48" s="30">
        <v>972268</v>
      </c>
      <c r="C48" s="30">
        <v>14584024</v>
      </c>
      <c r="D48" s="23">
        <v>10665527</v>
      </c>
      <c r="F48" s="30">
        <v>89749387</v>
      </c>
      <c r="G48" s="30">
        <v>31217001</v>
      </c>
      <c r="H48" s="31" t="s">
        <v>30</v>
      </c>
      <c r="I48" s="32">
        <v>1272</v>
      </c>
    </row>
    <row r="49" spans="2:9" ht="30" customHeight="1">
      <c r="B49" s="30">
        <v>0</v>
      </c>
      <c r="C49" s="30">
        <v>0</v>
      </c>
      <c r="D49" s="23">
        <v>0</v>
      </c>
      <c r="F49" s="30">
        <v>350198</v>
      </c>
      <c r="G49" s="30">
        <v>1909921</v>
      </c>
      <c r="H49" s="31" t="s">
        <v>12</v>
      </c>
      <c r="I49" s="32">
        <v>1014</v>
      </c>
    </row>
    <row r="50" spans="2:9" ht="30" customHeight="1">
      <c r="B50" s="30">
        <v>200000</v>
      </c>
      <c r="C50" s="30">
        <v>200000</v>
      </c>
      <c r="D50" s="23">
        <v>200000</v>
      </c>
      <c r="F50" s="30">
        <v>200000</v>
      </c>
      <c r="G50" s="30">
        <v>1488675</v>
      </c>
      <c r="H50" s="31" t="s">
        <v>13</v>
      </c>
      <c r="I50" s="32">
        <v>1027</v>
      </c>
    </row>
    <row r="51" spans="2:9" ht="30" customHeight="1">
      <c r="B51" s="30">
        <v>0</v>
      </c>
      <c r="C51" s="30">
        <v>0</v>
      </c>
      <c r="D51" s="23">
        <v>0</v>
      </c>
      <c r="F51" s="30">
        <v>0</v>
      </c>
      <c r="G51" s="30">
        <v>9975</v>
      </c>
      <c r="H51" s="31" t="s">
        <v>31</v>
      </c>
      <c r="I51" s="32">
        <v>1008</v>
      </c>
    </row>
    <row r="52" spans="2:9" ht="30" customHeight="1">
      <c r="B52" s="30">
        <v>600000</v>
      </c>
      <c r="C52" s="30">
        <v>575000</v>
      </c>
      <c r="D52" s="23">
        <v>550000</v>
      </c>
      <c r="F52" s="30">
        <v>3221201</v>
      </c>
      <c r="G52" s="30">
        <v>2845637</v>
      </c>
      <c r="H52" s="31" t="s">
        <v>14</v>
      </c>
      <c r="I52" s="32">
        <v>1058</v>
      </c>
    </row>
    <row r="53" spans="2:9" ht="30" customHeight="1">
      <c r="B53" s="30">
        <v>2500000</v>
      </c>
      <c r="C53" s="30">
        <v>2500000</v>
      </c>
      <c r="D53" s="23">
        <v>2500000</v>
      </c>
      <c r="F53" s="30">
        <v>2423016</v>
      </c>
      <c r="G53" s="30">
        <v>3802901</v>
      </c>
      <c r="H53" s="31" t="s">
        <v>32</v>
      </c>
      <c r="I53" s="32">
        <v>1500</v>
      </c>
    </row>
    <row r="54" spans="2:9" ht="30" customHeight="1">
      <c r="B54" s="30">
        <v>39083493</v>
      </c>
      <c r="C54" s="30">
        <v>26055662</v>
      </c>
      <c r="D54" s="23">
        <v>13027831</v>
      </c>
      <c r="F54" s="30">
        <v>26079029</v>
      </c>
      <c r="G54" s="30">
        <v>1586773</v>
      </c>
      <c r="H54" s="31" t="s">
        <v>16</v>
      </c>
      <c r="I54" s="32">
        <v>1129</v>
      </c>
    </row>
    <row r="55" spans="2:9" ht="30" customHeight="1">
      <c r="B55" s="30">
        <v>180000</v>
      </c>
      <c r="C55" s="30">
        <v>150000</v>
      </c>
      <c r="D55" s="23">
        <v>9352000</v>
      </c>
      <c r="F55" s="30">
        <v>17985694</v>
      </c>
      <c r="G55" s="30">
        <v>2593216</v>
      </c>
      <c r="H55" s="31" t="s">
        <v>18</v>
      </c>
      <c r="I55" s="32">
        <v>1163</v>
      </c>
    </row>
    <row r="56" spans="2:9" ht="30" customHeight="1">
      <c r="B56" s="30">
        <v>1890000</v>
      </c>
      <c r="C56" s="30">
        <v>1840000</v>
      </c>
      <c r="D56" s="23">
        <v>1800000</v>
      </c>
      <c r="F56" s="30">
        <v>670000</v>
      </c>
      <c r="G56" s="30">
        <v>7712254</v>
      </c>
      <c r="H56" s="31" t="s">
        <v>33</v>
      </c>
      <c r="I56" s="32">
        <v>1164</v>
      </c>
    </row>
    <row r="57" spans="2:9" ht="30" customHeight="1">
      <c r="B57" s="30">
        <v>5000000</v>
      </c>
      <c r="C57" s="30">
        <v>10000000</v>
      </c>
      <c r="D57" s="23">
        <v>34364666</v>
      </c>
      <c r="F57" s="30">
        <v>2522938</v>
      </c>
      <c r="G57" s="30">
        <v>1930916</v>
      </c>
      <c r="H57" s="31" t="s">
        <v>21</v>
      </c>
      <c r="I57" s="32">
        <v>1202</v>
      </c>
    </row>
    <row r="58" spans="2:9" ht="30" customHeight="1">
      <c r="B58" s="30">
        <v>0</v>
      </c>
      <c r="C58" s="30">
        <v>0</v>
      </c>
      <c r="D58" s="23">
        <v>0</v>
      </c>
      <c r="F58" s="30">
        <v>0</v>
      </c>
      <c r="G58" s="30">
        <v>24310</v>
      </c>
      <c r="H58" s="31" t="s">
        <v>22</v>
      </c>
      <c r="I58" s="32">
        <v>1271</v>
      </c>
    </row>
    <row r="59" spans="2:9" ht="30" customHeight="1">
      <c r="B59" s="30">
        <v>20000000</v>
      </c>
      <c r="C59" s="30">
        <v>20000000</v>
      </c>
      <c r="D59" s="23">
        <v>20000000</v>
      </c>
      <c r="F59" s="30">
        <v>0</v>
      </c>
      <c r="G59" s="30">
        <v>0</v>
      </c>
      <c r="H59" s="31" t="s">
        <v>23</v>
      </c>
      <c r="I59" s="32">
        <v>1224</v>
      </c>
    </row>
    <row r="60" spans="2:9" ht="30" customHeight="1">
      <c r="B60" s="30">
        <v>343000</v>
      </c>
      <c r="C60" s="30">
        <v>289000</v>
      </c>
      <c r="D60" s="23">
        <v>185000</v>
      </c>
      <c r="F60" s="30">
        <v>145052</v>
      </c>
      <c r="G60" s="30">
        <v>1129531</v>
      </c>
      <c r="H60" s="31" t="s">
        <v>24</v>
      </c>
      <c r="I60" s="32">
        <v>1011</v>
      </c>
    </row>
    <row r="61" spans="2:9" ht="30" customHeight="1">
      <c r="B61" s="30">
        <v>5706010</v>
      </c>
      <c r="C61" s="30">
        <v>3837340</v>
      </c>
      <c r="D61" s="23">
        <v>1968670</v>
      </c>
      <c r="F61" s="30">
        <v>1432335</v>
      </c>
      <c r="G61" s="30">
        <v>2503830</v>
      </c>
      <c r="H61" s="31" t="s">
        <v>25</v>
      </c>
      <c r="I61" s="32">
        <v>1233</v>
      </c>
    </row>
    <row r="62" spans="2:9" ht="30" customHeight="1">
      <c r="B62" s="30">
        <v>4842933</v>
      </c>
      <c r="C62" s="30">
        <v>9650590</v>
      </c>
      <c r="D62" s="23">
        <v>5380420</v>
      </c>
      <c r="F62" s="30">
        <v>9840588</v>
      </c>
      <c r="G62" s="30">
        <v>31469768</v>
      </c>
      <c r="H62" s="31" t="s">
        <v>26</v>
      </c>
      <c r="I62" s="32">
        <v>1229</v>
      </c>
    </row>
    <row r="63" spans="2:9" ht="30" customHeight="1">
      <c r="B63" s="30">
        <v>0</v>
      </c>
      <c r="C63" s="30">
        <v>0</v>
      </c>
      <c r="D63" s="23">
        <v>300000</v>
      </c>
      <c r="F63" s="30">
        <v>46721</v>
      </c>
      <c r="G63" s="30">
        <v>160528</v>
      </c>
      <c r="H63" s="31" t="s">
        <v>34</v>
      </c>
      <c r="I63" s="32">
        <v>1231</v>
      </c>
    </row>
    <row r="64" spans="2:9" ht="30" customHeight="1">
      <c r="B64" s="30">
        <v>15380000</v>
      </c>
      <c r="C64" s="30">
        <v>11535000</v>
      </c>
      <c r="D64" s="23">
        <v>7690000</v>
      </c>
      <c r="F64" s="30">
        <v>1684793</v>
      </c>
      <c r="G64" s="30">
        <v>1001479</v>
      </c>
      <c r="H64" s="31" t="s">
        <v>27</v>
      </c>
      <c r="I64" s="32">
        <v>1510</v>
      </c>
    </row>
    <row r="65" spans="2:9" ht="30" customHeight="1">
      <c r="B65" s="14"/>
      <c r="C65" s="14"/>
      <c r="D65" s="14"/>
      <c r="F65" s="14"/>
      <c r="G65" s="14"/>
      <c r="H65" s="16"/>
      <c r="I65" s="33"/>
    </row>
    <row r="66" spans="2:9" ht="30" customHeight="1">
      <c r="B66" s="14"/>
      <c r="C66" s="14"/>
      <c r="D66" s="14"/>
      <c r="F66" s="14"/>
      <c r="G66" s="14"/>
      <c r="H66" s="16"/>
      <c r="I66" s="34" t="s">
        <v>8</v>
      </c>
    </row>
    <row r="67" spans="2:9" ht="30" customHeight="1">
      <c r="B67" s="5">
        <v>2023</v>
      </c>
      <c r="C67" s="5">
        <v>2022</v>
      </c>
      <c r="D67" s="5">
        <v>2021</v>
      </c>
      <c r="F67" s="5">
        <v>2020</v>
      </c>
      <c r="G67" s="5">
        <v>2019</v>
      </c>
      <c r="H67" s="16"/>
      <c r="I67" s="33"/>
    </row>
    <row r="68" spans="2:9" ht="30" customHeight="1">
      <c r="B68" s="8"/>
      <c r="C68" s="9" t="s">
        <v>2</v>
      </c>
      <c r="D68" s="8"/>
      <c r="F68" s="9" t="s">
        <v>3</v>
      </c>
      <c r="G68" s="9" t="s">
        <v>4</v>
      </c>
      <c r="H68" s="16"/>
      <c r="I68" s="33"/>
    </row>
    <row r="69" spans="2:9" ht="11.25" customHeight="1" thickBot="1">
      <c r="B69" s="14"/>
      <c r="C69" s="14"/>
      <c r="D69" s="14"/>
      <c r="F69" s="14"/>
      <c r="G69" s="14"/>
      <c r="H69" s="16"/>
      <c r="I69" s="33"/>
    </row>
    <row r="70" spans="2:9" ht="30" customHeight="1" thickBot="1">
      <c r="B70" s="10">
        <f t="shared" ref="B70:D70" si="4">SUM(B72:B76)</f>
        <v>132846126</v>
      </c>
      <c r="C70" s="10">
        <f t="shared" si="4"/>
        <v>89757092</v>
      </c>
      <c r="D70" s="11">
        <f t="shared" si="4"/>
        <v>152530513</v>
      </c>
      <c r="F70" s="10">
        <f>SUM(F72:F76)</f>
        <v>92464687</v>
      </c>
      <c r="G70" s="10">
        <f>SUM(G72:G76)</f>
        <v>6996280</v>
      </c>
      <c r="H70" s="12" t="s">
        <v>5</v>
      </c>
      <c r="I70" s="13"/>
    </row>
    <row r="71" spans="2:9" ht="11.25" customHeight="1">
      <c r="B71" s="14"/>
      <c r="C71" s="14"/>
      <c r="D71" s="35"/>
      <c r="F71" s="14"/>
      <c r="G71" s="14"/>
      <c r="H71" s="16"/>
      <c r="I71" s="33"/>
    </row>
    <row r="72" spans="2:9" ht="30" customHeight="1">
      <c r="B72" s="27">
        <v>19697702</v>
      </c>
      <c r="C72" s="27">
        <v>19697702</v>
      </c>
      <c r="D72" s="19">
        <v>22644131</v>
      </c>
      <c r="F72" s="27">
        <v>28648072</v>
      </c>
      <c r="G72" s="27">
        <v>0</v>
      </c>
      <c r="H72" s="28" t="s">
        <v>30</v>
      </c>
      <c r="I72" s="29">
        <v>1272</v>
      </c>
    </row>
    <row r="73" spans="2:9" ht="30" customHeight="1">
      <c r="B73" s="30">
        <v>51279250</v>
      </c>
      <c r="C73" s="30">
        <v>8546542</v>
      </c>
      <c r="D73" s="23">
        <v>51279250</v>
      </c>
      <c r="F73" s="30">
        <v>0</v>
      </c>
      <c r="G73" s="30">
        <v>0</v>
      </c>
      <c r="H73" s="31" t="s">
        <v>16</v>
      </c>
      <c r="I73" s="32">
        <v>1129</v>
      </c>
    </row>
    <row r="74" spans="2:9" ht="30" customHeight="1">
      <c r="B74" s="30">
        <v>32924781</v>
      </c>
      <c r="C74" s="30">
        <v>32924781</v>
      </c>
      <c r="D74" s="23">
        <v>42725781</v>
      </c>
      <c r="F74" s="30">
        <v>62723659</v>
      </c>
      <c r="G74" s="30">
        <v>0</v>
      </c>
      <c r="H74" s="31" t="s">
        <v>18</v>
      </c>
      <c r="I74" s="32">
        <v>1163</v>
      </c>
    </row>
    <row r="75" spans="2:9" ht="30" customHeight="1">
      <c r="B75" s="30">
        <v>21000000</v>
      </c>
      <c r="C75" s="30">
        <v>23684120</v>
      </c>
      <c r="D75" s="23">
        <v>34364666</v>
      </c>
      <c r="F75" s="30">
        <v>1092956</v>
      </c>
      <c r="G75" s="30">
        <v>6996280</v>
      </c>
      <c r="H75" s="31" t="s">
        <v>21</v>
      </c>
      <c r="I75" s="32">
        <v>1202</v>
      </c>
    </row>
    <row r="76" spans="2:9" ht="30" customHeight="1">
      <c r="B76" s="30">
        <v>7944393</v>
      </c>
      <c r="C76" s="30">
        <v>4903947</v>
      </c>
      <c r="D76" s="23">
        <v>1516685</v>
      </c>
      <c r="F76" s="30">
        <v>0</v>
      </c>
      <c r="G76" s="30">
        <v>0</v>
      </c>
      <c r="H76" s="31" t="s">
        <v>25</v>
      </c>
      <c r="I76" s="32">
        <v>1233</v>
      </c>
    </row>
    <row r="77" spans="2:9" ht="30" customHeight="1">
      <c r="B77" s="7"/>
      <c r="C77" s="7"/>
      <c r="D77" s="7"/>
      <c r="F77" s="7"/>
      <c r="G77" s="7"/>
      <c r="H77" s="6"/>
      <c r="I77" s="7"/>
    </row>
    <row r="78" spans="2:9" ht="30" customHeight="1">
      <c r="B78" s="7"/>
      <c r="C78" s="7"/>
      <c r="D78" s="7"/>
      <c r="F78" s="7"/>
      <c r="G78" s="7"/>
      <c r="H78" s="6"/>
      <c r="I78" s="7"/>
    </row>
    <row r="79" spans="2:9" ht="30" customHeight="1">
      <c r="B79" s="7"/>
      <c r="C79" s="7"/>
      <c r="D79" s="7"/>
      <c r="F79" s="7"/>
      <c r="G79" s="7"/>
      <c r="H79" s="6"/>
      <c r="I79" s="7"/>
    </row>
    <row r="80" spans="2:9" ht="30" customHeight="1">
      <c r="B80" s="7"/>
      <c r="C80" s="7"/>
      <c r="D80" s="7"/>
      <c r="F80" s="7"/>
      <c r="G80" s="7"/>
      <c r="H80" s="6"/>
      <c r="I80" s="7"/>
    </row>
    <row r="81" spans="2:9" ht="30" customHeight="1">
      <c r="B81" s="7"/>
      <c r="C81" s="7"/>
      <c r="D81" s="7"/>
      <c r="F81" s="7"/>
      <c r="G81" s="7"/>
      <c r="H81" s="6"/>
      <c r="I81" s="7"/>
    </row>
    <row r="82" spans="2:9" ht="30" customHeight="1">
      <c r="B82" s="7"/>
      <c r="C82" s="7"/>
      <c r="D82" s="7"/>
      <c r="F82" s="7"/>
      <c r="G82" s="7"/>
      <c r="H82" s="6"/>
      <c r="I82" s="7"/>
    </row>
    <row r="83" spans="2:9" ht="30" customHeight="1">
      <c r="B83" s="7"/>
      <c r="C83" s="7"/>
      <c r="D83" s="7"/>
      <c r="F83" s="7"/>
      <c r="G83" s="7"/>
      <c r="H83" s="6"/>
      <c r="I83" s="7"/>
    </row>
    <row r="84" spans="2:9" ht="30" customHeight="1">
      <c r="B84" s="7"/>
      <c r="C84" s="7"/>
      <c r="D84" s="7"/>
      <c r="F84" s="7"/>
      <c r="G84" s="7"/>
      <c r="H84" s="6"/>
      <c r="I84" s="7"/>
    </row>
    <row r="85" spans="2:9" ht="30" customHeight="1">
      <c r="B85" s="7"/>
      <c r="C85" s="7"/>
      <c r="D85" s="7"/>
      <c r="F85" s="7"/>
      <c r="G85" s="7"/>
      <c r="H85" s="6"/>
      <c r="I85" s="7"/>
    </row>
    <row r="86" spans="2:9" ht="30" customHeight="1">
      <c r="B86" s="7"/>
      <c r="C86" s="7"/>
      <c r="D86" s="7"/>
      <c r="F86" s="7"/>
      <c r="G86" s="7"/>
      <c r="H86" s="6"/>
      <c r="I86" s="7"/>
    </row>
    <row r="87" spans="2:9">
      <c r="B87" s="7"/>
      <c r="C87" s="7"/>
      <c r="D87" s="7"/>
      <c r="F87" s="7"/>
      <c r="G87" s="7"/>
      <c r="H87" s="6"/>
      <c r="I87" s="7"/>
    </row>
    <row r="88" spans="2:9">
      <c r="B88" s="7"/>
      <c r="C88" s="7"/>
      <c r="D88" s="7"/>
      <c r="F88" s="7"/>
      <c r="G88" s="7"/>
      <c r="H88" s="6"/>
      <c r="I88" s="7"/>
    </row>
    <row r="89" spans="2:9">
      <c r="B89" s="7"/>
      <c r="C89" s="7"/>
      <c r="D89" s="7"/>
      <c r="F89" s="7"/>
      <c r="G89" s="7"/>
      <c r="H89" s="6"/>
      <c r="I89" s="7"/>
    </row>
    <row r="90" spans="2:9">
      <c r="B90" s="7"/>
      <c r="C90" s="7"/>
      <c r="D90" s="7"/>
      <c r="F90" s="7"/>
      <c r="G90" s="7"/>
      <c r="H90" s="6"/>
      <c r="I90" s="7"/>
    </row>
    <row r="91" spans="2:9">
      <c r="B91" s="7"/>
      <c r="C91" s="7"/>
      <c r="D91" s="7"/>
      <c r="F91" s="7"/>
      <c r="G91" s="7"/>
      <c r="H91" s="6"/>
      <c r="I91" s="7"/>
    </row>
    <row r="92" spans="2:9">
      <c r="B92" s="7"/>
      <c r="C92" s="7"/>
      <c r="D92" s="7"/>
      <c r="F92" s="7"/>
      <c r="G92" s="7"/>
      <c r="H92" s="6"/>
      <c r="I92" s="7"/>
    </row>
    <row r="93" spans="2:9">
      <c r="B93" s="7"/>
      <c r="C93" s="7"/>
      <c r="D93" s="7"/>
      <c r="F93" s="7"/>
      <c r="G93" s="7"/>
      <c r="H93" s="6"/>
      <c r="I93" s="7"/>
    </row>
    <row r="94" spans="2:9">
      <c r="B94" s="7"/>
      <c r="C94" s="7"/>
      <c r="D94" s="7"/>
      <c r="F94" s="7"/>
      <c r="G94" s="7"/>
      <c r="H94" s="6"/>
      <c r="I94" s="7"/>
    </row>
    <row r="95" spans="2:9">
      <c r="B95" s="7"/>
      <c r="C95" s="7"/>
      <c r="D95" s="7"/>
      <c r="F95" s="7"/>
      <c r="G95" s="7"/>
      <c r="H95" s="6"/>
      <c r="I95" s="7"/>
    </row>
    <row r="96" spans="2:9">
      <c r="B96" s="7"/>
      <c r="C96" s="7"/>
      <c r="D96" s="7"/>
      <c r="F96" s="7"/>
      <c r="G96" s="7"/>
      <c r="H96" s="6"/>
      <c r="I96" s="7"/>
    </row>
    <row r="97" spans="2:9">
      <c r="B97" s="7"/>
      <c r="C97" s="7"/>
      <c r="D97" s="7"/>
      <c r="F97" s="7"/>
      <c r="G97" s="7"/>
      <c r="H97" s="6"/>
      <c r="I97" s="7"/>
    </row>
    <row r="98" spans="2:9">
      <c r="B98" s="7"/>
      <c r="C98" s="7"/>
      <c r="D98" s="7"/>
      <c r="F98" s="7"/>
      <c r="G98" s="7"/>
      <c r="H98" s="6"/>
      <c r="I98" s="7"/>
    </row>
    <row r="99" spans="2:9">
      <c r="B99" s="7"/>
      <c r="C99" s="7"/>
      <c r="D99" s="7"/>
      <c r="F99" s="7"/>
      <c r="G99" s="7"/>
      <c r="H99" s="6"/>
      <c r="I99" s="7"/>
    </row>
    <row r="100" spans="2:9">
      <c r="B100" s="7"/>
      <c r="C100" s="7"/>
      <c r="D100" s="7"/>
      <c r="F100" s="7"/>
      <c r="G100" s="7"/>
      <c r="H100" s="6"/>
      <c r="I100" s="7"/>
    </row>
    <row r="101" spans="2:9">
      <c r="B101" s="7"/>
      <c r="C101" s="7"/>
      <c r="D101" s="7"/>
      <c r="F101" s="7"/>
      <c r="G101" s="7"/>
      <c r="H101" s="6"/>
      <c r="I101" s="7"/>
    </row>
    <row r="102" spans="2:9">
      <c r="B102" s="7"/>
      <c r="C102" s="7"/>
      <c r="D102" s="7"/>
      <c r="F102" s="7"/>
      <c r="G102" s="7"/>
      <c r="H102" s="6"/>
      <c r="I102" s="7"/>
    </row>
    <row r="103" spans="2:9">
      <c r="B103" s="7"/>
      <c r="C103" s="7"/>
      <c r="D103" s="7"/>
      <c r="F103" s="7"/>
      <c r="G103" s="7"/>
      <c r="H103" s="6"/>
      <c r="I103" s="7"/>
    </row>
    <row r="104" spans="2:9">
      <c r="B104" s="7"/>
      <c r="C104" s="7"/>
      <c r="D104" s="7"/>
      <c r="F104" s="7"/>
      <c r="G104" s="7"/>
      <c r="H104" s="6"/>
      <c r="I104" s="7"/>
    </row>
    <row r="105" spans="2:9">
      <c r="B105" s="7"/>
      <c r="C105" s="7"/>
      <c r="D105" s="7"/>
      <c r="F105" s="7"/>
      <c r="G105" s="7"/>
      <c r="H105" s="6"/>
      <c r="I105" s="7"/>
    </row>
    <row r="106" spans="2:9">
      <c r="B106" s="7"/>
      <c r="C106" s="7"/>
      <c r="D106" s="7"/>
      <c r="F106" s="7"/>
      <c r="G106" s="7"/>
      <c r="H106" s="6"/>
      <c r="I106" s="7"/>
    </row>
    <row r="107" spans="2:9">
      <c r="B107" s="7"/>
      <c r="C107" s="7"/>
      <c r="D107" s="7"/>
      <c r="F107" s="7"/>
      <c r="G107" s="7"/>
      <c r="H107" s="6"/>
      <c r="I107" s="7"/>
    </row>
    <row r="108" spans="2:9">
      <c r="B108" s="7"/>
      <c r="C108" s="7"/>
      <c r="D108" s="7"/>
      <c r="F108" s="7"/>
      <c r="G108" s="7"/>
      <c r="H108" s="6"/>
      <c r="I108" s="7"/>
    </row>
    <row r="109" spans="2:9">
      <c r="B109" s="7"/>
      <c r="C109" s="7"/>
      <c r="D109" s="7"/>
      <c r="F109" s="7"/>
      <c r="G109" s="7"/>
      <c r="H109" s="6"/>
      <c r="I109" s="7"/>
    </row>
    <row r="110" spans="2:9">
      <c r="B110" s="7"/>
      <c r="C110" s="7"/>
      <c r="D110" s="7"/>
      <c r="F110" s="7"/>
      <c r="G110" s="7"/>
      <c r="H110" s="6"/>
      <c r="I110" s="7"/>
    </row>
    <row r="111" spans="2:9">
      <c r="B111" s="7"/>
      <c r="C111" s="7"/>
      <c r="D111" s="7"/>
      <c r="F111" s="7"/>
      <c r="G111" s="7"/>
      <c r="H111" s="6"/>
      <c r="I111" s="7"/>
    </row>
    <row r="112" spans="2:9">
      <c r="B112" s="7"/>
      <c r="C112" s="7"/>
      <c r="D112" s="7"/>
      <c r="F112" s="7"/>
      <c r="G112" s="7"/>
      <c r="H112" s="6"/>
      <c r="I112" s="7"/>
    </row>
    <row r="113" spans="2:9">
      <c r="B113" s="7"/>
      <c r="C113" s="7"/>
      <c r="D113" s="7"/>
      <c r="F113" s="7"/>
      <c r="G113" s="7"/>
      <c r="H113" s="6"/>
      <c r="I113" s="7"/>
    </row>
    <row r="114" spans="2:9">
      <c r="B114" s="7"/>
      <c r="C114" s="7"/>
      <c r="D114" s="7"/>
      <c r="F114" s="7"/>
      <c r="G114" s="7"/>
      <c r="H114" s="6"/>
      <c r="I114" s="7"/>
    </row>
    <row r="115" spans="2:9">
      <c r="B115" s="7"/>
      <c r="C115" s="7"/>
      <c r="D115" s="7"/>
      <c r="F115" s="7"/>
      <c r="G115" s="7"/>
      <c r="H115" s="6"/>
      <c r="I115" s="7"/>
    </row>
    <row r="116" spans="2:9">
      <c r="B116" s="7"/>
      <c r="C116" s="7"/>
      <c r="D116" s="7"/>
      <c r="F116" s="7"/>
      <c r="G116" s="7"/>
      <c r="H116" s="6"/>
      <c r="I116" s="7"/>
    </row>
    <row r="117" spans="2:9">
      <c r="B117" s="7"/>
      <c r="C117" s="7"/>
      <c r="D117" s="7"/>
      <c r="F117" s="7"/>
      <c r="G117" s="7"/>
      <c r="H117" s="6"/>
      <c r="I117" s="7"/>
    </row>
    <row r="118" spans="2:9">
      <c r="B118" s="7"/>
      <c r="C118" s="7"/>
      <c r="D118" s="7"/>
      <c r="F118" s="7"/>
      <c r="G118" s="7"/>
      <c r="H118" s="6"/>
      <c r="I118" s="7"/>
    </row>
    <row r="119" spans="2:9">
      <c r="B119" s="7"/>
      <c r="C119" s="7"/>
      <c r="D119" s="7"/>
      <c r="F119" s="7"/>
      <c r="G119" s="7"/>
      <c r="H119" s="6"/>
      <c r="I119" s="7"/>
    </row>
    <row r="120" spans="2:9">
      <c r="B120" s="7"/>
      <c r="C120" s="7"/>
      <c r="D120" s="7"/>
      <c r="F120" s="7"/>
      <c r="G120" s="7"/>
      <c r="H120" s="6"/>
      <c r="I120" s="7"/>
    </row>
    <row r="121" spans="2:9">
      <c r="B121" s="7"/>
      <c r="C121" s="7"/>
      <c r="D121" s="7"/>
      <c r="F121" s="7"/>
      <c r="G121" s="7"/>
      <c r="H121" s="6"/>
      <c r="I121" s="7"/>
    </row>
    <row r="122" spans="2:9">
      <c r="B122" s="7"/>
      <c r="C122" s="7"/>
      <c r="D122" s="7"/>
      <c r="F122" s="7"/>
      <c r="G122" s="7"/>
      <c r="H122" s="6"/>
      <c r="I122" s="7"/>
    </row>
    <row r="123" spans="2:9">
      <c r="B123" s="7"/>
      <c r="C123" s="7"/>
      <c r="D123" s="7"/>
      <c r="F123" s="7"/>
      <c r="G123" s="7"/>
      <c r="H123" s="6"/>
      <c r="I123" s="7"/>
    </row>
    <row r="124" spans="2:9">
      <c r="B124" s="7"/>
      <c r="C124" s="7"/>
      <c r="D124" s="7"/>
      <c r="F124" s="7"/>
      <c r="G124" s="7"/>
      <c r="H124" s="6"/>
      <c r="I124" s="7"/>
    </row>
  </sheetData>
  <conditionalFormatting sqref="L2:P2">
    <cfRule type="containsText" dxfId="1" priority="1" operator="containsText" text="TRUE">
      <formula>NOT(ISERROR(SEARCH("TRUE",L2)))</formula>
    </cfRule>
    <cfRule type="containsText" dxfId="0" priority="2" operator="containsText" text="FALSE">
      <formula>NOT(ISERROR(SEARCH("FALSE",L2)))</formula>
    </cfRule>
  </conditionalFormatting>
  <printOptions horizontalCentered="1"/>
  <pageMargins left="0.82677165354330695" right="0.82677165354330695" top="0.90551181102362199" bottom="0.90551181102362199" header="0.31496062992126" footer="0.31496062992126"/>
  <pageSetup paperSize="9" scale="60" fitToHeight="0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5633A3F-3B91-4ADA-84D5-9CCBF4A7E826}"/>
</file>

<file path=customXml/itemProps2.xml><?xml version="1.0" encoding="utf-8"?>
<ds:datastoreItem xmlns:ds="http://schemas.openxmlformats.org/officeDocument/2006/customXml" ds:itemID="{AAE9A81A-1CC9-4B60-A4D2-E72CE8649654}"/>
</file>

<file path=customXml/itemProps3.xml><?xml version="1.0" encoding="utf-8"?>
<ds:datastoreItem xmlns:ds="http://schemas.openxmlformats.org/officeDocument/2006/customXml" ds:itemID="{4FA7A497-3635-4A14-B1D9-A0B56B4022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2020-10-31T16:28:55Z</cp:lastPrinted>
  <dcterms:created xsi:type="dcterms:W3CDTF">2020-10-31T12:47:43Z</dcterms:created>
  <dcterms:modified xsi:type="dcterms:W3CDTF">2020-10-31T16:28:57Z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