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1\2021 Proposed Budget Tables\"/>
    </mc:Choice>
  </mc:AlternateContent>
  <xr:revisionPtr revIDLastSave="0" documentId="8_{73711683-AEEC-46E3-963E-6B35FE5C1EBE}" xr6:coauthVersionLast="36" xr6:coauthVersionMax="36" xr10:uidLastSave="{00000000-0000-0000-0000-000000000000}"/>
  <bookViews>
    <workbookView xWindow="0" yWindow="0" windowWidth="28800" windowHeight="14010" xr2:uid="{7D875B75-FF00-43BF-B728-2EDE237DC9B2}"/>
  </bookViews>
  <sheets>
    <sheet name="Report" sheetId="1" r:id="rId1"/>
  </sheets>
  <definedNames>
    <definedName name="_xlnm._FilterDatabase" localSheetId="0" hidden="1">Report!$K$1:$K$132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Report!$B$1:$L$132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" i="1" l="1"/>
  <c r="F128" i="1"/>
  <c r="D128" i="1"/>
  <c r="B128" i="1"/>
  <c r="C128" i="1"/>
  <c r="D120" i="1"/>
  <c r="G120" i="1"/>
  <c r="B120" i="1"/>
  <c r="F120" i="1"/>
  <c r="C120" i="1"/>
  <c r="G89" i="1"/>
  <c r="D89" i="1"/>
  <c r="C89" i="1"/>
  <c r="B89" i="1"/>
  <c r="F89" i="1"/>
  <c r="C68" i="1"/>
  <c r="G68" i="1"/>
  <c r="F68" i="1"/>
  <c r="D68" i="1"/>
  <c r="B68" i="1"/>
  <c r="G64" i="1"/>
  <c r="D64" i="1"/>
  <c r="C64" i="1"/>
  <c r="B64" i="1"/>
  <c r="F64" i="1"/>
  <c r="D62" i="1"/>
  <c r="B62" i="1"/>
  <c r="G62" i="1"/>
  <c r="F62" i="1"/>
  <c r="C62" i="1"/>
  <c r="G60" i="1"/>
  <c r="B60" i="1"/>
  <c r="F60" i="1"/>
  <c r="D60" i="1"/>
  <c r="C60" i="1"/>
  <c r="G55" i="1"/>
  <c r="B55" i="1"/>
  <c r="F55" i="1"/>
  <c r="D55" i="1"/>
  <c r="C55" i="1"/>
  <c r="G49" i="1"/>
  <c r="F49" i="1"/>
  <c r="D49" i="1"/>
  <c r="C49" i="1"/>
  <c r="B49" i="1"/>
  <c r="B39" i="1"/>
  <c r="G39" i="1"/>
  <c r="F39" i="1"/>
  <c r="C39" i="1"/>
  <c r="D39" i="1"/>
  <c r="C37" i="1"/>
  <c r="G37" i="1"/>
  <c r="F37" i="1"/>
  <c r="D37" i="1"/>
  <c r="B37" i="1"/>
  <c r="F32" i="1"/>
  <c r="G32" i="1"/>
  <c r="D32" i="1"/>
  <c r="B32" i="1"/>
  <c r="C32" i="1"/>
  <c r="G25" i="1"/>
  <c r="F25" i="1"/>
  <c r="D25" i="1"/>
  <c r="C25" i="1"/>
  <c r="B25" i="1"/>
  <c r="D23" i="1"/>
  <c r="C23" i="1"/>
  <c r="B23" i="1"/>
  <c r="G23" i="1"/>
  <c r="F23" i="1"/>
  <c r="G20" i="1"/>
  <c r="F20" i="1"/>
  <c r="D20" i="1"/>
  <c r="B20" i="1"/>
  <c r="C20" i="1"/>
  <c r="F16" i="1"/>
  <c r="G16" i="1"/>
  <c r="C16" i="1"/>
  <c r="B16" i="1"/>
  <c r="D16" i="1"/>
  <c r="G11" i="1"/>
  <c r="F11" i="1"/>
  <c r="D11" i="1"/>
  <c r="C11" i="1"/>
  <c r="B11" i="1"/>
  <c r="F9" i="1"/>
  <c r="C9" i="1"/>
  <c r="B9" i="1"/>
  <c r="G9" i="1"/>
  <c r="G7" i="1" s="1"/>
  <c r="D9" i="1"/>
  <c r="D7" i="1" s="1"/>
  <c r="B7" i="1" l="1"/>
  <c r="C7" i="1"/>
  <c r="F7" i="1"/>
</calcChain>
</file>

<file path=xl/sharedStrings.xml><?xml version="1.0" encoding="utf-8"?>
<sst xmlns="http://schemas.openxmlformats.org/spreadsheetml/2006/main" count="469" uniqueCount="217">
  <si>
    <r>
      <t xml:space="preserve">ހިލޭ އެހީން ހިންގާ އެހެނިހެން މަޝްރޫއުތައް </t>
    </r>
    <r>
      <rPr>
        <b/>
        <sz val="24"/>
        <color rgb="FF00ADD5"/>
        <rFont val="Roboto Condensed"/>
      </rPr>
      <t>2019 - 2023</t>
    </r>
  </si>
  <si>
    <t>(އަދަދުތައް ރުފިޔާއިން)</t>
  </si>
  <si>
    <t>އެހީ ދޭ ފަރާތް</t>
  </si>
  <si>
    <t>މަޝްރޫއުގެ ނަން</t>
  </si>
  <si>
    <t>އޮފީސް</t>
  </si>
  <si>
    <t>ލަފާކުރި</t>
  </si>
  <si>
    <t>ރިވައިޒްކުރި</t>
  </si>
  <si>
    <t>އެކްޗުއަލް</t>
  </si>
  <si>
    <t>ޖުމުލަ</t>
  </si>
  <si>
    <t>ފެމިލީ ޕްރޮޓެކްޝަން އޮތޯރިޓީ</t>
  </si>
  <si>
    <t>SUM</t>
  </si>
  <si>
    <t>ޔޫ.އެން.ޑީ.ޕީ</t>
  </si>
  <si>
    <t>ހިލޭ އެހީގެ ދަށުން ކުރިއަށް ގެންދާ ޕްރޮގްރާމްތައް</t>
  </si>
  <si>
    <t>P-FPA001-100</t>
  </si>
  <si>
    <t>D-UNDP</t>
  </si>
  <si>
    <t>މިނިސްޓްރީ އޮފް ފިނޭންސް</t>
  </si>
  <si>
    <t>ޖަޕާން</t>
  </si>
  <si>
    <t>ރީލޮކޭޝަން އޮފް އެމް.ބީ.ސީ އެންޓެނާ</t>
  </si>
  <si>
    <t>P-JPN001-032</t>
  </si>
  <si>
    <t>D-JPN</t>
  </si>
  <si>
    <t>ވޯލްޑް ބޭންކް</t>
  </si>
  <si>
    <t>ޕަބްލިކް ފައިނޭންސް މެނޭޖްމަންޓް ސިސްޓަމް ސްޓްރެންގތެނިންގ ޕްރޮޖެކްޓް</t>
  </si>
  <si>
    <t>P-MFT009-100</t>
  </si>
  <si>
    <t>D-IDA</t>
  </si>
  <si>
    <t xml:space="preserve">ޑިވެލޮޕްމަންޓް ޕޮލިސީ ފައިނޭންސިންގ ވިތް އަ ކެޓަރސްޓްރޯފް ޑިފާރޑް ޑްރޯޑައުން އޮޕްޝަން </t>
  </si>
  <si>
    <t>P-OTH009-001</t>
  </si>
  <si>
    <t>ފަންޑް ރެއިސިންގ</t>
  </si>
  <si>
    <t>މާލޭ ވޯޓަރ ކްރައިސިސް މެނޭޖްމަންޓް ޕްރޮޖެކްޓް</t>
  </si>
  <si>
    <t>P-NDMC07-100</t>
  </si>
  <si>
    <t>D-FR</t>
  </si>
  <si>
    <t>ނެޝަނަލް ޑިޒާސްޓަރ މެނޭޖްމަންޓް އޮތޯރިޓީ</t>
  </si>
  <si>
    <t>P-NDMC05-100</t>
  </si>
  <si>
    <t>އެން.ޖީ.އޯ</t>
  </si>
  <si>
    <t>D-NGO</t>
  </si>
  <si>
    <t>ޔުނިސެފް</t>
  </si>
  <si>
    <t>D-UNIC</t>
  </si>
  <si>
    <t>މޯލްޑިވްސް ޕޮލިސް ސަރވިސް</t>
  </si>
  <si>
    <t>P-MPS009-100</t>
  </si>
  <si>
    <t>އޮސްޓްރޭލިއާ</t>
  </si>
  <si>
    <t>D-AUS</t>
  </si>
  <si>
    <t>މޯލްޑިވްސް ކަސްޓަމްސް ސަރވިސް</t>
  </si>
  <si>
    <t>ޔޫ.އެން.އީ.ޕީ</t>
  </si>
  <si>
    <t>P-MCS003-100</t>
  </si>
  <si>
    <t>D-UNEP</t>
  </si>
  <si>
    <t xml:space="preserve">މިނިސްޓްރީ އޮފް އެޑިޔުކޭޝަން </t>
  </si>
  <si>
    <t>P-MOE014-100</t>
  </si>
  <si>
    <t>އިންޑިއާ</t>
  </si>
  <si>
    <t>D-IND</t>
  </si>
  <si>
    <t>އެލް.ބީ.އޯ</t>
  </si>
  <si>
    <t>D-LBO</t>
  </si>
  <si>
    <t>ޔުނެސްކޯ</t>
  </si>
  <si>
    <t>D-UNES</t>
  </si>
  <si>
    <t>ޑަބްލިއު.އެޗް.އޯ</t>
  </si>
  <si>
    <t>D-WHO</t>
  </si>
  <si>
    <t>ނެޝަނަލް އިންސްޓިޓިއުޓް އޮފް އެޑިޔުކޭޝަން</t>
  </si>
  <si>
    <t>P-NIE001-100</t>
  </si>
  <si>
    <t>ރާއްޖޭގެ ފަރާތްތަކުން</t>
  </si>
  <si>
    <t>D-GOM</t>
  </si>
  <si>
    <t xml:space="preserve">މިނިސްޓްރީ އޮފް ހަޔަރ އެޑިޔުކޭޝަން </t>
  </si>
  <si>
    <t>އެންހޭންސިންގ އެންޕޮލޯޔަބިލިޓީ އެންޑް ރެސިލިއެންސް ފޮރ ޔޫތް އިން މޯލްޑިވްސް</t>
  </si>
  <si>
    <t>P-MHE001-100</t>
  </si>
  <si>
    <t xml:space="preserve">މިނިސްޓްރީ އޮފް ހެލްތް </t>
  </si>
  <si>
    <t>ކޮވިޑް-19 އެމަރޖެންސީ ރެސްޕޮންސް އެންޑް ހެލްތް ސިސްޓަމްސް ޕްރިޕެއާރޑްނަސް</t>
  </si>
  <si>
    <t>P-CRN001-014</t>
  </si>
  <si>
    <t>އޭ.ޑީ.ބީ</t>
  </si>
  <si>
    <t>ކޮވިޑް-19 އެމާރޖެންސީ ރެސްޕޮންސް - އޭޕީޑީއާރ 1</t>
  </si>
  <si>
    <t>P-CRN001-015</t>
  </si>
  <si>
    <t>D-ADB</t>
  </si>
  <si>
    <t>ކޮވިޑް-19 އެމާރޖެންސީ ރެސްޕޮންސް - އޭޕީޑީއާރ 2</t>
  </si>
  <si>
    <t>P-CRN001-016</t>
  </si>
  <si>
    <t>P-MOH009-100</t>
  </si>
  <si>
    <t>P-MOH022-100</t>
  </si>
  <si>
    <t>ޔޫ.އެން.އެފް.ޕީ.އޭ</t>
  </si>
  <si>
    <t>P-MOH020-300</t>
  </si>
  <si>
    <t>D-UNFP</t>
  </si>
  <si>
    <t>ޑިމޮގްރަފިކް ހެލްތް ސާރވޭ</t>
  </si>
  <si>
    <t>P-MOH023-100</t>
  </si>
  <si>
    <t>P-MOH018-200</t>
  </si>
  <si>
    <t>ހެލްތް ޕްރޮޓެކްޝަން އެޖެންސީ</t>
  </si>
  <si>
    <t>P-MOH011-100</t>
  </si>
  <si>
    <t>P-MOH014-100</t>
  </si>
  <si>
    <t>P-MOH018-300</t>
  </si>
  <si>
    <t>ސާރކް</t>
  </si>
  <si>
    <t>P-MOH019-100</t>
  </si>
  <si>
    <t>D-SAARC</t>
  </si>
  <si>
    <t>އައި.ޔޫ.ޓީ.އެލް</t>
  </si>
  <si>
    <t>ސްޓްރެންގތެނިންގ ޓޮބޭކޯ ކޮންޓްރޯލް ޕޮލިސީސް</t>
  </si>
  <si>
    <t>P-MOH130-100</t>
  </si>
  <si>
    <t>D-IUTL</t>
  </si>
  <si>
    <t>މިނިސްޓްރީ އޮފް އިކޮނޮމިކް ޑިވެލޮޕްމަންޓް</t>
  </si>
  <si>
    <t>ނެޝަނަލް ސިންގަލް ވިންޑޯ ޕްރޮޖެކްޓް</t>
  </si>
  <si>
    <t>P-DEV001-003</t>
  </si>
  <si>
    <t>މައިކްރޯ ސްމޯލް އެންޑް މީޑިއަމް ސައިޒްޑް އެންޓަރޕްރައިސަސް ޑިވެލޮޕްމަންޓް ޕްރޮޖެކްޓް</t>
  </si>
  <si>
    <t>P-MED005-100</t>
  </si>
  <si>
    <t>ޔުނޮޕްސް</t>
  </si>
  <si>
    <t>އެންހޭންސްޑް އިންޓެގްރޭޓެޑް ފްރޭމްވާރކް</t>
  </si>
  <si>
    <t>P-MED001-300</t>
  </si>
  <si>
    <t>D-UNOP</t>
  </si>
  <si>
    <t>ވުމަން އެންޕަވަރމަންޓް ޕްރޮޖެކްޓް</t>
  </si>
  <si>
    <t>P-MED002-100</t>
  </si>
  <si>
    <t>ސަޤާފީ ތަރިކަ ރައްކާތެރިކުރާ ޤައުމީ މަރުކަޒު</t>
  </si>
  <si>
    <t>ވޯލްޑް ހެރިޓޭޖް އިންވެންޓްރީ ޕްރޮޖެކްޓް</t>
  </si>
  <si>
    <t>P-HRDV02-001</t>
  </si>
  <si>
    <t>މިނިސްޓްރީ އޮފް ނެޝަނަލް ޕްލޭނިންގ، ހައުސިންގ އެންޑް އިންފްރާސްޓްރަކްޗަރ</t>
  </si>
  <si>
    <t>ޗައިނަ</t>
  </si>
  <si>
    <t>މާލެ-ހުޅުލެ ބްރިޖް މަރާމާތުކޮށް ބެލެހެއްޓުން</t>
  </si>
  <si>
    <t>P-BRG002-001</t>
  </si>
  <si>
    <t>D-PRC</t>
  </si>
  <si>
    <t>ނޭޝަނަލް ބިއުރޯ އޮފް ސްޓެޓިސްޓިކްސް</t>
  </si>
  <si>
    <t>އޯ.އީ.ސީ.ޑީ</t>
  </si>
  <si>
    <t>P-DNP003-002</t>
  </si>
  <si>
    <t>D-OECD</t>
  </si>
  <si>
    <t>ޔުނެސްކެޕް</t>
  </si>
  <si>
    <t>D-UNESC</t>
  </si>
  <si>
    <t>މިނިސްޓްރީ އޮފް ފިޝަރީޒް، މެރިން ރިސޯސަސް އެންޑް އެގްރިކަލްޗަރ</t>
  </si>
  <si>
    <t>އިފާޑް</t>
  </si>
  <si>
    <t>މޯލްޑިވްސް އެގްރިބިޒްނަސް މަޝްރޫއު</t>
  </si>
  <si>
    <t>P-ACT004-002</t>
  </si>
  <si>
    <t>D-IFAD</t>
  </si>
  <si>
    <t>ޕާރލް ކަލްޗަރ ޕްރޮޖެކްޓް</t>
  </si>
  <si>
    <t>P-MFA014-100</t>
  </si>
  <si>
    <t>އެޓޯލް އިކޯ ސިސްޓަމް ޕްރޮޖެކްޓް</t>
  </si>
  <si>
    <t>P-MFA016-100</t>
  </si>
  <si>
    <t>އެމެރިކާ</t>
  </si>
  <si>
    <t>ސުނާމީ ލައިވްލިހޫޑް ރިހެބިލިޓޭޝަން ޕްރޮޖެކްޓް</t>
  </si>
  <si>
    <t>P-MFA025-200</t>
  </si>
  <si>
    <t>D-USA</t>
  </si>
  <si>
    <t>ޗައިނާ</t>
  </si>
  <si>
    <t>ވެލިއު އެޑިޝަން އެންޑް އެގްރިކަލްޗަރަލް ރިސާރޗް</t>
  </si>
  <si>
    <t>P-MFA026-200</t>
  </si>
  <si>
    <t>P-MFA026-100</t>
  </si>
  <si>
    <t>މެރިން އިކޯ ސިސްޓަމް ޕްރޮޖެކްޓް</t>
  </si>
  <si>
    <t>P-MFA012-100</t>
  </si>
  <si>
    <t>ބަޔޮޕްސް ޕެލަޖިކް ޕްރޮޖެކްޓް</t>
  </si>
  <si>
    <t>P-MFA018-100</t>
  </si>
  <si>
    <t>ނެޝަނަލް ޕްލޭން އޮފް އެކްޝަން ފޮރ ޝާރކް ކޮންޒަވޭޝަން</t>
  </si>
  <si>
    <t>P-MFA024-100</t>
  </si>
  <si>
    <t>އިމްޕްލިމެންޓޭޝަން އޮފް ލައިވްބެއިޓް ފިޝަރީޒް މެނޭޖްމަންޓް ޕްރޮޖެކްޓް</t>
  </si>
  <si>
    <t>P-MFA028-100</t>
  </si>
  <si>
    <t>ޕޯލް އެންޑް ލައިން ޓޫނާ ޕޯޓް ސާމްޕްލިންގ ޕްރޮޖެކްޓް</t>
  </si>
  <si>
    <t>P-MFA034-100</t>
  </si>
  <si>
    <t>އެފް.އޭ.އޯ</t>
  </si>
  <si>
    <t>ވަރޖިން ކޮކޮނަޓް އޮއިލް ޕްރޮޖެކްޓް</t>
  </si>
  <si>
    <t>P-MFA011-100</t>
  </si>
  <si>
    <t>D-FAO</t>
  </si>
  <si>
    <t>ރީޖަނަލް އިންފޮމޭޝަން މެނޭޖްމަންޓް ޕްރޮޖެކްޓް</t>
  </si>
  <si>
    <t>P-MFA015-100</t>
  </si>
  <si>
    <t>ބޭ އޮފް ބެންގާލް މެރިން އިކޯ ސިސްޓަމް ޕްރޮޖެކްޓް</t>
  </si>
  <si>
    <t>P-MFA017-100</t>
  </si>
  <si>
    <t>ކޮންޓްރޯލް އެންޑް މެނޭޖްމަންޓް އޮފް ޑިސްޓްރަކްޓިވް ފޮރެސްޓް އިންވޭސިވް ސްޕިސީސް</t>
  </si>
  <si>
    <t>P-MFA027-100</t>
  </si>
  <si>
    <t>ޕޮއުލްޓްރީ ޕްރޮޖެކްޓް</t>
  </si>
  <si>
    <t>P-MFA040-100</t>
  </si>
  <si>
    <t>މިނިސްޓްރީ އޮފް އެންވަޔަރަމަންޓް</t>
  </si>
  <si>
    <t>P-ACT001-001</t>
  </si>
  <si>
    <t>އައި.ކެޓް މަޝްރޫއު</t>
  </si>
  <si>
    <t>P-ACT001-003</t>
  </si>
  <si>
    <t>އޯޒޯން ޕްރޮޖެކްޓް</t>
  </si>
  <si>
    <t>P-HTE053-100</t>
  </si>
  <si>
    <t>ސެކަންޑް ނެޝަނަލް ކޮމިއުނިކޭޝަން ރިޕޯޓް</t>
  </si>
  <si>
    <t>P-HTE067-100</t>
  </si>
  <si>
    <t>P-MEE001-100</t>
  </si>
  <si>
    <t>ޑިވެލޮޕްމަންޓް އޮފް މިނަމަޓާ އިނީޝަލް އެސެސްމަންޓް ޕްރޮޖެކްޓް</t>
  </si>
  <si>
    <t>P-MEE001-113</t>
  </si>
  <si>
    <t>ޑިވެލޮޕްމަންޓް އޮފް ކްލައިމެޓް ޗޭންޖް އެކްޓް</t>
  </si>
  <si>
    <t>P-MEE001-116</t>
  </si>
  <si>
    <t>P-MEE001-117</t>
  </si>
  <si>
    <t>P-MEE001-118</t>
  </si>
  <si>
    <t>ސްޓްރެންގތެނިންގ ލޯ ކާބަން އައިލަންޑް ޕްރޮޖެކްޓް</t>
  </si>
  <si>
    <t>P-MEE060-100</t>
  </si>
  <si>
    <t>ޖީ.އީ.އެފް</t>
  </si>
  <si>
    <t>ކެޕޭސިޓީ ސްޓްރެންތެނިންގ ފޮރ އިމްޕްރޫވްޑް ޓްރާންޕޭރަންސީ އޮފް ކްލައިމެޓް ޗޭންޖް</t>
  </si>
  <si>
    <t>P-ACT001-004</t>
  </si>
  <si>
    <t>D-GEF</t>
  </si>
  <si>
    <t>P-MEE001-121</t>
  </si>
  <si>
    <t>އެންހޭންސިންގ ނެޝަނަލް ޑިވެލޮޕްމަންޓް</t>
  </si>
  <si>
    <t>P-MEE001-119</t>
  </si>
  <si>
    <t>ރެސިލިއެންޓް އައިލަންޑް ޕްލޭނިންގ ޕްރޮޖެކްޓް</t>
  </si>
  <si>
    <t>P-HTE055-100</t>
  </si>
  <si>
    <t>ޔޫ.އެން.އެފް.ސީ.ސީ.ސީ</t>
  </si>
  <si>
    <t>D-UNCCC</t>
  </si>
  <si>
    <t>P-HTE057-100</t>
  </si>
  <si>
    <t>ޑެންމާރކް</t>
  </si>
  <si>
    <t>D-DAN</t>
  </si>
  <si>
    <t>ޔޫރަޕިއަން ޔޫނިއަން</t>
  </si>
  <si>
    <t>އިމްޕެކްޓް ޓު ސީ ޕްރޮޖެކްޓް</t>
  </si>
  <si>
    <t>P-HTE060-100</t>
  </si>
  <si>
    <t>D-EU</t>
  </si>
  <si>
    <t>P-MEE001-120</t>
  </si>
  <si>
    <t>ޔުނިޑޯ</t>
  </si>
  <si>
    <t>މުނިސިޕަލް އެންޑް ހަޒާޑަސް ސޮލިޑް ވޭސްޓް މެނޭޖެމަންޓް ޕްރޮޖެކްޓް</t>
  </si>
  <si>
    <t>P-MEE001-115</t>
  </si>
  <si>
    <t>D-UNIDO</t>
  </si>
  <si>
    <t>އިމްޕްލިމެންޓޭޝަން އޮފް ސްޓޮކްހޯލމް ކޮންވެންޝަން</t>
  </si>
  <si>
    <t>P-MEE004-100</t>
  </si>
  <si>
    <t>ޔުނިޓާރ</t>
  </si>
  <si>
    <t>D-UNITAR</t>
  </si>
  <si>
    <t>އިޓަލީ</t>
  </si>
  <si>
    <t>ކްލައިމެޓް ވަލްނަރަބިލިޓީ އެންޑް ރިސްކް އެސެސްމަންޓް ޕްރޮޖެކްޓް</t>
  </si>
  <si>
    <t>P-MEE001-109</t>
  </si>
  <si>
    <t>D-ITA</t>
  </si>
  <si>
    <t>އެންވަޔަރަމެންޓަލް ޕްރޮޓެކްޝަން އެޖެންސީ</t>
  </si>
  <si>
    <t>ވޯޓަރ ރިސޯސަސް އެންޑް ވޭސްޓް މެނޭޖްމަންޓް ޕްރޮޖެކްޓް</t>
  </si>
  <si>
    <t>P-EPA001-200</t>
  </si>
  <si>
    <t>ޓާރމިނަލް ފޭސްއައުޓް ޕްލޭން ޕްރޮޖެކްޓް</t>
  </si>
  <si>
    <t>P-EPA001-300</t>
  </si>
  <si>
    <t>P-EPA001-400</t>
  </si>
  <si>
    <t>ގްރީން ފިންސް ޕްރޮޖެކްޓް</t>
  </si>
  <si>
    <t>P-EPA001-500</t>
  </si>
  <si>
    <t>މިނިސްޓްރީ އޮފް ޖެންޑަރ، ފެމިލީ އެންޑް ސޯޝަލް ސަރވިސަސް</t>
  </si>
  <si>
    <t>އިނސްޓިޓިއުޝަނަލައިޒިންގ ޖެންޑަރ ރެސްޕޮންސިވް ލޯސް، ޕްރޮގްރާމްސް އެންޑް ޕްރެކްޓިސެސް</t>
  </si>
  <si>
    <t>P-ACT006-001</t>
  </si>
  <si>
    <t>ކޮވިޑް-19 ޕްރިވެންޝަން ޕްރޮގްރާމް</t>
  </si>
  <si>
    <t>P-CRN001-010</t>
  </si>
  <si>
    <t>ކެނަޑާ</t>
  </si>
  <si>
    <t>D-CAN</t>
  </si>
  <si>
    <t>P-MOH015-200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</si>
</sst>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2"/>
      <color theme="1"/>
      <name val="Century Gothic"/>
      <family val="2"/>
    </font>
    <font>
      <sz val="12"/>
      <color theme="1"/>
      <name val="Century Gothic"/>
      <family val="2"/>
    </font>
    <font>
      <sz val="12"/>
      <color theme="1"/>
      <name val="Faruma"/>
      <family val="3"/>
    </font>
    <font>
      <sz val="24"/>
      <color rgb="FF00ADD5"/>
      <name val="Mv Eamaan XP"/>
      <family val="3"/>
    </font>
    <font>
      <b/>
      <sz val="24"/>
      <color rgb="FF00ADD5"/>
      <name val="Roboto Condensed"/>
    </font>
    <font>
      <sz val="12"/>
      <name val="Century Gothic"/>
      <family val="2"/>
    </font>
    <font>
      <sz val="12"/>
      <color rgb="FF454545"/>
      <name val="Faruma"/>
      <family val="3"/>
    </font>
    <font>
      <sz val="12"/>
      <color theme="7"/>
      <name val="Faruma"/>
      <family val="3"/>
    </font>
    <font>
      <b/>
      <sz val="12"/>
      <color theme="0"/>
      <name val="Roboto Condensed"/>
    </font>
    <font>
      <sz val="11"/>
      <color theme="1"/>
      <name val="Calibri"/>
      <family val="2"/>
      <scheme val="minor"/>
    </font>
    <font>
      <sz val="12"/>
      <color theme="0"/>
      <name val="Mv Eamaan XP"/>
      <family val="3"/>
    </font>
    <font>
      <b/>
      <sz val="12"/>
      <name val="Roboto Condensed"/>
    </font>
    <font>
      <b/>
      <sz val="12"/>
      <color rgb="FF00ADD5"/>
      <name val="Roboto Condensed"/>
    </font>
    <font>
      <b/>
      <sz val="12"/>
      <name val="Faruma"/>
      <family val="3"/>
    </font>
    <font>
      <sz val="12"/>
      <color rgb="FF00ADD5"/>
      <name val="Century Gothic"/>
      <family val="2"/>
    </font>
    <font>
      <sz val="11"/>
      <color theme="1"/>
      <name val="Calibri"/>
      <family val="2"/>
      <charset val="1"/>
      <scheme val="minor"/>
    </font>
    <font>
      <sz val="12"/>
      <color rgb="FF454545"/>
      <name val="Roboto Condensed"/>
    </font>
    <font>
      <sz val="12"/>
      <color rgb="FF00ADD5"/>
      <name val="Roboto Condensed"/>
    </font>
    <font>
      <sz val="11"/>
      <color rgb="FF454545"/>
      <name val="Roboto Condensed"/>
    </font>
    <font>
      <sz val="12"/>
      <color rgb="FF454545"/>
      <name val="Century Gothic"/>
      <family val="2"/>
    </font>
    <font>
      <b/>
      <sz val="10"/>
      <color theme="8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ADD5"/>
        <bgColor indexed="64"/>
      </patternFill>
    </fill>
    <fill>
      <patternFill patternType="solid">
        <fgColor rgb="FF46E0F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ADD5"/>
      </top>
      <bottom style="medium">
        <color rgb="FF00ADD5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5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8" fillId="2" borderId="0" xfId="1" applyNumberFormat="1" applyFont="1" applyFill="1" applyBorder="1" applyAlignment="1">
      <alignment horizontal="center" vertical="center" wrapText="1" readingOrder="2"/>
    </xf>
    <xf numFmtId="0" fontId="10" fillId="2" borderId="0" xfId="2" applyFont="1" applyFill="1" applyBorder="1" applyAlignment="1">
      <alignment horizontal="right" vertical="center" indent="2" readingOrder="2"/>
    </xf>
    <xf numFmtId="0" fontId="10" fillId="2" borderId="0" xfId="2" applyFont="1" applyFill="1" applyBorder="1" applyAlignment="1">
      <alignment horizontal="right" vertical="center" readingOrder="2"/>
    </xf>
    <xf numFmtId="0" fontId="10" fillId="2" borderId="0" xfId="2" applyFont="1" applyFill="1" applyBorder="1" applyAlignment="1">
      <alignment horizontal="center" vertical="center" readingOrder="2"/>
    </xf>
    <xf numFmtId="164" fontId="10" fillId="2" borderId="0" xfId="1" applyNumberFormat="1" applyFont="1" applyFill="1" applyBorder="1" applyAlignment="1">
      <alignment horizontal="center" vertical="center" readingOrder="2"/>
    </xf>
    <xf numFmtId="164" fontId="10" fillId="2" borderId="0" xfId="1" applyNumberFormat="1" applyFont="1" applyFill="1" applyBorder="1" applyAlignment="1">
      <alignment horizontal="center" vertical="center" readingOrder="2"/>
    </xf>
    <xf numFmtId="164" fontId="11" fillId="0" borderId="1" xfId="1" applyNumberFormat="1" applyFont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164" fontId="11" fillId="3" borderId="0" xfId="1" applyNumberFormat="1" applyFont="1" applyFill="1" applyBorder="1" applyAlignment="1">
      <alignment horizontal="center" vertical="center" readingOrder="2"/>
    </xf>
    <xf numFmtId="164" fontId="8" fillId="3" borderId="0" xfId="1" applyNumberFormat="1" applyFont="1" applyFill="1" applyBorder="1" applyAlignment="1">
      <alignment horizontal="center" vertical="center" readingOrder="2"/>
    </xf>
    <xf numFmtId="0" fontId="2" fillId="3" borderId="0" xfId="3" applyFont="1" applyFill="1" applyBorder="1" applyAlignment="1">
      <alignment vertical="center"/>
    </xf>
    <xf numFmtId="0" fontId="13" fillId="3" borderId="0" xfId="0" applyFont="1" applyFill="1" applyAlignment="1">
      <alignment horizontal="right" vertical="center" indent="1"/>
    </xf>
    <xf numFmtId="0" fontId="11" fillId="3" borderId="0" xfId="0" applyNumberFormat="1" applyFont="1" applyFill="1" applyAlignment="1">
      <alignment horizontal="center" vertical="center"/>
    </xf>
    <xf numFmtId="164" fontId="16" fillId="0" borderId="0" xfId="1" applyNumberFormat="1" applyFont="1" applyBorder="1" applyAlignment="1">
      <alignment vertical="center"/>
    </xf>
    <xf numFmtId="164" fontId="17" fillId="0" borderId="0" xfId="1" applyNumberFormat="1" applyFont="1" applyBorder="1" applyAlignment="1">
      <alignment vertical="center"/>
    </xf>
    <xf numFmtId="0" fontId="6" fillId="0" borderId="0" xfId="0" applyFont="1" applyBorder="1" applyAlignment="1">
      <alignment horizontal="right" vertical="center" indent="2" readingOrder="2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164" fontId="16" fillId="0" borderId="2" xfId="1" applyNumberFormat="1" applyFont="1" applyBorder="1" applyAlignment="1">
      <alignment vertical="center"/>
    </xf>
    <xf numFmtId="164" fontId="17" fillId="0" borderId="2" xfId="1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 indent="2" readingOrder="2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164" fontId="16" fillId="0" borderId="3" xfId="1" applyNumberFormat="1" applyFont="1" applyBorder="1" applyAlignment="1">
      <alignment vertical="center"/>
    </xf>
    <xf numFmtId="164" fontId="17" fillId="0" borderId="3" xfId="1" applyNumberFormat="1" applyFont="1" applyBorder="1" applyAlignment="1">
      <alignment vertical="center"/>
    </xf>
    <xf numFmtId="0" fontId="6" fillId="0" borderId="3" xfId="0" applyFont="1" applyBorder="1" applyAlignment="1">
      <alignment horizontal="right" vertical="center" indent="2" readingOrder="2"/>
    </xf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0" fillId="0" borderId="0" xfId="0" applyBorder="1"/>
    <xf numFmtId="0" fontId="11" fillId="3" borderId="0" xfId="0" applyNumberFormat="1" applyFont="1" applyFill="1" applyBorder="1" applyAlignment="1">
      <alignment horizontal="center" vertical="center"/>
    </xf>
    <xf numFmtId="164" fontId="16" fillId="0" borderId="4" xfId="1" applyNumberFormat="1" applyFont="1" applyBorder="1" applyAlignment="1">
      <alignment vertical="center"/>
    </xf>
    <xf numFmtId="164" fontId="17" fillId="0" borderId="4" xfId="1" applyNumberFormat="1" applyFont="1" applyBorder="1" applyAlignment="1">
      <alignment vertical="center"/>
    </xf>
    <xf numFmtId="0" fontId="13" fillId="3" borderId="0" xfId="0" applyFont="1" applyFill="1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2" readingOrder="2"/>
    </xf>
    <xf numFmtId="0" fontId="18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</cellXfs>
  <cellStyles count="4">
    <cellStyle name="Comma" xfId="1" builtinId="3"/>
    <cellStyle name="Normal" xfId="0" builtinId="0"/>
    <cellStyle name="Normal 2 2" xfId="2" xr:uid="{5A3CEC4F-4E97-487D-8544-04E0727CE3B1}"/>
    <cellStyle name="Normal 2 4" xfId="3" xr:uid="{E90BB92D-18F4-4F48-BEAD-D2F2D4436711}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1852-A6E8-4173-B824-72F88174AA8B}">
  <sheetPr>
    <pageSetUpPr fitToPage="1"/>
  </sheetPr>
  <dimension ref="B1:R132"/>
  <sheetViews>
    <sheetView showGridLines="0" tabSelected="1" view="pageBreakPreview" zoomScaleNormal="100" zoomScaleSheetLayoutView="100" workbookViewId="0">
      <selection activeCell="K62" sqref="K62:L62"/>
    </sheetView>
  </sheetViews>
  <sheetFormatPr defaultRowHeight="21.75"/>
  <cols>
    <col min="1" max="1" width="0.6640625" style="1" customWidth="1"/>
    <col min="2" max="4" width="13.33203125" style="1" customWidth="1"/>
    <col min="5" max="5" width="1.109375" customWidth="1"/>
    <col min="6" max="7" width="13.33203125" style="1" customWidth="1"/>
    <col min="8" max="8" width="1.109375" customWidth="1"/>
    <col min="9" max="9" width="16.44140625" style="2" customWidth="1"/>
    <col min="10" max="10" width="60.44140625" style="2" customWidth="1"/>
    <col min="11" max="11" width="11" style="1" customWidth="1"/>
    <col min="12" max="12" width="5.5546875" style="1" customWidth="1"/>
    <col min="13" max="13" width="8.88671875" style="1" customWidth="1"/>
    <col min="14" max="14" width="5.21875" style="4" bestFit="1" customWidth="1"/>
    <col min="15" max="15" width="5.21875" style="1" bestFit="1" customWidth="1"/>
    <col min="16" max="16" width="6.5546875" style="1" bestFit="1" customWidth="1"/>
    <col min="17" max="18" width="5.21875" style="1" bestFit="1" customWidth="1"/>
    <col min="19" max="16384" width="8.88671875" style="1"/>
  </cols>
  <sheetData>
    <row r="1" spans="2:18" ht="37.5" customHeight="1">
      <c r="L1" s="3" t="s">
        <v>0</v>
      </c>
    </row>
    <row r="2" spans="2:18" ht="18.75" customHeight="1">
      <c r="B2"/>
      <c r="C2"/>
      <c r="D2"/>
      <c r="F2"/>
      <c r="G2"/>
      <c r="L2" s="5" t="s">
        <v>1</v>
      </c>
      <c r="N2" s="4" t="b">
        <v>1</v>
      </c>
      <c r="O2" s="6" t="b">
        <v>1</v>
      </c>
      <c r="P2" s="7" t="b">
        <v>1</v>
      </c>
      <c r="Q2" s="6" t="b">
        <v>1</v>
      </c>
      <c r="R2" s="6" t="b">
        <v>1</v>
      </c>
    </row>
    <row r="3" spans="2:18" ht="11.25" customHeight="1">
      <c r="L3" s="8"/>
    </row>
    <row r="4" spans="2:18" ht="30" customHeight="1">
      <c r="B4" s="9">
        <v>2023</v>
      </c>
      <c r="C4" s="9">
        <v>2022</v>
      </c>
      <c r="D4" s="9">
        <v>2021</v>
      </c>
      <c r="F4" s="9">
        <v>2020</v>
      </c>
      <c r="G4" s="9">
        <v>2019</v>
      </c>
      <c r="I4" s="10" t="s">
        <v>2</v>
      </c>
      <c r="J4" s="11" t="s">
        <v>3</v>
      </c>
      <c r="K4" s="11" t="s">
        <v>4</v>
      </c>
      <c r="L4" s="12"/>
    </row>
    <row r="5" spans="2:18" ht="30" customHeight="1">
      <c r="B5" s="13" t="s">
        <v>5</v>
      </c>
      <c r="C5" s="13"/>
      <c r="D5" s="13"/>
      <c r="F5" s="14" t="s">
        <v>6</v>
      </c>
      <c r="G5" s="14" t="s">
        <v>7</v>
      </c>
      <c r="I5" s="10"/>
      <c r="J5" s="11"/>
      <c r="K5" s="11"/>
      <c r="L5" s="12"/>
    </row>
    <row r="6" spans="2:18" ht="11.25" customHeight="1" thickBot="1"/>
    <row r="7" spans="2:18" ht="30" customHeight="1" thickBot="1">
      <c r="B7" s="15">
        <f>SUMIF($M$9:$M$132,"SUM",B9:B132)</f>
        <v>96697704</v>
      </c>
      <c r="C7" s="15">
        <f>SUMIF($M$9:$M$132,"SUM",C9:C132)</f>
        <v>101216616</v>
      </c>
      <c r="D7" s="16">
        <f>SUMIF($M$9:$M$132,"SUM",D9:D132)</f>
        <v>107984114</v>
      </c>
      <c r="F7" s="15">
        <f>SUMIF($M$9:$M$132,"SUM",F9:F132)</f>
        <v>156350952</v>
      </c>
      <c r="G7" s="15">
        <f>SUMIF($M$9:$M$132,"SUM",G9:G132)</f>
        <v>91391758</v>
      </c>
      <c r="I7" s="17"/>
      <c r="J7" s="17" t="s">
        <v>8</v>
      </c>
      <c r="K7" s="18"/>
      <c r="L7" s="18"/>
    </row>
    <row r="8" spans="2:18" ht="11.25" customHeight="1">
      <c r="D8" s="19"/>
    </row>
    <row r="9" spans="2:18" ht="30" customHeight="1">
      <c r="B9" s="20">
        <f>SUM(B10:B10)</f>
        <v>0</v>
      </c>
      <c r="C9" s="20">
        <f>SUM(C10:C10)</f>
        <v>0</v>
      </c>
      <c r="D9" s="21">
        <f>SUM(D10:D10)</f>
        <v>0</v>
      </c>
      <c r="F9" s="20">
        <f>SUM(F10:F10)</f>
        <v>0</v>
      </c>
      <c r="G9" s="20">
        <f>SUM(G10:G10)</f>
        <v>5043</v>
      </c>
      <c r="I9" s="22"/>
      <c r="J9" s="22"/>
      <c r="K9" s="23" t="s">
        <v>9</v>
      </c>
      <c r="L9" s="24">
        <v>1505</v>
      </c>
      <c r="M9" s="1" t="s">
        <v>10</v>
      </c>
    </row>
    <row r="10" spans="2:18" ht="30" customHeight="1">
      <c r="B10" s="25">
        <v>0</v>
      </c>
      <c r="C10" s="25">
        <v>0</v>
      </c>
      <c r="D10" s="26">
        <v>0</v>
      </c>
      <c r="F10" s="25">
        <v>0</v>
      </c>
      <c r="G10" s="25">
        <v>5043</v>
      </c>
      <c r="I10" s="27" t="s">
        <v>11</v>
      </c>
      <c r="J10" s="27" t="s">
        <v>12</v>
      </c>
      <c r="K10" s="28" t="s">
        <v>13</v>
      </c>
      <c r="L10" s="29"/>
      <c r="M10" s="30" t="s">
        <v>14</v>
      </c>
    </row>
    <row r="11" spans="2:18" ht="30" customHeight="1">
      <c r="B11" s="20">
        <f>SUM(B12:B15)</f>
        <v>972268</v>
      </c>
      <c r="C11" s="20">
        <f>SUM(C12:C15)</f>
        <v>14584024</v>
      </c>
      <c r="D11" s="21">
        <f>SUM(D12:D15)</f>
        <v>10665527</v>
      </c>
      <c r="F11" s="20">
        <f>SUM(F12:F15)</f>
        <v>89749387</v>
      </c>
      <c r="G11" s="20">
        <f>SUM(G12:G15)</f>
        <v>31217001</v>
      </c>
      <c r="I11" s="22"/>
      <c r="J11" s="22"/>
      <c r="K11" s="23" t="s">
        <v>15</v>
      </c>
      <c r="L11" s="24">
        <v>1272</v>
      </c>
      <c r="M11" s="1" t="s">
        <v>10</v>
      </c>
    </row>
    <row r="12" spans="2:18" ht="30" customHeight="1">
      <c r="B12" s="25">
        <v>0</v>
      </c>
      <c r="C12" s="25">
        <v>0</v>
      </c>
      <c r="D12" s="26">
        <v>0</v>
      </c>
      <c r="F12" s="25">
        <v>0</v>
      </c>
      <c r="G12" s="25">
        <v>473301</v>
      </c>
      <c r="I12" s="27" t="s">
        <v>16</v>
      </c>
      <c r="J12" s="27" t="s">
        <v>17</v>
      </c>
      <c r="K12" s="28" t="s">
        <v>18</v>
      </c>
      <c r="L12" s="29"/>
      <c r="M12" s="30" t="s">
        <v>19</v>
      </c>
    </row>
    <row r="13" spans="2:18" ht="30" customHeight="1">
      <c r="B13" s="31">
        <v>972268</v>
      </c>
      <c r="C13" s="31">
        <v>14584024</v>
      </c>
      <c r="D13" s="32">
        <v>10665527</v>
      </c>
      <c r="F13" s="31">
        <v>12663382</v>
      </c>
      <c r="G13" s="31">
        <v>20086541</v>
      </c>
      <c r="I13" s="33" t="s">
        <v>20</v>
      </c>
      <c r="J13" s="33" t="s">
        <v>21</v>
      </c>
      <c r="K13" s="34" t="s">
        <v>22</v>
      </c>
      <c r="L13" s="35"/>
      <c r="M13" s="30" t="s">
        <v>23</v>
      </c>
    </row>
    <row r="14" spans="2:18" ht="30" customHeight="1">
      <c r="B14" s="31">
        <v>0</v>
      </c>
      <c r="C14" s="31">
        <v>0</v>
      </c>
      <c r="D14" s="32">
        <v>0</v>
      </c>
      <c r="F14" s="31">
        <v>77086005</v>
      </c>
      <c r="G14" s="31">
        <v>0</v>
      </c>
      <c r="I14" s="33" t="s">
        <v>20</v>
      </c>
      <c r="J14" s="33" t="s">
        <v>24</v>
      </c>
      <c r="K14" s="34" t="s">
        <v>25</v>
      </c>
      <c r="L14" s="35"/>
      <c r="M14" s="30" t="s">
        <v>23</v>
      </c>
    </row>
    <row r="15" spans="2:18" ht="30" customHeight="1">
      <c r="B15" s="36">
        <v>0</v>
      </c>
      <c r="C15" s="36">
        <v>0</v>
      </c>
      <c r="D15" s="37">
        <v>0</v>
      </c>
      <c r="F15" s="36">
        <v>0</v>
      </c>
      <c r="G15" s="36">
        <v>10657159</v>
      </c>
      <c r="I15" s="38" t="s">
        <v>26</v>
      </c>
      <c r="J15" s="38" t="s">
        <v>27</v>
      </c>
      <c r="K15" s="39" t="s">
        <v>28</v>
      </c>
      <c r="L15" s="40"/>
      <c r="M15" s="30" t="s">
        <v>29</v>
      </c>
    </row>
    <row r="16" spans="2:18" ht="30" customHeight="1">
      <c r="B16" s="20">
        <f t="shared" ref="B16:D16" si="0">SUM(B17:B19)</f>
        <v>0</v>
      </c>
      <c r="C16" s="20">
        <f t="shared" si="0"/>
        <v>0</v>
      </c>
      <c r="D16" s="21">
        <f t="shared" si="0"/>
        <v>0</v>
      </c>
      <c r="E16" s="41"/>
      <c r="F16" s="20">
        <f>SUM(F17:F19)</f>
        <v>350198</v>
      </c>
      <c r="G16" s="20">
        <f>SUM(G17:G19)</f>
        <v>1909921</v>
      </c>
      <c r="H16" s="41"/>
      <c r="I16" s="22"/>
      <c r="J16" s="22"/>
      <c r="K16" s="23" t="s">
        <v>30</v>
      </c>
      <c r="L16" s="42">
        <v>1014</v>
      </c>
      <c r="M16" s="1" t="s">
        <v>10</v>
      </c>
    </row>
    <row r="17" spans="2:13" ht="30" customHeight="1">
      <c r="B17" s="25">
        <v>0</v>
      </c>
      <c r="C17" s="25">
        <v>0</v>
      </c>
      <c r="D17" s="26">
        <v>0</v>
      </c>
      <c r="F17" s="25">
        <v>350198</v>
      </c>
      <c r="G17" s="25">
        <v>976479</v>
      </c>
      <c r="I17" s="27" t="s">
        <v>16</v>
      </c>
      <c r="J17" s="27" t="s">
        <v>12</v>
      </c>
      <c r="K17" s="28" t="s">
        <v>31</v>
      </c>
      <c r="L17" s="29"/>
      <c r="M17" s="30" t="s">
        <v>19</v>
      </c>
    </row>
    <row r="18" spans="2:13" ht="30" customHeight="1">
      <c r="B18" s="31">
        <v>0</v>
      </c>
      <c r="C18" s="31">
        <v>0</v>
      </c>
      <c r="D18" s="32">
        <v>0</v>
      </c>
      <c r="F18" s="31">
        <v>0</v>
      </c>
      <c r="G18" s="31">
        <v>60399</v>
      </c>
      <c r="I18" s="33" t="s">
        <v>32</v>
      </c>
      <c r="J18" s="33" t="s">
        <v>12</v>
      </c>
      <c r="K18" s="34" t="s">
        <v>31</v>
      </c>
      <c r="L18" s="35"/>
      <c r="M18" s="30" t="s">
        <v>33</v>
      </c>
    </row>
    <row r="19" spans="2:13" ht="30" customHeight="1">
      <c r="B19" s="36">
        <v>0</v>
      </c>
      <c r="C19" s="36">
        <v>0</v>
      </c>
      <c r="D19" s="37">
        <v>0</v>
      </c>
      <c r="F19" s="36">
        <v>0</v>
      </c>
      <c r="G19" s="36">
        <v>873043</v>
      </c>
      <c r="I19" s="38" t="s">
        <v>34</v>
      </c>
      <c r="J19" s="38" t="s">
        <v>12</v>
      </c>
      <c r="K19" s="39" t="s">
        <v>31</v>
      </c>
      <c r="L19" s="40"/>
      <c r="M19" s="30" t="s">
        <v>35</v>
      </c>
    </row>
    <row r="20" spans="2:13" ht="30" customHeight="1">
      <c r="B20" s="20">
        <f t="shared" ref="B20:D20" si="1">SUM(B21:B22)</f>
        <v>200000</v>
      </c>
      <c r="C20" s="20">
        <f t="shared" si="1"/>
        <v>200000</v>
      </c>
      <c r="D20" s="21">
        <f t="shared" si="1"/>
        <v>200000</v>
      </c>
      <c r="E20" s="41"/>
      <c r="F20" s="20">
        <f>SUM(F21:F22)</f>
        <v>200000</v>
      </c>
      <c r="G20" s="20">
        <f>SUM(G21:G22)</f>
        <v>1488675</v>
      </c>
      <c r="H20" s="41"/>
      <c r="I20" s="22"/>
      <c r="J20" s="22"/>
      <c r="K20" s="23" t="s">
        <v>36</v>
      </c>
      <c r="L20" s="42">
        <v>1027</v>
      </c>
      <c r="M20" s="1" t="s">
        <v>10</v>
      </c>
    </row>
    <row r="21" spans="2:13" ht="30" customHeight="1">
      <c r="B21" s="25">
        <v>200000</v>
      </c>
      <c r="C21" s="25">
        <v>200000</v>
      </c>
      <c r="D21" s="26">
        <v>200000</v>
      </c>
      <c r="F21" s="25">
        <v>200000</v>
      </c>
      <c r="G21" s="25">
        <v>1434692</v>
      </c>
      <c r="I21" s="27" t="s">
        <v>34</v>
      </c>
      <c r="J21" s="27" t="s">
        <v>12</v>
      </c>
      <c r="K21" s="28" t="s">
        <v>37</v>
      </c>
      <c r="L21" s="29"/>
      <c r="M21" s="30" t="s">
        <v>35</v>
      </c>
    </row>
    <row r="22" spans="2:13" ht="30" customHeight="1">
      <c r="B22" s="36">
        <v>0</v>
      </c>
      <c r="C22" s="36">
        <v>0</v>
      </c>
      <c r="D22" s="37">
        <v>0</v>
      </c>
      <c r="F22" s="36">
        <v>0</v>
      </c>
      <c r="G22" s="36">
        <v>53983</v>
      </c>
      <c r="I22" s="38" t="s">
        <v>38</v>
      </c>
      <c r="J22" s="38" t="s">
        <v>12</v>
      </c>
      <c r="K22" s="39" t="s">
        <v>37</v>
      </c>
      <c r="L22" s="40"/>
      <c r="M22" s="30" t="s">
        <v>39</v>
      </c>
    </row>
    <row r="23" spans="2:13" ht="30" customHeight="1">
      <c r="B23" s="20">
        <f>SUM(B24:B24)</f>
        <v>0</v>
      </c>
      <c r="C23" s="20">
        <f>SUM(C24:C24)</f>
        <v>0</v>
      </c>
      <c r="D23" s="21">
        <f>SUM(D24:D24)</f>
        <v>0</v>
      </c>
      <c r="F23" s="20">
        <f>SUM(F24:F24)</f>
        <v>0</v>
      </c>
      <c r="G23" s="20">
        <f>SUM(G24:G24)</f>
        <v>9975</v>
      </c>
      <c r="I23" s="22"/>
      <c r="J23" s="22"/>
      <c r="K23" s="23" t="s">
        <v>40</v>
      </c>
      <c r="L23" s="24">
        <v>1008</v>
      </c>
      <c r="M23" s="1" t="s">
        <v>10</v>
      </c>
    </row>
    <row r="24" spans="2:13" ht="30" customHeight="1">
      <c r="B24" s="25">
        <v>0</v>
      </c>
      <c r="C24" s="25">
        <v>0</v>
      </c>
      <c r="D24" s="26">
        <v>0</v>
      </c>
      <c r="F24" s="25">
        <v>0</v>
      </c>
      <c r="G24" s="25">
        <v>9975</v>
      </c>
      <c r="I24" s="27" t="s">
        <v>41</v>
      </c>
      <c r="J24" s="27" t="s">
        <v>12</v>
      </c>
      <c r="K24" s="28" t="s">
        <v>42</v>
      </c>
      <c r="L24" s="29"/>
      <c r="M24" s="30" t="s">
        <v>43</v>
      </c>
    </row>
    <row r="25" spans="2:13" ht="30" customHeight="1">
      <c r="B25" s="20">
        <f>SUM(B26:B31)</f>
        <v>600000</v>
      </c>
      <c r="C25" s="20">
        <f>SUM(C26:C31)</f>
        <v>575000</v>
      </c>
      <c r="D25" s="21">
        <f>SUM(D26:D31)</f>
        <v>550000</v>
      </c>
      <c r="F25" s="20">
        <f>SUM(F26:F31)</f>
        <v>3221201</v>
      </c>
      <c r="G25" s="20">
        <f>SUM(G26:G31)</f>
        <v>2845637</v>
      </c>
      <c r="I25" s="22"/>
      <c r="J25" s="22"/>
      <c r="K25" s="23" t="s">
        <v>44</v>
      </c>
      <c r="L25" s="24">
        <v>1058</v>
      </c>
      <c r="M25" s="1" t="s">
        <v>10</v>
      </c>
    </row>
    <row r="26" spans="2:13" ht="30" customHeight="1">
      <c r="B26" s="25">
        <v>0</v>
      </c>
      <c r="C26" s="25">
        <v>0</v>
      </c>
      <c r="D26" s="26">
        <v>0</v>
      </c>
      <c r="F26" s="25">
        <v>31375</v>
      </c>
      <c r="G26" s="25">
        <v>68600</v>
      </c>
      <c r="I26" s="27" t="s">
        <v>16</v>
      </c>
      <c r="J26" s="27" t="s">
        <v>12</v>
      </c>
      <c r="K26" s="28" t="s">
        <v>45</v>
      </c>
      <c r="L26" s="29"/>
      <c r="M26" s="30" t="s">
        <v>19</v>
      </c>
    </row>
    <row r="27" spans="2:13" ht="30" customHeight="1">
      <c r="B27" s="31">
        <v>0</v>
      </c>
      <c r="C27" s="31">
        <v>0</v>
      </c>
      <c r="D27" s="32">
        <v>0</v>
      </c>
      <c r="F27" s="31">
        <v>2400000</v>
      </c>
      <c r="G27" s="31">
        <v>0</v>
      </c>
      <c r="I27" s="33" t="s">
        <v>46</v>
      </c>
      <c r="J27" s="33" t="s">
        <v>12</v>
      </c>
      <c r="K27" s="34" t="s">
        <v>45</v>
      </c>
      <c r="L27" s="35"/>
      <c r="M27" s="30" t="s">
        <v>47</v>
      </c>
    </row>
    <row r="28" spans="2:13" ht="30" customHeight="1">
      <c r="B28" s="31">
        <v>0</v>
      </c>
      <c r="C28" s="31">
        <v>0</v>
      </c>
      <c r="D28" s="32">
        <v>0</v>
      </c>
      <c r="F28" s="31">
        <v>0</v>
      </c>
      <c r="G28" s="31">
        <v>1109409</v>
      </c>
      <c r="I28" s="33" t="s">
        <v>48</v>
      </c>
      <c r="J28" s="33" t="s">
        <v>12</v>
      </c>
      <c r="K28" s="34" t="s">
        <v>45</v>
      </c>
      <c r="L28" s="35"/>
      <c r="M28" s="30" t="s">
        <v>49</v>
      </c>
    </row>
    <row r="29" spans="2:13" ht="30" customHeight="1">
      <c r="B29" s="31">
        <v>0</v>
      </c>
      <c r="C29" s="31">
        <v>0</v>
      </c>
      <c r="D29" s="32">
        <v>0</v>
      </c>
      <c r="F29" s="31">
        <v>0</v>
      </c>
      <c r="G29" s="31">
        <v>40800</v>
      </c>
      <c r="I29" s="33" t="s">
        <v>50</v>
      </c>
      <c r="J29" s="33" t="s">
        <v>12</v>
      </c>
      <c r="K29" s="34" t="s">
        <v>45</v>
      </c>
      <c r="L29" s="35"/>
      <c r="M29" s="30" t="s">
        <v>51</v>
      </c>
    </row>
    <row r="30" spans="2:13" ht="30" customHeight="1">
      <c r="B30" s="31">
        <v>550000</v>
      </c>
      <c r="C30" s="31">
        <v>525000</v>
      </c>
      <c r="D30" s="32">
        <v>500000</v>
      </c>
      <c r="F30" s="31">
        <v>761000</v>
      </c>
      <c r="G30" s="31">
        <v>1408355</v>
      </c>
      <c r="I30" s="33" t="s">
        <v>34</v>
      </c>
      <c r="J30" s="33" t="s">
        <v>12</v>
      </c>
      <c r="K30" s="34" t="s">
        <v>45</v>
      </c>
      <c r="L30" s="35"/>
      <c r="M30" s="30" t="s">
        <v>35</v>
      </c>
    </row>
    <row r="31" spans="2:13" ht="30" customHeight="1">
      <c r="B31" s="36">
        <v>50000</v>
      </c>
      <c r="C31" s="36">
        <v>50000</v>
      </c>
      <c r="D31" s="37">
        <v>50000</v>
      </c>
      <c r="F31" s="36">
        <v>28826</v>
      </c>
      <c r="G31" s="36">
        <v>218473</v>
      </c>
      <c r="I31" s="38" t="s">
        <v>52</v>
      </c>
      <c r="J31" s="38" t="s">
        <v>12</v>
      </c>
      <c r="K31" s="39" t="s">
        <v>45</v>
      </c>
      <c r="L31" s="40"/>
      <c r="M31" s="30" t="s">
        <v>53</v>
      </c>
    </row>
    <row r="32" spans="2:13" ht="30" customHeight="1">
      <c r="B32" s="20">
        <f t="shared" ref="B32:D32" si="2">SUM(B33:B36)</f>
        <v>2500000</v>
      </c>
      <c r="C32" s="20">
        <f t="shared" si="2"/>
        <v>2500000</v>
      </c>
      <c r="D32" s="21">
        <f t="shared" si="2"/>
        <v>2500000</v>
      </c>
      <c r="F32" s="20">
        <f>SUM(F33:F36)</f>
        <v>2423016</v>
      </c>
      <c r="G32" s="20">
        <f>SUM(G33:G36)</f>
        <v>3802901</v>
      </c>
      <c r="I32" s="22"/>
      <c r="J32" s="22"/>
      <c r="K32" s="23" t="s">
        <v>54</v>
      </c>
      <c r="L32" s="24">
        <v>1500</v>
      </c>
      <c r="M32" s="1" t="s">
        <v>10</v>
      </c>
    </row>
    <row r="33" spans="2:13" ht="30" customHeight="1">
      <c r="B33" s="25">
        <v>0</v>
      </c>
      <c r="C33" s="25">
        <v>0</v>
      </c>
      <c r="D33" s="26">
        <v>0</v>
      </c>
      <c r="F33" s="25">
        <v>0</v>
      </c>
      <c r="G33" s="25">
        <v>58190</v>
      </c>
      <c r="I33" s="27" t="s">
        <v>32</v>
      </c>
      <c r="J33" s="27" t="s">
        <v>12</v>
      </c>
      <c r="K33" s="28" t="s">
        <v>55</v>
      </c>
      <c r="L33" s="29"/>
      <c r="M33" s="30" t="s">
        <v>33</v>
      </c>
    </row>
    <row r="34" spans="2:13" ht="30" customHeight="1">
      <c r="B34" s="31">
        <v>0</v>
      </c>
      <c r="C34" s="31">
        <v>0</v>
      </c>
      <c r="D34" s="32">
        <v>0</v>
      </c>
      <c r="F34" s="31">
        <v>0</v>
      </c>
      <c r="G34" s="31">
        <v>5330</v>
      </c>
      <c r="I34" s="33" t="s">
        <v>56</v>
      </c>
      <c r="J34" s="33" t="s">
        <v>12</v>
      </c>
      <c r="K34" s="34" t="s">
        <v>55</v>
      </c>
      <c r="L34" s="35"/>
      <c r="M34" s="30" t="s">
        <v>57</v>
      </c>
    </row>
    <row r="35" spans="2:13" ht="30" customHeight="1">
      <c r="B35" s="31">
        <v>0</v>
      </c>
      <c r="C35" s="31">
        <v>0</v>
      </c>
      <c r="D35" s="32">
        <v>0</v>
      </c>
      <c r="F35" s="31">
        <v>142331</v>
      </c>
      <c r="G35" s="31">
        <v>715989</v>
      </c>
      <c r="I35" s="33" t="s">
        <v>50</v>
      </c>
      <c r="J35" s="33" t="s">
        <v>12</v>
      </c>
      <c r="K35" s="34" t="s">
        <v>55</v>
      </c>
      <c r="L35" s="35"/>
      <c r="M35" s="30" t="s">
        <v>51</v>
      </c>
    </row>
    <row r="36" spans="2:13" ht="30" customHeight="1">
      <c r="B36" s="36">
        <v>2500000</v>
      </c>
      <c r="C36" s="36">
        <v>2500000</v>
      </c>
      <c r="D36" s="37">
        <v>2500000</v>
      </c>
      <c r="F36" s="36">
        <v>2280685</v>
      </c>
      <c r="G36" s="36">
        <v>3023392</v>
      </c>
      <c r="I36" s="38" t="s">
        <v>34</v>
      </c>
      <c r="J36" s="38" t="s">
        <v>12</v>
      </c>
      <c r="K36" s="39" t="s">
        <v>55</v>
      </c>
      <c r="L36" s="40"/>
      <c r="M36" s="30" t="s">
        <v>35</v>
      </c>
    </row>
    <row r="37" spans="2:13" ht="30" customHeight="1">
      <c r="B37" s="20">
        <f>SUM(B38:B38)</f>
        <v>39083493</v>
      </c>
      <c r="C37" s="20">
        <f>SUM(C38:C38)</f>
        <v>26055662</v>
      </c>
      <c r="D37" s="21">
        <f>SUM(D38:D38)</f>
        <v>13027831</v>
      </c>
      <c r="F37" s="20">
        <f>SUM(F38:F38)</f>
        <v>26079029</v>
      </c>
      <c r="G37" s="20">
        <f>SUM(G38:G38)</f>
        <v>1586773</v>
      </c>
      <c r="I37" s="22"/>
      <c r="J37" s="22"/>
      <c r="K37" s="23" t="s">
        <v>58</v>
      </c>
      <c r="L37" s="24">
        <v>1129</v>
      </c>
      <c r="M37" s="1" t="s">
        <v>10</v>
      </c>
    </row>
    <row r="38" spans="2:13" ht="30" customHeight="1">
      <c r="B38" s="25">
        <v>39083493</v>
      </c>
      <c r="C38" s="25">
        <v>26055662</v>
      </c>
      <c r="D38" s="26">
        <v>13027831</v>
      </c>
      <c r="F38" s="25">
        <v>26079029</v>
      </c>
      <c r="G38" s="25">
        <v>1586773</v>
      </c>
      <c r="I38" s="27" t="s">
        <v>20</v>
      </c>
      <c r="J38" s="27" t="s">
        <v>59</v>
      </c>
      <c r="K38" s="28" t="s">
        <v>60</v>
      </c>
      <c r="L38" s="29"/>
      <c r="M38" s="30" t="s">
        <v>23</v>
      </c>
    </row>
    <row r="39" spans="2:13" ht="30" customHeight="1">
      <c r="B39" s="20">
        <f t="shared" ref="B39:D39" si="3">SUM(B40:B48)</f>
        <v>180000</v>
      </c>
      <c r="C39" s="20">
        <f t="shared" si="3"/>
        <v>150000</v>
      </c>
      <c r="D39" s="21">
        <f t="shared" si="3"/>
        <v>9352000</v>
      </c>
      <c r="F39" s="20">
        <f>SUM(F40:F48)</f>
        <v>17985694</v>
      </c>
      <c r="G39" s="20">
        <f>SUM(G40:G48)</f>
        <v>2593216</v>
      </c>
      <c r="I39" s="22"/>
      <c r="J39" s="22"/>
      <c r="K39" s="23" t="s">
        <v>61</v>
      </c>
      <c r="L39" s="24">
        <v>1163</v>
      </c>
      <c r="M39" s="1" t="s">
        <v>10</v>
      </c>
    </row>
    <row r="40" spans="2:13" ht="30" customHeight="1">
      <c r="B40" s="43">
        <v>0</v>
      </c>
      <c r="C40" s="43">
        <v>0</v>
      </c>
      <c r="D40" s="44">
        <v>0</v>
      </c>
      <c r="F40" s="43">
        <v>4088435</v>
      </c>
      <c r="G40" s="43">
        <v>0</v>
      </c>
      <c r="I40" s="27" t="s">
        <v>20</v>
      </c>
      <c r="J40" s="27" t="s">
        <v>62</v>
      </c>
      <c r="K40" s="28" t="s">
        <v>63</v>
      </c>
      <c r="L40" s="29"/>
      <c r="M40" s="30" t="s">
        <v>23</v>
      </c>
    </row>
    <row r="41" spans="2:13" ht="30" customHeight="1">
      <c r="B41" s="31">
        <v>0</v>
      </c>
      <c r="C41" s="31">
        <v>0</v>
      </c>
      <c r="D41" s="32">
        <v>0</v>
      </c>
      <c r="F41" s="31">
        <v>7690000</v>
      </c>
      <c r="G41" s="31">
        <v>0</v>
      </c>
      <c r="I41" s="33" t="s">
        <v>64</v>
      </c>
      <c r="J41" s="33" t="s">
        <v>65</v>
      </c>
      <c r="K41" s="34" t="s">
        <v>66</v>
      </c>
      <c r="L41" s="35"/>
      <c r="M41" s="30" t="s">
        <v>67</v>
      </c>
    </row>
    <row r="42" spans="2:13" ht="30" customHeight="1">
      <c r="B42" s="31">
        <v>0</v>
      </c>
      <c r="C42" s="31">
        <v>0</v>
      </c>
      <c r="D42" s="32">
        <v>9252000</v>
      </c>
      <c r="F42" s="31">
        <v>6168000</v>
      </c>
      <c r="G42" s="31">
        <v>0</v>
      </c>
      <c r="I42" s="33" t="s">
        <v>64</v>
      </c>
      <c r="J42" s="33" t="s">
        <v>68</v>
      </c>
      <c r="K42" s="34" t="s">
        <v>69</v>
      </c>
      <c r="L42" s="35"/>
      <c r="M42" s="30" t="s">
        <v>67</v>
      </c>
    </row>
    <row r="43" spans="2:13" ht="30" customHeight="1">
      <c r="B43" s="25">
        <v>0</v>
      </c>
      <c r="C43" s="25">
        <v>0</v>
      </c>
      <c r="D43" s="26">
        <v>0</v>
      </c>
      <c r="F43" s="25">
        <v>0</v>
      </c>
      <c r="G43" s="25">
        <v>77769</v>
      </c>
      <c r="I43" s="27" t="s">
        <v>32</v>
      </c>
      <c r="J43" s="27" t="s">
        <v>12</v>
      </c>
      <c r="K43" s="28" t="s">
        <v>70</v>
      </c>
      <c r="L43" s="29"/>
      <c r="M43" s="30" t="s">
        <v>33</v>
      </c>
    </row>
    <row r="44" spans="2:13" ht="30" customHeight="1">
      <c r="B44" s="31">
        <v>0</v>
      </c>
      <c r="C44" s="31">
        <v>0</v>
      </c>
      <c r="D44" s="32">
        <v>0</v>
      </c>
      <c r="F44" s="31">
        <v>0</v>
      </c>
      <c r="G44" s="31">
        <v>743025</v>
      </c>
      <c r="I44" s="33" t="s">
        <v>32</v>
      </c>
      <c r="J44" s="33" t="s">
        <v>12</v>
      </c>
      <c r="K44" s="34" t="s">
        <v>71</v>
      </c>
      <c r="L44" s="35"/>
      <c r="M44" s="30" t="s">
        <v>33</v>
      </c>
    </row>
    <row r="45" spans="2:13" ht="30" customHeight="1">
      <c r="B45" s="31">
        <v>0</v>
      </c>
      <c r="C45" s="31">
        <v>0</v>
      </c>
      <c r="D45" s="32">
        <v>0</v>
      </c>
      <c r="F45" s="31">
        <v>0</v>
      </c>
      <c r="G45" s="31">
        <v>926</v>
      </c>
      <c r="I45" s="33" t="s">
        <v>72</v>
      </c>
      <c r="J45" s="33" t="s">
        <v>12</v>
      </c>
      <c r="K45" s="34" t="s">
        <v>73</v>
      </c>
      <c r="L45" s="35"/>
      <c r="M45" s="30" t="s">
        <v>74</v>
      </c>
    </row>
    <row r="46" spans="2:13" ht="30" customHeight="1">
      <c r="B46" s="36">
        <v>0</v>
      </c>
      <c r="C46" s="36">
        <v>0</v>
      </c>
      <c r="D46" s="37">
        <v>0</v>
      </c>
      <c r="F46" s="36">
        <v>0</v>
      </c>
      <c r="G46" s="36">
        <v>115878</v>
      </c>
      <c r="I46" s="38" t="s">
        <v>34</v>
      </c>
      <c r="J46" s="38" t="s">
        <v>75</v>
      </c>
      <c r="K46" s="39" t="s">
        <v>76</v>
      </c>
      <c r="L46" s="40"/>
      <c r="M46" s="30" t="s">
        <v>35</v>
      </c>
    </row>
    <row r="47" spans="2:13" ht="30" customHeight="1">
      <c r="B47" s="36">
        <v>0</v>
      </c>
      <c r="C47" s="36">
        <v>0</v>
      </c>
      <c r="D47" s="37">
        <v>0</v>
      </c>
      <c r="F47" s="36">
        <v>0</v>
      </c>
      <c r="G47" s="36">
        <v>226036</v>
      </c>
      <c r="I47" s="38" t="s">
        <v>52</v>
      </c>
      <c r="J47" s="38" t="s">
        <v>75</v>
      </c>
      <c r="K47" s="39" t="s">
        <v>76</v>
      </c>
      <c r="L47" s="40"/>
      <c r="M47" s="30" t="s">
        <v>53</v>
      </c>
    </row>
    <row r="48" spans="2:13" ht="30" customHeight="1">
      <c r="B48" s="36">
        <v>180000</v>
      </c>
      <c r="C48" s="36">
        <v>150000</v>
      </c>
      <c r="D48" s="37">
        <v>100000</v>
      </c>
      <c r="E48" s="41"/>
      <c r="F48" s="36">
        <v>39259</v>
      </c>
      <c r="G48" s="36">
        <v>1429582</v>
      </c>
      <c r="H48" s="41"/>
      <c r="I48" s="38" t="s">
        <v>52</v>
      </c>
      <c r="J48" s="38" t="s">
        <v>12</v>
      </c>
      <c r="K48" s="39" t="s">
        <v>77</v>
      </c>
      <c r="L48" s="40"/>
      <c r="M48" s="30" t="s">
        <v>53</v>
      </c>
    </row>
    <row r="49" spans="2:13" ht="30" customHeight="1">
      <c r="B49" s="20">
        <f t="shared" ref="B49:D49" si="4">SUM(B50:B54)</f>
        <v>1890000</v>
      </c>
      <c r="C49" s="20">
        <f t="shared" si="4"/>
        <v>1840000</v>
      </c>
      <c r="D49" s="21">
        <f t="shared" si="4"/>
        <v>1800000</v>
      </c>
      <c r="E49" s="41"/>
      <c r="F49" s="20">
        <f>SUM(F50:F54)</f>
        <v>670000</v>
      </c>
      <c r="G49" s="20">
        <f>SUM(G50:G54)</f>
        <v>7712254</v>
      </c>
      <c r="H49" s="41"/>
      <c r="I49" s="22"/>
      <c r="J49" s="22"/>
      <c r="K49" s="45" t="s">
        <v>78</v>
      </c>
      <c r="L49" s="42">
        <v>1164</v>
      </c>
      <c r="M49" s="1" t="s">
        <v>10</v>
      </c>
    </row>
    <row r="50" spans="2:13" ht="30" customHeight="1">
      <c r="B50" s="43">
        <v>0</v>
      </c>
      <c r="C50" s="43">
        <v>0</v>
      </c>
      <c r="D50" s="44">
        <v>0</v>
      </c>
      <c r="F50" s="43">
        <v>0</v>
      </c>
      <c r="G50" s="43">
        <v>1777508</v>
      </c>
      <c r="I50" s="46" t="s">
        <v>32</v>
      </c>
      <c r="J50" s="46" t="s">
        <v>12</v>
      </c>
      <c r="K50" s="47" t="s">
        <v>79</v>
      </c>
      <c r="L50" s="48"/>
      <c r="M50" s="30" t="s">
        <v>33</v>
      </c>
    </row>
    <row r="51" spans="2:13" ht="30" customHeight="1">
      <c r="B51" s="31">
        <v>750000</v>
      </c>
      <c r="C51" s="31">
        <v>720000</v>
      </c>
      <c r="D51" s="32">
        <v>700000</v>
      </c>
      <c r="F51" s="31">
        <v>450000</v>
      </c>
      <c r="G51" s="31">
        <v>1925703</v>
      </c>
      <c r="I51" s="33" t="s">
        <v>34</v>
      </c>
      <c r="J51" s="33" t="s">
        <v>12</v>
      </c>
      <c r="K51" s="34" t="s">
        <v>80</v>
      </c>
      <c r="L51" s="35"/>
      <c r="M51" s="30" t="s">
        <v>35</v>
      </c>
    </row>
    <row r="52" spans="2:13" ht="30" customHeight="1">
      <c r="B52" s="31">
        <v>1000000</v>
      </c>
      <c r="C52" s="31">
        <v>1000000</v>
      </c>
      <c r="D52" s="32">
        <v>1000000</v>
      </c>
      <c r="F52" s="31">
        <v>200000</v>
      </c>
      <c r="G52" s="31">
        <v>3460424</v>
      </c>
      <c r="I52" s="33" t="s">
        <v>52</v>
      </c>
      <c r="J52" s="33" t="s">
        <v>12</v>
      </c>
      <c r="K52" s="34" t="s">
        <v>81</v>
      </c>
      <c r="L52" s="35"/>
      <c r="M52" s="30" t="s">
        <v>53</v>
      </c>
    </row>
    <row r="53" spans="2:13" ht="30" customHeight="1">
      <c r="B53" s="36">
        <v>0</v>
      </c>
      <c r="C53" s="36">
        <v>0</v>
      </c>
      <c r="D53" s="37">
        <v>0</v>
      </c>
      <c r="F53" s="36">
        <v>0</v>
      </c>
      <c r="G53" s="36">
        <v>22099</v>
      </c>
      <c r="I53" s="38" t="s">
        <v>82</v>
      </c>
      <c r="J53" s="38" t="s">
        <v>12</v>
      </c>
      <c r="K53" s="39" t="s">
        <v>83</v>
      </c>
      <c r="L53" s="40"/>
      <c r="M53" s="30" t="s">
        <v>84</v>
      </c>
    </row>
    <row r="54" spans="2:13" ht="30" customHeight="1">
      <c r="B54" s="36">
        <v>140000</v>
      </c>
      <c r="C54" s="36">
        <v>120000</v>
      </c>
      <c r="D54" s="37">
        <v>100000</v>
      </c>
      <c r="F54" s="36">
        <v>20000</v>
      </c>
      <c r="G54" s="36">
        <v>526520</v>
      </c>
      <c r="I54" s="38" t="s">
        <v>85</v>
      </c>
      <c r="J54" s="38" t="s">
        <v>86</v>
      </c>
      <c r="K54" s="39" t="s">
        <v>87</v>
      </c>
      <c r="L54" s="40"/>
      <c r="M54" s="30" t="s">
        <v>88</v>
      </c>
    </row>
    <row r="55" spans="2:13" ht="30" customHeight="1">
      <c r="B55" s="20">
        <f>SUM(B56:B59)</f>
        <v>5000000</v>
      </c>
      <c r="C55" s="20">
        <f>SUM(C56:C59)</f>
        <v>10000000</v>
      </c>
      <c r="D55" s="21">
        <f>SUM(D56:D59)</f>
        <v>34364666</v>
      </c>
      <c r="F55" s="20">
        <f>SUM(F56:F59)</f>
        <v>2522938</v>
      </c>
      <c r="G55" s="20">
        <f>SUM(G56:G59)</f>
        <v>1930916</v>
      </c>
      <c r="I55" s="22"/>
      <c r="J55" s="22"/>
      <c r="K55" s="23" t="s">
        <v>89</v>
      </c>
      <c r="L55" s="24">
        <v>1202</v>
      </c>
      <c r="M55" s="1" t="s">
        <v>10</v>
      </c>
    </row>
    <row r="56" spans="2:13" ht="30" customHeight="1">
      <c r="B56" s="25">
        <v>5000000</v>
      </c>
      <c r="C56" s="25">
        <v>10000000</v>
      </c>
      <c r="D56" s="26">
        <v>34364666</v>
      </c>
      <c r="F56" s="25">
        <v>172179</v>
      </c>
      <c r="G56" s="25">
        <v>41767</v>
      </c>
      <c r="I56" s="27" t="s">
        <v>64</v>
      </c>
      <c r="J56" s="27" t="s">
        <v>90</v>
      </c>
      <c r="K56" s="28" t="s">
        <v>91</v>
      </c>
      <c r="L56" s="29"/>
      <c r="M56" s="30" t="s">
        <v>67</v>
      </c>
    </row>
    <row r="57" spans="2:13" ht="30" customHeight="1">
      <c r="B57" s="36">
        <v>0</v>
      </c>
      <c r="C57" s="36">
        <v>0</v>
      </c>
      <c r="D57" s="37">
        <v>0</v>
      </c>
      <c r="F57" s="36">
        <v>0</v>
      </c>
      <c r="G57" s="36">
        <v>100478</v>
      </c>
      <c r="I57" s="38" t="s">
        <v>64</v>
      </c>
      <c r="J57" s="38" t="s">
        <v>92</v>
      </c>
      <c r="K57" s="39" t="s">
        <v>93</v>
      </c>
      <c r="L57" s="40"/>
      <c r="M57" s="30" t="s">
        <v>67</v>
      </c>
    </row>
    <row r="58" spans="2:13" ht="30" customHeight="1">
      <c r="B58" s="31">
        <v>0</v>
      </c>
      <c r="C58" s="31">
        <v>0</v>
      </c>
      <c r="D58" s="32">
        <v>0</v>
      </c>
      <c r="F58" s="31">
        <v>0</v>
      </c>
      <c r="G58" s="31">
        <v>919989</v>
      </c>
      <c r="I58" s="33" t="s">
        <v>94</v>
      </c>
      <c r="J58" s="33" t="s">
        <v>95</v>
      </c>
      <c r="K58" s="34" t="s">
        <v>96</v>
      </c>
      <c r="L58" s="35"/>
      <c r="M58" s="30" t="s">
        <v>97</v>
      </c>
    </row>
    <row r="59" spans="2:13" ht="30" customHeight="1">
      <c r="B59" s="36">
        <v>0</v>
      </c>
      <c r="C59" s="36">
        <v>0</v>
      </c>
      <c r="D59" s="37">
        <v>0</v>
      </c>
      <c r="F59" s="36">
        <v>2350759</v>
      </c>
      <c r="G59" s="36">
        <v>868682</v>
      </c>
      <c r="I59" s="38" t="s">
        <v>82</v>
      </c>
      <c r="J59" s="38" t="s">
        <v>98</v>
      </c>
      <c r="K59" s="39" t="s">
        <v>99</v>
      </c>
      <c r="L59" s="40"/>
      <c r="M59" s="30" t="s">
        <v>84</v>
      </c>
    </row>
    <row r="60" spans="2:13" ht="30" customHeight="1">
      <c r="B60" s="20">
        <f>SUM(B61:B61)</f>
        <v>0</v>
      </c>
      <c r="C60" s="20">
        <f>SUM(C61:C61)</f>
        <v>0</v>
      </c>
      <c r="D60" s="21">
        <f>SUM(D61:D61)</f>
        <v>0</v>
      </c>
      <c r="F60" s="20">
        <f>SUM(F61:F61)</f>
        <v>0</v>
      </c>
      <c r="G60" s="20">
        <f>SUM(G61:G61)</f>
        <v>24310</v>
      </c>
      <c r="I60" s="22"/>
      <c r="J60" s="22"/>
      <c r="K60" s="23" t="s">
        <v>100</v>
      </c>
      <c r="L60" s="24">
        <v>1271</v>
      </c>
      <c r="M60" s="1" t="s">
        <v>10</v>
      </c>
    </row>
    <row r="61" spans="2:13" ht="30" customHeight="1">
      <c r="B61" s="25">
        <v>0</v>
      </c>
      <c r="C61" s="25">
        <v>0</v>
      </c>
      <c r="D61" s="26">
        <v>0</v>
      </c>
      <c r="F61" s="25">
        <v>0</v>
      </c>
      <c r="G61" s="25">
        <v>24310</v>
      </c>
      <c r="I61" s="27" t="s">
        <v>50</v>
      </c>
      <c r="J61" s="27" t="s">
        <v>101</v>
      </c>
      <c r="K61" s="28" t="s">
        <v>102</v>
      </c>
      <c r="L61" s="29"/>
      <c r="M61" s="30" t="s">
        <v>51</v>
      </c>
    </row>
    <row r="62" spans="2:13" ht="30" customHeight="1">
      <c r="B62" s="20">
        <f>SUM(B63:B63)</f>
        <v>20000000</v>
      </c>
      <c r="C62" s="20">
        <f>SUM(C63:C63)</f>
        <v>20000000</v>
      </c>
      <c r="D62" s="21">
        <f>SUM(D63:D63)</f>
        <v>20000000</v>
      </c>
      <c r="F62" s="20">
        <f>SUM(F63:F63)</f>
        <v>0</v>
      </c>
      <c r="G62" s="20">
        <f>SUM(G63:G63)</f>
        <v>0</v>
      </c>
      <c r="I62" s="22"/>
      <c r="J62" s="22"/>
      <c r="K62" s="23" t="s">
        <v>103</v>
      </c>
      <c r="L62" s="24">
        <v>1224</v>
      </c>
      <c r="M62" s="1" t="s">
        <v>10</v>
      </c>
    </row>
    <row r="63" spans="2:13" ht="30" customHeight="1">
      <c r="B63" s="25">
        <v>20000000</v>
      </c>
      <c r="C63" s="25">
        <v>20000000</v>
      </c>
      <c r="D63" s="26">
        <v>20000000</v>
      </c>
      <c r="F63" s="25">
        <v>0</v>
      </c>
      <c r="G63" s="25">
        <v>0</v>
      </c>
      <c r="I63" s="27" t="s">
        <v>104</v>
      </c>
      <c r="J63" s="27" t="s">
        <v>105</v>
      </c>
      <c r="K63" s="28" t="s">
        <v>106</v>
      </c>
      <c r="L63" s="29"/>
      <c r="M63" s="30" t="s">
        <v>107</v>
      </c>
    </row>
    <row r="64" spans="2:13" ht="30" customHeight="1">
      <c r="B64" s="20">
        <f t="shared" ref="B64:D64" si="5">SUM(B65:B67)</f>
        <v>343000</v>
      </c>
      <c r="C64" s="20">
        <f t="shared" si="5"/>
        <v>289000</v>
      </c>
      <c r="D64" s="21">
        <f t="shared" si="5"/>
        <v>185000</v>
      </c>
      <c r="F64" s="20">
        <f>SUM(F65:F67)</f>
        <v>145052</v>
      </c>
      <c r="G64" s="20">
        <f>SUM(G65:G67)</f>
        <v>1129531</v>
      </c>
      <c r="I64" s="22"/>
      <c r="J64" s="22"/>
      <c r="K64" s="23" t="s">
        <v>108</v>
      </c>
      <c r="L64" s="24">
        <v>1011</v>
      </c>
      <c r="M64" s="1" t="s">
        <v>10</v>
      </c>
    </row>
    <row r="65" spans="2:13" ht="30" customHeight="1">
      <c r="B65" s="25">
        <v>54000</v>
      </c>
      <c r="C65" s="25">
        <v>52000</v>
      </c>
      <c r="D65" s="26">
        <v>50000</v>
      </c>
      <c r="F65" s="25">
        <v>50125</v>
      </c>
      <c r="G65" s="25">
        <v>193911</v>
      </c>
      <c r="I65" s="27" t="s">
        <v>109</v>
      </c>
      <c r="J65" s="27" t="s">
        <v>12</v>
      </c>
      <c r="K65" s="28" t="s">
        <v>110</v>
      </c>
      <c r="L65" s="29"/>
      <c r="M65" s="30" t="s">
        <v>111</v>
      </c>
    </row>
    <row r="66" spans="2:13" ht="30" customHeight="1">
      <c r="B66" s="31">
        <v>39000</v>
      </c>
      <c r="C66" s="31">
        <v>37000</v>
      </c>
      <c r="D66" s="32">
        <v>35000</v>
      </c>
      <c r="F66" s="31">
        <v>27427</v>
      </c>
      <c r="G66" s="31">
        <v>25569</v>
      </c>
      <c r="I66" s="33" t="s">
        <v>112</v>
      </c>
      <c r="J66" s="33" t="s">
        <v>12</v>
      </c>
      <c r="K66" s="34" t="s">
        <v>110</v>
      </c>
      <c r="L66" s="35"/>
      <c r="M66" s="30" t="s">
        <v>113</v>
      </c>
    </row>
    <row r="67" spans="2:13" ht="30" customHeight="1">
      <c r="B67" s="36">
        <v>250000</v>
      </c>
      <c r="C67" s="36">
        <v>200000</v>
      </c>
      <c r="D67" s="37">
        <v>100000</v>
      </c>
      <c r="F67" s="36">
        <v>67500</v>
      </c>
      <c r="G67" s="36">
        <v>910051</v>
      </c>
      <c r="I67" s="38" t="s">
        <v>34</v>
      </c>
      <c r="J67" s="38" t="s">
        <v>12</v>
      </c>
      <c r="K67" s="39" t="s">
        <v>110</v>
      </c>
      <c r="L67" s="40"/>
      <c r="M67" s="30" t="s">
        <v>35</v>
      </c>
    </row>
    <row r="68" spans="2:13" ht="30" customHeight="1">
      <c r="B68" s="20">
        <f t="shared" ref="B68:D68" si="6">SUM(B69:B88)</f>
        <v>5706010</v>
      </c>
      <c r="C68" s="20">
        <f t="shared" si="6"/>
        <v>3837340</v>
      </c>
      <c r="D68" s="21">
        <f t="shared" si="6"/>
        <v>1968670</v>
      </c>
      <c r="F68" s="20">
        <f>SUM(F69:F88)</f>
        <v>1432335</v>
      </c>
      <c r="G68" s="20">
        <f>SUM(G69:G88)</f>
        <v>2503830</v>
      </c>
      <c r="I68" s="22"/>
      <c r="J68" s="22"/>
      <c r="K68" s="23" t="s">
        <v>114</v>
      </c>
      <c r="L68" s="24">
        <v>1233</v>
      </c>
      <c r="M68" s="1" t="s">
        <v>10</v>
      </c>
    </row>
    <row r="69" spans="2:13" ht="30" customHeight="1">
      <c r="B69" s="25">
        <v>5606010</v>
      </c>
      <c r="C69" s="25">
        <v>3737340</v>
      </c>
      <c r="D69" s="26">
        <v>1868670</v>
      </c>
      <c r="F69" s="25">
        <v>934335</v>
      </c>
      <c r="G69" s="25">
        <v>0</v>
      </c>
      <c r="I69" s="27" t="s">
        <v>115</v>
      </c>
      <c r="J69" s="27" t="s">
        <v>116</v>
      </c>
      <c r="K69" s="28" t="s">
        <v>117</v>
      </c>
      <c r="L69" s="29"/>
      <c r="M69" s="30" t="s">
        <v>118</v>
      </c>
    </row>
    <row r="70" spans="2:13" ht="30" customHeight="1">
      <c r="B70" s="31">
        <v>0</v>
      </c>
      <c r="C70" s="31">
        <v>0</v>
      </c>
      <c r="D70" s="32">
        <v>0</v>
      </c>
      <c r="F70" s="31">
        <v>34276</v>
      </c>
      <c r="G70" s="31">
        <v>0</v>
      </c>
      <c r="I70" s="33" t="s">
        <v>11</v>
      </c>
      <c r="J70" s="33" t="s">
        <v>119</v>
      </c>
      <c r="K70" s="34" t="s">
        <v>120</v>
      </c>
      <c r="L70" s="35"/>
      <c r="M70" s="30" t="s">
        <v>14</v>
      </c>
    </row>
    <row r="71" spans="2:13" ht="30" customHeight="1">
      <c r="B71" s="31">
        <v>0</v>
      </c>
      <c r="C71" s="31">
        <v>0</v>
      </c>
      <c r="D71" s="32">
        <v>0</v>
      </c>
      <c r="F71" s="31">
        <v>0</v>
      </c>
      <c r="G71" s="31">
        <v>270338</v>
      </c>
      <c r="I71" s="33" t="s">
        <v>11</v>
      </c>
      <c r="J71" s="33" t="s">
        <v>121</v>
      </c>
      <c r="K71" s="34" t="s">
        <v>122</v>
      </c>
      <c r="L71" s="35"/>
      <c r="M71" s="30" t="s">
        <v>14</v>
      </c>
    </row>
    <row r="72" spans="2:13" ht="30" customHeight="1">
      <c r="B72" s="31">
        <v>0</v>
      </c>
      <c r="C72" s="31">
        <v>0</v>
      </c>
      <c r="D72" s="32">
        <v>0</v>
      </c>
      <c r="F72" s="31">
        <v>9370</v>
      </c>
      <c r="G72" s="31">
        <v>0</v>
      </c>
      <c r="I72" s="33" t="s">
        <v>123</v>
      </c>
      <c r="J72" s="33" t="s">
        <v>124</v>
      </c>
      <c r="K72" s="34" t="s">
        <v>125</v>
      </c>
      <c r="L72" s="35"/>
      <c r="M72" s="30" t="s">
        <v>126</v>
      </c>
    </row>
    <row r="73" spans="2:13" ht="30" customHeight="1">
      <c r="B73" s="31">
        <v>0</v>
      </c>
      <c r="C73" s="31">
        <v>0</v>
      </c>
      <c r="D73" s="32">
        <v>0</v>
      </c>
      <c r="F73" s="31">
        <v>0</v>
      </c>
      <c r="G73" s="31">
        <v>1021978</v>
      </c>
      <c r="I73" s="33" t="s">
        <v>127</v>
      </c>
      <c r="J73" s="33" t="s">
        <v>128</v>
      </c>
      <c r="K73" s="34" t="s">
        <v>129</v>
      </c>
      <c r="L73" s="35"/>
      <c r="M73" s="30" t="s">
        <v>107</v>
      </c>
    </row>
    <row r="74" spans="2:13" ht="30" customHeight="1">
      <c r="B74" s="31">
        <v>0</v>
      </c>
      <c r="C74" s="31">
        <v>0</v>
      </c>
      <c r="D74" s="32">
        <v>0</v>
      </c>
      <c r="F74" s="31">
        <v>0</v>
      </c>
      <c r="G74" s="31">
        <v>749819</v>
      </c>
      <c r="I74" s="33" t="s">
        <v>48</v>
      </c>
      <c r="J74" s="33" t="s">
        <v>12</v>
      </c>
      <c r="K74" s="34" t="s">
        <v>130</v>
      </c>
      <c r="L74" s="35"/>
      <c r="M74" s="30" t="s">
        <v>49</v>
      </c>
    </row>
    <row r="75" spans="2:13" ht="30" customHeight="1">
      <c r="B75" s="31">
        <v>0</v>
      </c>
      <c r="C75" s="31">
        <v>0</v>
      </c>
      <c r="D75" s="32">
        <v>0</v>
      </c>
      <c r="F75" s="31">
        <v>0</v>
      </c>
      <c r="G75" s="31">
        <v>69953</v>
      </c>
      <c r="I75" s="33" t="s">
        <v>32</v>
      </c>
      <c r="J75" s="33" t="s">
        <v>131</v>
      </c>
      <c r="K75" s="34" t="s">
        <v>132</v>
      </c>
      <c r="L75" s="35"/>
      <c r="M75" s="30" t="s">
        <v>33</v>
      </c>
    </row>
    <row r="76" spans="2:13" ht="30" customHeight="1">
      <c r="B76" s="31">
        <v>0</v>
      </c>
      <c r="C76" s="31">
        <v>0</v>
      </c>
      <c r="D76" s="32">
        <v>0</v>
      </c>
      <c r="F76" s="31">
        <v>37850</v>
      </c>
      <c r="G76" s="31">
        <v>0</v>
      </c>
      <c r="I76" s="33" t="s">
        <v>32</v>
      </c>
      <c r="J76" s="33" t="s">
        <v>133</v>
      </c>
      <c r="K76" s="34" t="s">
        <v>134</v>
      </c>
      <c r="L76" s="35"/>
      <c r="M76" s="30" t="s">
        <v>33</v>
      </c>
    </row>
    <row r="77" spans="2:13" ht="30" customHeight="1">
      <c r="B77" s="31">
        <v>100000</v>
      </c>
      <c r="C77" s="31">
        <v>100000</v>
      </c>
      <c r="D77" s="32">
        <v>100000</v>
      </c>
      <c r="F77" s="31">
        <v>34605</v>
      </c>
      <c r="G77" s="31">
        <v>111522</v>
      </c>
      <c r="I77" s="33" t="s">
        <v>32</v>
      </c>
      <c r="J77" s="33" t="s">
        <v>135</v>
      </c>
      <c r="K77" s="34" t="s">
        <v>136</v>
      </c>
      <c r="L77" s="35"/>
      <c r="M77" s="30" t="s">
        <v>33</v>
      </c>
    </row>
    <row r="78" spans="2:13" ht="30" customHeight="1">
      <c r="B78" s="31">
        <v>0</v>
      </c>
      <c r="C78" s="31">
        <v>0</v>
      </c>
      <c r="D78" s="32">
        <v>0</v>
      </c>
      <c r="F78" s="31">
        <v>178466</v>
      </c>
      <c r="G78" s="31">
        <v>0</v>
      </c>
      <c r="I78" s="33" t="s">
        <v>32</v>
      </c>
      <c r="J78" s="33" t="s">
        <v>12</v>
      </c>
      <c r="K78" s="34" t="s">
        <v>130</v>
      </c>
      <c r="L78" s="35"/>
      <c r="M78" s="30" t="s">
        <v>33</v>
      </c>
    </row>
    <row r="79" spans="2:13" ht="30" customHeight="1">
      <c r="B79" s="31">
        <v>0</v>
      </c>
      <c r="C79" s="31">
        <v>0</v>
      </c>
      <c r="D79" s="32">
        <v>0</v>
      </c>
      <c r="F79" s="31">
        <v>107529</v>
      </c>
      <c r="G79" s="31">
        <v>0</v>
      </c>
      <c r="I79" s="33" t="s">
        <v>32</v>
      </c>
      <c r="J79" s="33" t="s">
        <v>137</v>
      </c>
      <c r="K79" s="34" t="s">
        <v>138</v>
      </c>
      <c r="L79" s="35"/>
      <c r="M79" s="30" t="s">
        <v>33</v>
      </c>
    </row>
    <row r="80" spans="2:13" ht="30" customHeight="1">
      <c r="B80" s="31">
        <v>0</v>
      </c>
      <c r="C80" s="31">
        <v>0</v>
      </c>
      <c r="D80" s="32">
        <v>0</v>
      </c>
      <c r="F80" s="31">
        <v>75219</v>
      </c>
      <c r="G80" s="31">
        <v>0</v>
      </c>
      <c r="I80" s="33" t="s">
        <v>32</v>
      </c>
      <c r="J80" s="33" t="s">
        <v>139</v>
      </c>
      <c r="K80" s="34" t="s">
        <v>140</v>
      </c>
      <c r="L80" s="35"/>
      <c r="M80" s="30" t="s">
        <v>33</v>
      </c>
    </row>
    <row r="81" spans="2:13" ht="30" customHeight="1">
      <c r="B81" s="25">
        <v>0</v>
      </c>
      <c r="C81" s="25">
        <v>0</v>
      </c>
      <c r="D81" s="26">
        <v>0</v>
      </c>
      <c r="F81" s="25">
        <v>0</v>
      </c>
      <c r="G81" s="25">
        <v>24188</v>
      </c>
      <c r="I81" s="27" t="s">
        <v>141</v>
      </c>
      <c r="J81" s="27" t="s">
        <v>142</v>
      </c>
      <c r="K81" s="28" t="s">
        <v>143</v>
      </c>
      <c r="L81" s="29"/>
      <c r="M81" s="30" t="s">
        <v>144</v>
      </c>
    </row>
    <row r="82" spans="2:13" ht="30" customHeight="1">
      <c r="B82" s="36">
        <v>0</v>
      </c>
      <c r="C82" s="36">
        <v>0</v>
      </c>
      <c r="D82" s="37">
        <v>0</v>
      </c>
      <c r="F82" s="36">
        <v>0</v>
      </c>
      <c r="G82" s="36">
        <v>33110</v>
      </c>
      <c r="I82" s="38" t="s">
        <v>141</v>
      </c>
      <c r="J82" s="38" t="s">
        <v>145</v>
      </c>
      <c r="K82" s="39" t="s">
        <v>146</v>
      </c>
      <c r="L82" s="40"/>
      <c r="M82" s="30" t="s">
        <v>144</v>
      </c>
    </row>
    <row r="83" spans="2:13" ht="30" customHeight="1">
      <c r="B83" s="31">
        <v>0</v>
      </c>
      <c r="C83" s="31">
        <v>0</v>
      </c>
      <c r="D83" s="32">
        <v>0</v>
      </c>
      <c r="F83" s="31">
        <v>0</v>
      </c>
      <c r="G83" s="31">
        <v>53068</v>
      </c>
      <c r="I83" s="33" t="s">
        <v>141</v>
      </c>
      <c r="J83" s="33" t="s">
        <v>147</v>
      </c>
      <c r="K83" s="34" t="s">
        <v>148</v>
      </c>
      <c r="L83" s="35"/>
      <c r="M83" s="30" t="s">
        <v>144</v>
      </c>
    </row>
    <row r="84" spans="2:13" ht="30" customHeight="1">
      <c r="B84" s="31">
        <v>0</v>
      </c>
      <c r="C84" s="31">
        <v>0</v>
      </c>
      <c r="D84" s="32">
        <v>0</v>
      </c>
      <c r="F84" s="31">
        <v>0</v>
      </c>
      <c r="G84" s="31">
        <v>16551</v>
      </c>
      <c r="I84" s="33" t="s">
        <v>141</v>
      </c>
      <c r="J84" s="33" t="s">
        <v>135</v>
      </c>
      <c r="K84" s="34" t="s">
        <v>136</v>
      </c>
      <c r="L84" s="35"/>
      <c r="M84" s="30" t="s">
        <v>144</v>
      </c>
    </row>
    <row r="85" spans="2:13" ht="30" customHeight="1">
      <c r="B85" s="31">
        <v>0</v>
      </c>
      <c r="C85" s="31">
        <v>0</v>
      </c>
      <c r="D85" s="32">
        <v>0</v>
      </c>
      <c r="F85" s="31">
        <v>0</v>
      </c>
      <c r="G85" s="31">
        <v>130435</v>
      </c>
      <c r="I85" s="33" t="s">
        <v>141</v>
      </c>
      <c r="J85" s="33" t="s">
        <v>12</v>
      </c>
      <c r="K85" s="34" t="s">
        <v>130</v>
      </c>
      <c r="L85" s="35"/>
      <c r="M85" s="30" t="s">
        <v>144</v>
      </c>
    </row>
    <row r="86" spans="2:13" ht="30" customHeight="1">
      <c r="B86" s="31">
        <v>0</v>
      </c>
      <c r="C86" s="31">
        <v>0</v>
      </c>
      <c r="D86" s="32">
        <v>0</v>
      </c>
      <c r="F86" s="31">
        <v>20091</v>
      </c>
      <c r="G86" s="31">
        <v>21868</v>
      </c>
      <c r="I86" s="33" t="s">
        <v>141</v>
      </c>
      <c r="J86" s="33" t="s">
        <v>149</v>
      </c>
      <c r="K86" s="34" t="s">
        <v>150</v>
      </c>
      <c r="L86" s="35"/>
      <c r="M86" s="30" t="s">
        <v>144</v>
      </c>
    </row>
    <row r="87" spans="2:13" ht="30" customHeight="1">
      <c r="B87" s="31">
        <v>0</v>
      </c>
      <c r="C87" s="31">
        <v>0</v>
      </c>
      <c r="D87" s="32">
        <v>0</v>
      </c>
      <c r="F87" s="31">
        <v>594</v>
      </c>
      <c r="G87" s="31">
        <v>0</v>
      </c>
      <c r="I87" s="33" t="s">
        <v>141</v>
      </c>
      <c r="J87" s="33" t="s">
        <v>137</v>
      </c>
      <c r="K87" s="34" t="s">
        <v>138</v>
      </c>
      <c r="L87" s="35"/>
      <c r="M87" s="30" t="s">
        <v>144</v>
      </c>
    </row>
    <row r="88" spans="2:13" ht="30" customHeight="1">
      <c r="B88" s="36">
        <v>0</v>
      </c>
      <c r="C88" s="36">
        <v>0</v>
      </c>
      <c r="D88" s="37">
        <v>0</v>
      </c>
      <c r="F88" s="36">
        <v>0</v>
      </c>
      <c r="G88" s="36">
        <v>1000</v>
      </c>
      <c r="I88" s="38" t="s">
        <v>141</v>
      </c>
      <c r="J88" s="38" t="s">
        <v>151</v>
      </c>
      <c r="K88" s="39" t="s">
        <v>152</v>
      </c>
      <c r="L88" s="40"/>
      <c r="M88" s="30" t="s">
        <v>144</v>
      </c>
    </row>
    <row r="89" spans="2:13" ht="30" customHeight="1">
      <c r="B89" s="20">
        <f>SUM(B90:B119)</f>
        <v>4842933</v>
      </c>
      <c r="C89" s="20">
        <f>SUM(C90:C119)</f>
        <v>9650590</v>
      </c>
      <c r="D89" s="21">
        <f>SUM(D90:D119)</f>
        <v>5380420</v>
      </c>
      <c r="F89" s="20">
        <f>SUM(F90:F119)</f>
        <v>9840588</v>
      </c>
      <c r="G89" s="20">
        <f>SUM(G90:G119)</f>
        <v>31469768</v>
      </c>
      <c r="I89" s="22"/>
      <c r="J89" s="22"/>
      <c r="K89" s="23" t="s">
        <v>153</v>
      </c>
      <c r="L89" s="24">
        <v>1229</v>
      </c>
      <c r="M89" s="1" t="s">
        <v>10</v>
      </c>
    </row>
    <row r="90" spans="2:13" ht="30" customHeight="1">
      <c r="B90" s="43">
        <v>0</v>
      </c>
      <c r="C90" s="43">
        <v>0</v>
      </c>
      <c r="D90" s="44">
        <v>0</v>
      </c>
      <c r="E90" s="41"/>
      <c r="F90" s="43">
        <v>595381</v>
      </c>
      <c r="G90" s="43">
        <v>131342</v>
      </c>
      <c r="H90" s="41"/>
      <c r="I90" s="46" t="s">
        <v>41</v>
      </c>
      <c r="J90" s="46" t="s">
        <v>12</v>
      </c>
      <c r="K90" s="47" t="s">
        <v>154</v>
      </c>
      <c r="L90" s="48"/>
      <c r="M90" s="30" t="s">
        <v>43</v>
      </c>
    </row>
    <row r="91" spans="2:13" ht="30" customHeight="1">
      <c r="B91" s="31">
        <v>0</v>
      </c>
      <c r="C91" s="31">
        <v>50000</v>
      </c>
      <c r="D91" s="32">
        <v>50000</v>
      </c>
      <c r="F91" s="31">
        <v>139180</v>
      </c>
      <c r="G91" s="31">
        <v>45182</v>
      </c>
      <c r="I91" s="33" t="s">
        <v>41</v>
      </c>
      <c r="J91" s="33" t="s">
        <v>155</v>
      </c>
      <c r="K91" s="34" t="s">
        <v>156</v>
      </c>
      <c r="L91" s="35"/>
      <c r="M91" s="30" t="s">
        <v>43</v>
      </c>
    </row>
    <row r="92" spans="2:13" ht="30" customHeight="1">
      <c r="B92" s="31">
        <v>2640000</v>
      </c>
      <c r="C92" s="31">
        <v>2760000</v>
      </c>
      <c r="D92" s="32">
        <v>130000</v>
      </c>
      <c r="F92" s="31">
        <v>116021</v>
      </c>
      <c r="G92" s="31">
        <v>234359</v>
      </c>
      <c r="I92" s="33" t="s">
        <v>41</v>
      </c>
      <c r="J92" s="33" t="s">
        <v>157</v>
      </c>
      <c r="K92" s="34" t="s">
        <v>158</v>
      </c>
      <c r="L92" s="35"/>
      <c r="M92" s="30" t="s">
        <v>43</v>
      </c>
    </row>
    <row r="93" spans="2:13" ht="30" customHeight="1">
      <c r="B93" s="31">
        <v>0</v>
      </c>
      <c r="C93" s="31">
        <v>0</v>
      </c>
      <c r="D93" s="32">
        <v>50281</v>
      </c>
      <c r="F93" s="31">
        <v>0</v>
      </c>
      <c r="G93" s="31">
        <v>0</v>
      </c>
      <c r="I93" s="33" t="s">
        <v>41</v>
      </c>
      <c r="J93" s="33" t="s">
        <v>159</v>
      </c>
      <c r="K93" s="34" t="s">
        <v>160</v>
      </c>
      <c r="L93" s="35"/>
      <c r="M93" s="30" t="s">
        <v>43</v>
      </c>
    </row>
    <row r="94" spans="2:13" ht="30" customHeight="1">
      <c r="B94" s="31">
        <v>34539</v>
      </c>
      <c r="C94" s="31">
        <v>76776</v>
      </c>
      <c r="D94" s="32">
        <v>105181</v>
      </c>
      <c r="F94" s="31">
        <v>565471</v>
      </c>
      <c r="G94" s="31">
        <v>5273929</v>
      </c>
      <c r="I94" s="33" t="s">
        <v>41</v>
      </c>
      <c r="J94" s="33" t="s">
        <v>12</v>
      </c>
      <c r="K94" s="34" t="s">
        <v>161</v>
      </c>
      <c r="L94" s="35"/>
      <c r="M94" s="30" t="s">
        <v>43</v>
      </c>
    </row>
    <row r="95" spans="2:13" ht="30" customHeight="1">
      <c r="B95" s="31">
        <v>200000</v>
      </c>
      <c r="C95" s="31">
        <v>200000</v>
      </c>
      <c r="D95" s="32">
        <v>200000</v>
      </c>
      <c r="F95" s="31">
        <v>56112</v>
      </c>
      <c r="G95" s="31">
        <v>562278</v>
      </c>
      <c r="I95" s="33" t="s">
        <v>41</v>
      </c>
      <c r="J95" s="33" t="s">
        <v>162</v>
      </c>
      <c r="K95" s="34" t="s">
        <v>163</v>
      </c>
      <c r="L95" s="35"/>
      <c r="M95" s="30" t="s">
        <v>43</v>
      </c>
    </row>
    <row r="96" spans="2:13" ht="30" customHeight="1">
      <c r="B96" s="31">
        <v>0</v>
      </c>
      <c r="C96" s="31">
        <v>0</v>
      </c>
      <c r="D96" s="32">
        <v>20000</v>
      </c>
      <c r="F96" s="31">
        <v>0</v>
      </c>
      <c r="G96" s="31">
        <v>50500</v>
      </c>
      <c r="I96" s="33" t="s">
        <v>41</v>
      </c>
      <c r="J96" s="33" t="s">
        <v>164</v>
      </c>
      <c r="K96" s="34" t="s">
        <v>165</v>
      </c>
      <c r="L96" s="35"/>
      <c r="M96" s="30" t="s">
        <v>43</v>
      </c>
    </row>
    <row r="97" spans="2:13" ht="30" customHeight="1">
      <c r="B97" s="31">
        <v>1000000</v>
      </c>
      <c r="C97" s="31">
        <v>1500000</v>
      </c>
      <c r="D97" s="32">
        <v>500000</v>
      </c>
      <c r="F97" s="31">
        <v>872781</v>
      </c>
      <c r="G97" s="31">
        <v>248053</v>
      </c>
      <c r="I97" s="33" t="s">
        <v>41</v>
      </c>
      <c r="J97" s="33" t="s">
        <v>12</v>
      </c>
      <c r="K97" s="34" t="s">
        <v>166</v>
      </c>
      <c r="L97" s="35"/>
      <c r="M97" s="30" t="s">
        <v>43</v>
      </c>
    </row>
    <row r="98" spans="2:13" ht="30" customHeight="1">
      <c r="B98" s="31">
        <v>0</v>
      </c>
      <c r="C98" s="31">
        <v>0</v>
      </c>
      <c r="D98" s="32">
        <v>20000</v>
      </c>
      <c r="F98" s="31">
        <v>48001</v>
      </c>
      <c r="G98" s="31">
        <v>2243711</v>
      </c>
      <c r="I98" s="33" t="s">
        <v>41</v>
      </c>
      <c r="J98" s="33" t="s">
        <v>12</v>
      </c>
      <c r="K98" s="34" t="s">
        <v>167</v>
      </c>
      <c r="L98" s="35"/>
      <c r="M98" s="30" t="s">
        <v>43</v>
      </c>
    </row>
    <row r="99" spans="2:13" ht="30" customHeight="1">
      <c r="B99" s="36">
        <v>0</v>
      </c>
      <c r="C99" s="36">
        <v>3820420</v>
      </c>
      <c r="D99" s="37">
        <v>3820420</v>
      </c>
      <c r="F99" s="36">
        <v>5114699</v>
      </c>
      <c r="G99" s="36">
        <v>3422442</v>
      </c>
      <c r="I99" s="38" t="s">
        <v>41</v>
      </c>
      <c r="J99" s="38" t="s">
        <v>168</v>
      </c>
      <c r="K99" s="39" t="s">
        <v>169</v>
      </c>
      <c r="L99" s="40"/>
      <c r="M99" s="30" t="s">
        <v>43</v>
      </c>
    </row>
    <row r="100" spans="2:13" ht="30" customHeight="1">
      <c r="B100" s="31">
        <v>0</v>
      </c>
      <c r="C100" s="31">
        <v>75000</v>
      </c>
      <c r="D100" s="32">
        <v>75000</v>
      </c>
      <c r="F100" s="31">
        <v>101772</v>
      </c>
      <c r="G100" s="31">
        <v>0</v>
      </c>
      <c r="I100" s="33" t="s">
        <v>170</v>
      </c>
      <c r="J100" s="33" t="s">
        <v>171</v>
      </c>
      <c r="K100" s="34" t="s">
        <v>172</v>
      </c>
      <c r="L100" s="35"/>
      <c r="M100" s="30" t="s">
        <v>173</v>
      </c>
    </row>
    <row r="101" spans="2:13" ht="30" customHeight="1">
      <c r="B101" s="31">
        <v>32757</v>
      </c>
      <c r="C101" s="31">
        <v>32757</v>
      </c>
      <c r="D101" s="32">
        <v>20000</v>
      </c>
      <c r="F101" s="31">
        <v>0</v>
      </c>
      <c r="G101" s="31">
        <v>41648</v>
      </c>
      <c r="I101" s="33" t="s">
        <v>170</v>
      </c>
      <c r="J101" s="33" t="s">
        <v>12</v>
      </c>
      <c r="K101" s="34" t="s">
        <v>161</v>
      </c>
      <c r="L101" s="35"/>
      <c r="M101" s="30" t="s">
        <v>173</v>
      </c>
    </row>
    <row r="102" spans="2:13" ht="30" customHeight="1">
      <c r="B102" s="31">
        <v>263094</v>
      </c>
      <c r="C102" s="31">
        <v>263094</v>
      </c>
      <c r="D102" s="32">
        <v>9580</v>
      </c>
      <c r="F102" s="31">
        <v>0</v>
      </c>
      <c r="G102" s="31">
        <v>667968</v>
      </c>
      <c r="I102" s="33" t="s">
        <v>170</v>
      </c>
      <c r="J102" s="33" t="s">
        <v>12</v>
      </c>
      <c r="K102" s="34" t="s">
        <v>174</v>
      </c>
      <c r="L102" s="35"/>
      <c r="M102" s="30" t="s">
        <v>173</v>
      </c>
    </row>
    <row r="103" spans="2:13" ht="30" customHeight="1">
      <c r="B103" s="31">
        <v>220543</v>
      </c>
      <c r="C103" s="31">
        <v>220543</v>
      </c>
      <c r="D103" s="32">
        <v>20000</v>
      </c>
      <c r="F103" s="31">
        <v>203304</v>
      </c>
      <c r="G103" s="31">
        <v>274580</v>
      </c>
      <c r="I103" s="33" t="s">
        <v>170</v>
      </c>
      <c r="J103" s="33" t="s">
        <v>175</v>
      </c>
      <c r="K103" s="34" t="s">
        <v>176</v>
      </c>
      <c r="L103" s="35"/>
      <c r="M103" s="30" t="s">
        <v>173</v>
      </c>
    </row>
    <row r="104" spans="2:13" ht="30" customHeight="1">
      <c r="B104" s="31">
        <v>450000</v>
      </c>
      <c r="C104" s="31">
        <v>450000</v>
      </c>
      <c r="D104" s="32">
        <v>80000</v>
      </c>
      <c r="F104" s="31">
        <v>0</v>
      </c>
      <c r="G104" s="31">
        <v>2307206</v>
      </c>
      <c r="I104" s="33" t="s">
        <v>11</v>
      </c>
      <c r="J104" s="33" t="s">
        <v>157</v>
      </c>
      <c r="K104" s="34" t="s">
        <v>158</v>
      </c>
      <c r="L104" s="35"/>
      <c r="M104" s="30" t="s">
        <v>14</v>
      </c>
    </row>
    <row r="105" spans="2:13" ht="30" customHeight="1">
      <c r="B105" s="31">
        <v>0</v>
      </c>
      <c r="C105" s="31">
        <v>0</v>
      </c>
      <c r="D105" s="32">
        <v>48746</v>
      </c>
      <c r="F105" s="31">
        <v>0</v>
      </c>
      <c r="G105" s="31">
        <v>0</v>
      </c>
      <c r="I105" s="33" t="s">
        <v>11</v>
      </c>
      <c r="J105" s="33" t="s">
        <v>177</v>
      </c>
      <c r="K105" s="34" t="s">
        <v>178</v>
      </c>
      <c r="L105" s="35"/>
      <c r="M105" s="30" t="s">
        <v>14</v>
      </c>
    </row>
    <row r="106" spans="2:13" ht="30" customHeight="1">
      <c r="B106" s="36">
        <v>0</v>
      </c>
      <c r="C106" s="36">
        <v>0</v>
      </c>
      <c r="D106" s="37">
        <v>3666</v>
      </c>
      <c r="F106" s="36">
        <v>0</v>
      </c>
      <c r="G106" s="36">
        <v>0</v>
      </c>
      <c r="I106" s="38" t="s">
        <v>11</v>
      </c>
      <c r="J106" s="38" t="s">
        <v>12</v>
      </c>
      <c r="K106" s="39" t="s">
        <v>161</v>
      </c>
      <c r="L106" s="40"/>
      <c r="M106" s="30" t="s">
        <v>14</v>
      </c>
    </row>
    <row r="107" spans="2:13" ht="30" customHeight="1">
      <c r="B107" s="31">
        <v>0</v>
      </c>
      <c r="C107" s="31">
        <v>100000</v>
      </c>
      <c r="D107" s="32">
        <v>61407</v>
      </c>
      <c r="F107" s="31">
        <v>0</v>
      </c>
      <c r="G107" s="31">
        <v>0</v>
      </c>
      <c r="I107" s="33" t="s">
        <v>179</v>
      </c>
      <c r="J107" s="33" t="s">
        <v>12</v>
      </c>
      <c r="K107" s="34" t="s">
        <v>161</v>
      </c>
      <c r="L107" s="35"/>
      <c r="M107" s="30" t="s">
        <v>180</v>
      </c>
    </row>
    <row r="108" spans="2:13" ht="30" customHeight="1">
      <c r="B108" s="31">
        <v>0</v>
      </c>
      <c r="C108" s="31">
        <v>0</v>
      </c>
      <c r="D108" s="32">
        <v>2539</v>
      </c>
      <c r="F108" s="31">
        <v>0</v>
      </c>
      <c r="G108" s="31">
        <v>0</v>
      </c>
      <c r="I108" s="33" t="s">
        <v>179</v>
      </c>
      <c r="J108" s="33" t="s">
        <v>12</v>
      </c>
      <c r="K108" s="34" t="s">
        <v>181</v>
      </c>
      <c r="L108" s="35"/>
      <c r="M108" s="30" t="s">
        <v>180</v>
      </c>
    </row>
    <row r="109" spans="2:13" ht="30" customHeight="1">
      <c r="B109" s="31">
        <v>2000</v>
      </c>
      <c r="C109" s="31">
        <v>2000</v>
      </c>
      <c r="D109" s="32">
        <v>2000</v>
      </c>
      <c r="F109" s="31">
        <v>0</v>
      </c>
      <c r="G109" s="31">
        <v>232118</v>
      </c>
      <c r="I109" s="33" t="s">
        <v>112</v>
      </c>
      <c r="J109" s="33" t="s">
        <v>157</v>
      </c>
      <c r="K109" s="34" t="s">
        <v>158</v>
      </c>
      <c r="L109" s="35"/>
      <c r="M109" s="30" t="s">
        <v>113</v>
      </c>
    </row>
    <row r="110" spans="2:13" ht="30" customHeight="1">
      <c r="B110" s="31">
        <v>0</v>
      </c>
      <c r="C110" s="31">
        <v>0</v>
      </c>
      <c r="D110" s="32">
        <v>2315</v>
      </c>
      <c r="F110" s="31">
        <v>0</v>
      </c>
      <c r="G110" s="31">
        <v>0</v>
      </c>
      <c r="I110" s="33" t="s">
        <v>182</v>
      </c>
      <c r="J110" s="33" t="s">
        <v>12</v>
      </c>
      <c r="K110" s="34" t="s">
        <v>181</v>
      </c>
      <c r="L110" s="35"/>
      <c r="M110" s="30" t="s">
        <v>183</v>
      </c>
    </row>
    <row r="111" spans="2:13" ht="30" customHeight="1">
      <c r="B111" s="31">
        <v>0</v>
      </c>
      <c r="C111" s="31">
        <v>0</v>
      </c>
      <c r="D111" s="32">
        <v>50000</v>
      </c>
      <c r="F111" s="31">
        <v>0</v>
      </c>
      <c r="G111" s="31">
        <v>54638</v>
      </c>
      <c r="I111" s="33" t="s">
        <v>184</v>
      </c>
      <c r="J111" s="33" t="s">
        <v>185</v>
      </c>
      <c r="K111" s="34" t="s">
        <v>186</v>
      </c>
      <c r="L111" s="35"/>
      <c r="M111" s="30" t="s">
        <v>187</v>
      </c>
    </row>
    <row r="112" spans="2:13" ht="30" customHeight="1">
      <c r="B112" s="31">
        <v>0</v>
      </c>
      <c r="C112" s="31">
        <v>0</v>
      </c>
      <c r="D112" s="32">
        <v>0</v>
      </c>
      <c r="F112" s="31">
        <v>8950</v>
      </c>
      <c r="G112" s="31">
        <v>1008886</v>
      </c>
      <c r="I112" s="33" t="s">
        <v>32</v>
      </c>
      <c r="J112" s="33" t="s">
        <v>12</v>
      </c>
      <c r="K112" s="34" t="s">
        <v>188</v>
      </c>
      <c r="L112" s="35"/>
      <c r="M112" s="30" t="s">
        <v>33</v>
      </c>
    </row>
    <row r="113" spans="2:13" ht="30" customHeight="1">
      <c r="B113" s="25">
        <v>0</v>
      </c>
      <c r="C113" s="25">
        <v>0</v>
      </c>
      <c r="D113" s="26">
        <v>0</v>
      </c>
      <c r="F113" s="25">
        <v>0</v>
      </c>
      <c r="G113" s="25">
        <v>32721</v>
      </c>
      <c r="I113" s="27" t="s">
        <v>32</v>
      </c>
      <c r="J113" s="27" t="s">
        <v>12</v>
      </c>
      <c r="K113" s="28" t="s">
        <v>161</v>
      </c>
      <c r="L113" s="29"/>
      <c r="M113" s="30" t="s">
        <v>33</v>
      </c>
    </row>
    <row r="114" spans="2:13" ht="30" customHeight="1">
      <c r="B114" s="31">
        <v>0</v>
      </c>
      <c r="C114" s="31">
        <v>0</v>
      </c>
      <c r="D114" s="32">
        <v>20000</v>
      </c>
      <c r="F114" s="31">
        <v>1524663</v>
      </c>
      <c r="G114" s="31">
        <v>733432</v>
      </c>
      <c r="I114" s="33" t="s">
        <v>189</v>
      </c>
      <c r="J114" s="33" t="s">
        <v>190</v>
      </c>
      <c r="K114" s="34" t="s">
        <v>191</v>
      </c>
      <c r="L114" s="35"/>
      <c r="M114" s="30" t="s">
        <v>192</v>
      </c>
    </row>
    <row r="115" spans="2:13" ht="30" customHeight="1">
      <c r="B115" s="31">
        <v>0</v>
      </c>
      <c r="C115" s="31">
        <v>0</v>
      </c>
      <c r="D115" s="32">
        <v>19075</v>
      </c>
      <c r="F115" s="31">
        <v>2062</v>
      </c>
      <c r="G115" s="31">
        <v>90048</v>
      </c>
      <c r="I115" s="33" t="s">
        <v>189</v>
      </c>
      <c r="J115" s="33" t="s">
        <v>193</v>
      </c>
      <c r="K115" s="34" t="s">
        <v>194</v>
      </c>
      <c r="L115" s="35"/>
      <c r="M115" s="30" t="s">
        <v>192</v>
      </c>
    </row>
    <row r="116" spans="2:13" ht="30" customHeight="1">
      <c r="B116" s="31">
        <v>0</v>
      </c>
      <c r="C116" s="31">
        <v>0</v>
      </c>
      <c r="D116" s="32">
        <v>0</v>
      </c>
      <c r="F116" s="31">
        <v>0</v>
      </c>
      <c r="G116" s="31">
        <v>242039</v>
      </c>
      <c r="I116" s="33" t="s">
        <v>48</v>
      </c>
      <c r="J116" s="33" t="s">
        <v>12</v>
      </c>
      <c r="K116" s="34" t="s">
        <v>161</v>
      </c>
      <c r="L116" s="35"/>
      <c r="M116" s="30" t="s">
        <v>49</v>
      </c>
    </row>
    <row r="117" spans="2:13" ht="30" customHeight="1">
      <c r="B117" s="31">
        <v>0</v>
      </c>
      <c r="C117" s="31">
        <v>100000</v>
      </c>
      <c r="D117" s="32">
        <v>50210</v>
      </c>
      <c r="F117" s="31">
        <v>0</v>
      </c>
      <c r="G117" s="31">
        <v>0</v>
      </c>
      <c r="I117" s="33" t="s">
        <v>34</v>
      </c>
      <c r="J117" s="33" t="s">
        <v>12</v>
      </c>
      <c r="K117" s="34" t="s">
        <v>161</v>
      </c>
      <c r="L117" s="35"/>
      <c r="M117" s="30" t="s">
        <v>35</v>
      </c>
    </row>
    <row r="118" spans="2:13" ht="30" customHeight="1">
      <c r="B118" s="36">
        <v>0</v>
      </c>
      <c r="C118" s="36">
        <v>0</v>
      </c>
      <c r="D118" s="37">
        <v>20000</v>
      </c>
      <c r="F118" s="36">
        <v>254163</v>
      </c>
      <c r="G118" s="36">
        <v>17049</v>
      </c>
      <c r="I118" s="38" t="s">
        <v>195</v>
      </c>
      <c r="J118" s="38" t="s">
        <v>12</v>
      </c>
      <c r="K118" s="39" t="s">
        <v>161</v>
      </c>
      <c r="L118" s="40"/>
      <c r="M118" s="30" t="s">
        <v>196</v>
      </c>
    </row>
    <row r="119" spans="2:13" ht="30" customHeight="1">
      <c r="B119" s="36">
        <v>0</v>
      </c>
      <c r="C119" s="36">
        <v>0</v>
      </c>
      <c r="D119" s="37">
        <v>0</v>
      </c>
      <c r="E119" s="41"/>
      <c r="F119" s="36">
        <v>238028</v>
      </c>
      <c r="G119" s="36">
        <v>13555639</v>
      </c>
      <c r="H119" s="41"/>
      <c r="I119" s="38" t="s">
        <v>197</v>
      </c>
      <c r="J119" s="38" t="s">
        <v>198</v>
      </c>
      <c r="K119" s="39" t="s">
        <v>199</v>
      </c>
      <c r="L119" s="40"/>
      <c r="M119" s="30" t="s">
        <v>200</v>
      </c>
    </row>
    <row r="120" spans="2:13" ht="30" customHeight="1">
      <c r="B120" s="20">
        <f>SUM(B121:B127)</f>
        <v>0</v>
      </c>
      <c r="C120" s="20">
        <f>SUM(C121:C127)</f>
        <v>0</v>
      </c>
      <c r="D120" s="21">
        <f>SUM(D121:D127)</f>
        <v>300000</v>
      </c>
      <c r="F120" s="20">
        <f>SUM(F121:F127)</f>
        <v>46721</v>
      </c>
      <c r="G120" s="20">
        <f>SUM(G121:G127)</f>
        <v>160528</v>
      </c>
      <c r="I120" s="22"/>
      <c r="J120" s="22"/>
      <c r="K120" s="23" t="s">
        <v>201</v>
      </c>
      <c r="L120" s="24">
        <v>1231</v>
      </c>
      <c r="M120" s="1" t="s">
        <v>10</v>
      </c>
    </row>
    <row r="121" spans="2:13" ht="30" customHeight="1">
      <c r="B121" s="43">
        <v>0</v>
      </c>
      <c r="C121" s="43">
        <v>0</v>
      </c>
      <c r="D121" s="44">
        <v>0</v>
      </c>
      <c r="E121" s="41"/>
      <c r="F121" s="43">
        <v>0</v>
      </c>
      <c r="G121" s="43">
        <v>81009</v>
      </c>
      <c r="H121" s="41"/>
      <c r="I121" s="46" t="s">
        <v>41</v>
      </c>
      <c r="J121" s="46" t="s">
        <v>202</v>
      </c>
      <c r="K121" s="47" t="s">
        <v>203</v>
      </c>
      <c r="L121" s="48"/>
      <c r="M121" s="30" t="s">
        <v>43</v>
      </c>
    </row>
    <row r="122" spans="2:13" ht="30" customHeight="1">
      <c r="B122" s="31">
        <v>0</v>
      </c>
      <c r="C122" s="31">
        <v>0</v>
      </c>
      <c r="D122" s="32">
        <v>100000</v>
      </c>
      <c r="F122" s="31">
        <v>0</v>
      </c>
      <c r="G122" s="31">
        <v>28914</v>
      </c>
      <c r="I122" s="33" t="s">
        <v>41</v>
      </c>
      <c r="J122" s="33" t="s">
        <v>204</v>
      </c>
      <c r="K122" s="34" t="s">
        <v>205</v>
      </c>
      <c r="L122" s="35"/>
      <c r="M122" s="30" t="s">
        <v>43</v>
      </c>
    </row>
    <row r="123" spans="2:13" ht="30" customHeight="1">
      <c r="B123" s="31">
        <v>0</v>
      </c>
      <c r="C123" s="31">
        <v>0</v>
      </c>
      <c r="D123" s="32">
        <v>100000</v>
      </c>
      <c r="F123" s="31">
        <v>995</v>
      </c>
      <c r="G123" s="31">
        <v>25825</v>
      </c>
      <c r="I123" s="33" t="s">
        <v>41</v>
      </c>
      <c r="J123" s="33" t="s">
        <v>12</v>
      </c>
      <c r="K123" s="34" t="s">
        <v>206</v>
      </c>
      <c r="L123" s="35"/>
      <c r="M123" s="30" t="s">
        <v>43</v>
      </c>
    </row>
    <row r="124" spans="2:13" ht="30" customHeight="1">
      <c r="B124" s="36">
        <v>0</v>
      </c>
      <c r="C124" s="36">
        <v>0</v>
      </c>
      <c r="D124" s="37">
        <v>100000</v>
      </c>
      <c r="F124" s="36">
        <v>0</v>
      </c>
      <c r="G124" s="36">
        <v>8624</v>
      </c>
      <c r="I124" s="38" t="s">
        <v>41</v>
      </c>
      <c r="J124" s="38" t="s">
        <v>207</v>
      </c>
      <c r="K124" s="39" t="s">
        <v>208</v>
      </c>
      <c r="L124" s="40"/>
      <c r="M124" s="30" t="s">
        <v>43</v>
      </c>
    </row>
    <row r="125" spans="2:13" ht="30" customHeight="1">
      <c r="B125" s="31">
        <v>0</v>
      </c>
      <c r="C125" s="31">
        <v>0</v>
      </c>
      <c r="D125" s="32">
        <v>0</v>
      </c>
      <c r="F125" s="31">
        <v>43500</v>
      </c>
      <c r="G125" s="31">
        <v>14081</v>
      </c>
      <c r="I125" s="33" t="s">
        <v>32</v>
      </c>
      <c r="J125" s="33" t="s">
        <v>12</v>
      </c>
      <c r="K125" s="34" t="s">
        <v>206</v>
      </c>
      <c r="L125" s="35"/>
      <c r="M125" s="30" t="s">
        <v>33</v>
      </c>
    </row>
    <row r="126" spans="2:13" ht="30" customHeight="1">
      <c r="B126" s="31">
        <v>0</v>
      </c>
      <c r="C126" s="31">
        <v>0</v>
      </c>
      <c r="D126" s="32">
        <v>0</v>
      </c>
      <c r="F126" s="31">
        <v>2226</v>
      </c>
      <c r="G126" s="31">
        <v>0</v>
      </c>
      <c r="I126" s="33" t="s">
        <v>11</v>
      </c>
      <c r="J126" s="33" t="s">
        <v>12</v>
      </c>
      <c r="K126" s="34" t="s">
        <v>206</v>
      </c>
      <c r="L126" s="35"/>
      <c r="M126" s="30" t="s">
        <v>14</v>
      </c>
    </row>
    <row r="127" spans="2:13" ht="30" customHeight="1">
      <c r="B127" s="36">
        <v>0</v>
      </c>
      <c r="C127" s="36">
        <v>0</v>
      </c>
      <c r="D127" s="37">
        <v>0</v>
      </c>
      <c r="E127" s="41"/>
      <c r="F127" s="36">
        <v>0</v>
      </c>
      <c r="G127" s="36">
        <v>2075</v>
      </c>
      <c r="H127" s="41"/>
      <c r="I127" s="38" t="s">
        <v>34</v>
      </c>
      <c r="J127" s="38" t="s">
        <v>12</v>
      </c>
      <c r="K127" s="39" t="s">
        <v>206</v>
      </c>
      <c r="L127" s="40"/>
      <c r="M127" s="30" t="s">
        <v>35</v>
      </c>
    </row>
    <row r="128" spans="2:13" ht="30" customHeight="1">
      <c r="B128" s="20">
        <f>SUM(B129:B132)</f>
        <v>15380000</v>
      </c>
      <c r="C128" s="20">
        <f>SUM(C129:C132)</f>
        <v>11535000</v>
      </c>
      <c r="D128" s="21">
        <f>SUM(D129:D132)</f>
        <v>7690000</v>
      </c>
      <c r="F128" s="20">
        <f>SUM(F129:F132)</f>
        <v>1684793</v>
      </c>
      <c r="G128" s="20">
        <f>SUM(G129:G132)</f>
        <v>1001479</v>
      </c>
      <c r="I128" s="22"/>
      <c r="J128" s="22"/>
      <c r="K128" s="23" t="s">
        <v>209</v>
      </c>
      <c r="L128" s="24">
        <v>1510</v>
      </c>
      <c r="M128" s="1" t="s">
        <v>10</v>
      </c>
    </row>
    <row r="129" spans="2:13" ht="30" customHeight="1">
      <c r="B129" s="43">
        <v>15380000</v>
      </c>
      <c r="C129" s="43">
        <v>11535000</v>
      </c>
      <c r="D129" s="44">
        <v>7690000</v>
      </c>
      <c r="E129" s="41"/>
      <c r="F129" s="43">
        <v>0</v>
      </c>
      <c r="G129" s="43">
        <v>0</v>
      </c>
      <c r="H129" s="41"/>
      <c r="I129" s="46" t="s">
        <v>64</v>
      </c>
      <c r="J129" s="46" t="s">
        <v>210</v>
      </c>
      <c r="K129" s="47" t="s">
        <v>211</v>
      </c>
      <c r="L129" s="48"/>
      <c r="M129" s="30" t="s">
        <v>67</v>
      </c>
    </row>
    <row r="130" spans="2:13" ht="30" customHeight="1">
      <c r="B130" s="43">
        <v>0</v>
      </c>
      <c r="C130" s="43">
        <v>0</v>
      </c>
      <c r="D130" s="44">
        <v>0</v>
      </c>
      <c r="E130" s="41"/>
      <c r="F130" s="43">
        <v>359085</v>
      </c>
      <c r="G130" s="43">
        <v>0</v>
      </c>
      <c r="H130" s="41"/>
      <c r="I130" s="46" t="s">
        <v>34</v>
      </c>
      <c r="J130" s="46" t="s">
        <v>212</v>
      </c>
      <c r="K130" s="47" t="s">
        <v>213</v>
      </c>
      <c r="L130" s="48"/>
      <c r="M130" s="30" t="s">
        <v>35</v>
      </c>
    </row>
    <row r="131" spans="2:13" ht="30" customHeight="1">
      <c r="B131" s="31">
        <v>0</v>
      </c>
      <c r="C131" s="31">
        <v>0</v>
      </c>
      <c r="D131" s="32">
        <v>0</v>
      </c>
      <c r="F131" s="31">
        <v>963247</v>
      </c>
      <c r="G131" s="31">
        <v>0</v>
      </c>
      <c r="I131" s="33" t="s">
        <v>214</v>
      </c>
      <c r="J131" s="33" t="s">
        <v>212</v>
      </c>
      <c r="K131" s="34" t="s">
        <v>213</v>
      </c>
      <c r="L131" s="35"/>
      <c r="M131" s="30" t="s">
        <v>215</v>
      </c>
    </row>
    <row r="132" spans="2:13" ht="30" customHeight="1">
      <c r="B132" s="31">
        <v>0</v>
      </c>
      <c r="C132" s="31">
        <v>0</v>
      </c>
      <c r="D132" s="32">
        <v>0</v>
      </c>
      <c r="F132" s="31">
        <v>362461</v>
      </c>
      <c r="G132" s="31">
        <v>1001479</v>
      </c>
      <c r="I132" s="33" t="s">
        <v>34</v>
      </c>
      <c r="J132" s="33" t="s">
        <v>12</v>
      </c>
      <c r="K132" s="34" t="s">
        <v>216</v>
      </c>
      <c r="L132" s="35"/>
      <c r="M132" s="30" t="s">
        <v>35</v>
      </c>
    </row>
  </sheetData>
  <mergeCells count="4">
    <mergeCell ref="I4:I5"/>
    <mergeCell ref="J4:J5"/>
    <mergeCell ref="K4:K5"/>
    <mergeCell ref="B5:D5"/>
  </mergeCells>
  <conditionalFormatting sqref="N2:R2">
    <cfRule type="containsText" dxfId="99" priority="88" operator="containsText" text="TRUE">
      <formula>NOT(ISERROR(SEARCH("TRUE",N2)))</formula>
    </cfRule>
    <cfRule type="containsText" dxfId="98" priority="89" operator="containsText" text="FALSE">
      <formula>NOT(ISERROR(SEARCH("FALSE",N2)))</formula>
    </cfRule>
  </conditionalFormatting>
  <conditionalFormatting sqref="S10">
    <cfRule type="duplicateValues" dxfId="97" priority="87"/>
  </conditionalFormatting>
  <conditionalFormatting sqref="S133:S1048576 S1:S9">
    <cfRule type="duplicateValues" dxfId="96" priority="90"/>
  </conditionalFormatting>
  <conditionalFormatting sqref="S12">
    <cfRule type="duplicateValues" dxfId="95" priority="85"/>
  </conditionalFormatting>
  <conditionalFormatting sqref="S11">
    <cfRule type="duplicateValues" dxfId="94" priority="86"/>
  </conditionalFormatting>
  <conditionalFormatting sqref="S13">
    <cfRule type="duplicateValues" dxfId="93" priority="84"/>
  </conditionalFormatting>
  <conditionalFormatting sqref="S15">
    <cfRule type="duplicateValues" dxfId="92" priority="83"/>
  </conditionalFormatting>
  <conditionalFormatting sqref="S17">
    <cfRule type="duplicateValues" dxfId="91" priority="81"/>
  </conditionalFormatting>
  <conditionalFormatting sqref="S16">
    <cfRule type="duplicateValues" dxfId="90" priority="82"/>
  </conditionalFormatting>
  <conditionalFormatting sqref="S18">
    <cfRule type="duplicateValues" dxfId="89" priority="80"/>
  </conditionalFormatting>
  <conditionalFormatting sqref="S19">
    <cfRule type="duplicateValues" dxfId="88" priority="79"/>
  </conditionalFormatting>
  <conditionalFormatting sqref="S20">
    <cfRule type="duplicateValues" dxfId="87" priority="78"/>
  </conditionalFormatting>
  <conditionalFormatting sqref="S21">
    <cfRule type="duplicateValues" dxfId="86" priority="77"/>
  </conditionalFormatting>
  <conditionalFormatting sqref="S22">
    <cfRule type="duplicateValues" dxfId="85" priority="76"/>
  </conditionalFormatting>
  <conditionalFormatting sqref="S24">
    <cfRule type="duplicateValues" dxfId="84" priority="74"/>
  </conditionalFormatting>
  <conditionalFormatting sqref="S23">
    <cfRule type="duplicateValues" dxfId="83" priority="75"/>
  </conditionalFormatting>
  <conditionalFormatting sqref="S26">
    <cfRule type="duplicateValues" dxfId="82" priority="72"/>
  </conditionalFormatting>
  <conditionalFormatting sqref="S25">
    <cfRule type="duplicateValues" dxfId="81" priority="73"/>
  </conditionalFormatting>
  <conditionalFormatting sqref="S29">
    <cfRule type="duplicateValues" dxfId="80" priority="71"/>
  </conditionalFormatting>
  <conditionalFormatting sqref="S31">
    <cfRule type="duplicateValues" dxfId="79" priority="70"/>
  </conditionalFormatting>
  <conditionalFormatting sqref="S30">
    <cfRule type="duplicateValues" dxfId="78" priority="69"/>
  </conditionalFormatting>
  <conditionalFormatting sqref="S27">
    <cfRule type="duplicateValues" dxfId="77" priority="68"/>
  </conditionalFormatting>
  <conditionalFormatting sqref="S28">
    <cfRule type="duplicateValues" dxfId="76" priority="67"/>
  </conditionalFormatting>
  <conditionalFormatting sqref="S33">
    <cfRule type="duplicateValues" dxfId="75" priority="65"/>
  </conditionalFormatting>
  <conditionalFormatting sqref="S32">
    <cfRule type="duplicateValues" dxfId="74" priority="66"/>
  </conditionalFormatting>
  <conditionalFormatting sqref="S34">
    <cfRule type="duplicateValues" dxfId="73" priority="64"/>
  </conditionalFormatting>
  <conditionalFormatting sqref="S35">
    <cfRule type="duplicateValues" dxfId="72" priority="63"/>
  </conditionalFormatting>
  <conditionalFormatting sqref="S36">
    <cfRule type="duplicateValues" dxfId="71" priority="62"/>
  </conditionalFormatting>
  <conditionalFormatting sqref="S38">
    <cfRule type="duplicateValues" dxfId="70" priority="60"/>
  </conditionalFormatting>
  <conditionalFormatting sqref="S37">
    <cfRule type="duplicateValues" dxfId="69" priority="61"/>
  </conditionalFormatting>
  <conditionalFormatting sqref="S43">
    <cfRule type="duplicateValues" dxfId="68" priority="58"/>
  </conditionalFormatting>
  <conditionalFormatting sqref="S39">
    <cfRule type="duplicateValues" dxfId="67" priority="59"/>
  </conditionalFormatting>
  <conditionalFormatting sqref="S48">
    <cfRule type="duplicateValues" dxfId="66" priority="57"/>
  </conditionalFormatting>
  <conditionalFormatting sqref="S45">
    <cfRule type="duplicateValues" dxfId="65" priority="56"/>
  </conditionalFormatting>
  <conditionalFormatting sqref="S44">
    <cfRule type="duplicateValues" dxfId="64" priority="55"/>
  </conditionalFormatting>
  <conditionalFormatting sqref="S46">
    <cfRule type="duplicateValues" dxfId="63" priority="54"/>
  </conditionalFormatting>
  <conditionalFormatting sqref="S47">
    <cfRule type="duplicateValues" dxfId="62" priority="53"/>
  </conditionalFormatting>
  <conditionalFormatting sqref="S49">
    <cfRule type="duplicateValues" dxfId="61" priority="52"/>
  </conditionalFormatting>
  <conditionalFormatting sqref="S52">
    <cfRule type="duplicateValues" dxfId="60" priority="51"/>
  </conditionalFormatting>
  <conditionalFormatting sqref="S51">
    <cfRule type="duplicateValues" dxfId="59" priority="50"/>
  </conditionalFormatting>
  <conditionalFormatting sqref="S53">
    <cfRule type="duplicateValues" dxfId="58" priority="49"/>
  </conditionalFormatting>
  <conditionalFormatting sqref="S54">
    <cfRule type="duplicateValues" dxfId="57" priority="48"/>
  </conditionalFormatting>
  <conditionalFormatting sqref="S56">
    <cfRule type="duplicateValues" dxfId="56" priority="46"/>
  </conditionalFormatting>
  <conditionalFormatting sqref="S55">
    <cfRule type="duplicateValues" dxfId="55" priority="47"/>
  </conditionalFormatting>
  <conditionalFormatting sqref="S58">
    <cfRule type="duplicateValues" dxfId="54" priority="45"/>
  </conditionalFormatting>
  <conditionalFormatting sqref="S57">
    <cfRule type="duplicateValues" dxfId="53" priority="44"/>
  </conditionalFormatting>
  <conditionalFormatting sqref="S59">
    <cfRule type="duplicateValues" dxfId="52" priority="43"/>
  </conditionalFormatting>
  <conditionalFormatting sqref="S61">
    <cfRule type="duplicateValues" dxfId="51" priority="41"/>
  </conditionalFormatting>
  <conditionalFormatting sqref="S60">
    <cfRule type="duplicateValues" dxfId="50" priority="42"/>
  </conditionalFormatting>
  <conditionalFormatting sqref="S65">
    <cfRule type="duplicateValues" dxfId="49" priority="39"/>
  </conditionalFormatting>
  <conditionalFormatting sqref="S64">
    <cfRule type="duplicateValues" dxfId="48" priority="40"/>
  </conditionalFormatting>
  <conditionalFormatting sqref="S66">
    <cfRule type="duplicateValues" dxfId="47" priority="38"/>
  </conditionalFormatting>
  <conditionalFormatting sqref="S67">
    <cfRule type="duplicateValues" dxfId="46" priority="37"/>
  </conditionalFormatting>
  <conditionalFormatting sqref="S81">
    <cfRule type="duplicateValues" dxfId="45" priority="35"/>
  </conditionalFormatting>
  <conditionalFormatting sqref="S68">
    <cfRule type="duplicateValues" dxfId="44" priority="36"/>
  </conditionalFormatting>
  <conditionalFormatting sqref="S71">
    <cfRule type="duplicateValues" dxfId="43" priority="34"/>
  </conditionalFormatting>
  <conditionalFormatting sqref="S75">
    <cfRule type="duplicateValues" dxfId="42" priority="33"/>
  </conditionalFormatting>
  <conditionalFormatting sqref="S82">
    <cfRule type="duplicateValues" dxfId="41" priority="32"/>
  </conditionalFormatting>
  <conditionalFormatting sqref="S88">
    <cfRule type="duplicateValues" dxfId="40" priority="31"/>
  </conditionalFormatting>
  <conditionalFormatting sqref="S83:S84 S72 S76:S78">
    <cfRule type="duplicateValues" dxfId="39" priority="91"/>
  </conditionalFormatting>
  <conditionalFormatting sqref="S73:S74 S79:S80 S85:S87">
    <cfRule type="duplicateValues" dxfId="38" priority="92"/>
  </conditionalFormatting>
  <conditionalFormatting sqref="S113">
    <cfRule type="duplicateValues" dxfId="37" priority="29"/>
  </conditionalFormatting>
  <conditionalFormatting sqref="S89">
    <cfRule type="duplicateValues" dxfId="36" priority="30"/>
  </conditionalFormatting>
  <conditionalFormatting sqref="S91">
    <cfRule type="duplicateValues" dxfId="35" priority="28"/>
  </conditionalFormatting>
  <conditionalFormatting sqref="S90">
    <cfRule type="duplicateValues" dxfId="34" priority="27"/>
  </conditionalFormatting>
  <conditionalFormatting sqref="S109">
    <cfRule type="duplicateValues" dxfId="33" priority="26"/>
  </conditionalFormatting>
  <conditionalFormatting sqref="S118">
    <cfRule type="duplicateValues" dxfId="32" priority="25"/>
  </conditionalFormatting>
  <conditionalFormatting sqref="S99">
    <cfRule type="duplicateValues" dxfId="31" priority="24"/>
  </conditionalFormatting>
  <conditionalFormatting sqref="S106">
    <cfRule type="duplicateValues" dxfId="30" priority="23"/>
  </conditionalFormatting>
  <conditionalFormatting sqref="S115">
    <cfRule type="duplicateValues" dxfId="29" priority="22"/>
  </conditionalFormatting>
  <conditionalFormatting sqref="S102">
    <cfRule type="duplicateValues" dxfId="28" priority="21"/>
  </conditionalFormatting>
  <conditionalFormatting sqref="S112">
    <cfRule type="duplicateValues" dxfId="27" priority="20"/>
  </conditionalFormatting>
  <conditionalFormatting sqref="S103">
    <cfRule type="duplicateValues" dxfId="26" priority="19"/>
  </conditionalFormatting>
  <conditionalFormatting sqref="S98">
    <cfRule type="duplicateValues" dxfId="25" priority="18"/>
  </conditionalFormatting>
  <conditionalFormatting sqref="S97">
    <cfRule type="duplicateValues" dxfId="24" priority="17"/>
  </conditionalFormatting>
  <conditionalFormatting sqref="S114 S96 S111 S104 S92:S93">
    <cfRule type="duplicateValues" dxfId="23" priority="93"/>
  </conditionalFormatting>
  <conditionalFormatting sqref="S120">
    <cfRule type="duplicateValues" dxfId="22" priority="16"/>
  </conditionalFormatting>
  <conditionalFormatting sqref="S122">
    <cfRule type="duplicateValues" dxfId="21" priority="15"/>
  </conditionalFormatting>
  <conditionalFormatting sqref="S121">
    <cfRule type="duplicateValues" dxfId="20" priority="14"/>
  </conditionalFormatting>
  <conditionalFormatting sqref="S127">
    <cfRule type="duplicateValues" dxfId="19" priority="13"/>
  </conditionalFormatting>
  <conditionalFormatting sqref="S124">
    <cfRule type="duplicateValues" dxfId="18" priority="12"/>
  </conditionalFormatting>
  <conditionalFormatting sqref="S125">
    <cfRule type="duplicateValues" dxfId="17" priority="94"/>
  </conditionalFormatting>
  <conditionalFormatting sqref="S126 S123">
    <cfRule type="duplicateValues" dxfId="16" priority="95"/>
  </conditionalFormatting>
  <conditionalFormatting sqref="S128">
    <cfRule type="duplicateValues" dxfId="15" priority="11"/>
  </conditionalFormatting>
  <conditionalFormatting sqref="S131">
    <cfRule type="duplicateValues" dxfId="14" priority="10"/>
  </conditionalFormatting>
  <conditionalFormatting sqref="S130">
    <cfRule type="duplicateValues" dxfId="13" priority="9"/>
  </conditionalFormatting>
  <conditionalFormatting sqref="S132">
    <cfRule type="duplicateValues" dxfId="12" priority="8"/>
  </conditionalFormatting>
  <conditionalFormatting sqref="S116 S101">
    <cfRule type="duplicateValues" dxfId="11" priority="96"/>
  </conditionalFormatting>
  <conditionalFormatting sqref="S119 S95 S100 S110 S108 S105">
    <cfRule type="duplicateValues" dxfId="10" priority="97"/>
  </conditionalFormatting>
  <conditionalFormatting sqref="S117 S107 S94">
    <cfRule type="duplicateValues" dxfId="9" priority="98"/>
  </conditionalFormatting>
  <conditionalFormatting sqref="M118:M119">
    <cfRule type="duplicateValues" dxfId="8" priority="99"/>
  </conditionalFormatting>
  <conditionalFormatting sqref="S14">
    <cfRule type="duplicateValues" dxfId="7" priority="7"/>
  </conditionalFormatting>
  <conditionalFormatting sqref="S40">
    <cfRule type="duplicateValues" dxfId="6" priority="6"/>
  </conditionalFormatting>
  <conditionalFormatting sqref="S50 S41:S42">
    <cfRule type="duplicateValues" dxfId="5" priority="100"/>
  </conditionalFormatting>
  <conditionalFormatting sqref="S69">
    <cfRule type="duplicateValues" dxfId="4" priority="5"/>
  </conditionalFormatting>
  <conditionalFormatting sqref="S70">
    <cfRule type="duplicateValues" dxfId="3" priority="4"/>
  </conditionalFormatting>
  <conditionalFormatting sqref="S129">
    <cfRule type="duplicateValues" dxfId="2" priority="3"/>
  </conditionalFormatting>
  <conditionalFormatting sqref="S63">
    <cfRule type="duplicateValues" dxfId="1" priority="1"/>
  </conditionalFormatting>
  <conditionalFormatting sqref="S62">
    <cfRule type="duplicateValues" dxfId="0" priority="2"/>
  </conditionalFormatting>
  <printOptions horizontalCentered="1"/>
  <pageMargins left="0.9055118110236221" right="0.9055118110236221" top="0.82677165354330717" bottom="0.82677165354330717" header="0.31496062992125984" footer="0.31496062992125984"/>
  <pageSetup paperSize="9" scale="65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EA12A84-8A35-400D-8389-0F796293A9F7}"/>
</file>

<file path=customXml/itemProps2.xml><?xml version="1.0" encoding="utf-8"?>
<ds:datastoreItem xmlns:ds="http://schemas.openxmlformats.org/officeDocument/2006/customXml" ds:itemID="{86D15539-31B9-40F1-8DB7-9ABCCBC4A895}"/>
</file>

<file path=customXml/itemProps3.xml><?xml version="1.0" encoding="utf-8"?>
<ds:datastoreItem xmlns:ds="http://schemas.openxmlformats.org/officeDocument/2006/customXml" ds:itemID="{2BF0D64B-BA10-4D6E-97E2-BFBD60877A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2020-10-31T12:49:01Z</dcterms:created>
  <dcterms:modified xsi:type="dcterms:W3CDTF">2020-10-31T12:49:14Z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