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Government Annual Budget 2014\Government Annual Budget 2021\2021 Proposed Budget Tables\"/>
    </mc:Choice>
  </mc:AlternateContent>
  <xr:revisionPtr revIDLastSave="0" documentId="8_{4D26DB85-230B-4952-836B-5D6F7FD227F5}" xr6:coauthVersionLast="36" xr6:coauthVersionMax="36" xr10:uidLastSave="{00000000-0000-0000-0000-000000000000}"/>
  <bookViews>
    <workbookView xWindow="0" yWindow="0" windowWidth="28800" windowHeight="14010" xr2:uid="{54D4BDF5-EF8C-4A46-9601-FBA8E5980F5D}"/>
  </bookViews>
  <sheets>
    <sheet name="Report" sheetId="1" r:id="rId1"/>
  </sheets>
  <definedNames>
    <definedName name="_xlnm._FilterDatabase" localSheetId="0" hidden="1">Report!$K$8:$K$10</definedName>
    <definedName name="EPMWorkbookOptions_1" hidden="1">"dgEAAB+LCAAAAAAABACF0MEOgjAMBuC7ie+w7C4DTTwYwINeTCQYTdRrhQKL0JFtOh9fokGjHrz+/dqmDee3pmZX1EYqinjg+ZwhZSqXVEb8YotRMOXzeDgID0qfT0qd09Z21LCuj8zsZvKIV9a2MyGcc56beEqXYuz7gTgm611WYQP8heV/PJJkLFCGvNvKWLjFQqOpUkpbpLiA2mAoPsOHW9QIegkWUtrBFXv5HT9sf8tGK4uZxbzXv4VP"</definedName>
    <definedName name="EPMWorkbookOptions_2" hidden="1">"73ImntHK7EFLONWYoC7fE37y7nXi63fxHS3iv392AQAA"</definedName>
    <definedName name="_xlnm.Print_Area" localSheetId="0">Report!$B$1:$L$20</definedName>
    <definedName name="_xlnm.Print_Titles" localSheetId="0">Report!$4:$5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9" i="1" l="1"/>
  <c r="F19" i="1"/>
  <c r="D19" i="1"/>
  <c r="C19" i="1"/>
  <c r="B19" i="1"/>
  <c r="D16" i="1"/>
  <c r="C16" i="1"/>
  <c r="B16" i="1"/>
  <c r="G16" i="1"/>
  <c r="F16" i="1"/>
  <c r="D13" i="1"/>
  <c r="C13" i="1"/>
  <c r="G13" i="1"/>
  <c r="F13" i="1"/>
  <c r="B13" i="1"/>
  <c r="G11" i="1"/>
  <c r="F11" i="1"/>
  <c r="D11" i="1"/>
  <c r="C11" i="1"/>
  <c r="B11" i="1"/>
  <c r="G9" i="1"/>
  <c r="F9" i="1"/>
  <c r="D9" i="1"/>
  <c r="D7" i="1" s="1"/>
  <c r="C9" i="1"/>
  <c r="B9" i="1"/>
  <c r="B7" i="1" s="1"/>
  <c r="C7" i="1" l="1"/>
  <c r="G7" i="1"/>
  <c r="F7" i="1"/>
</calcChain>
</file>

<file path=xl/sharedStrings.xml><?xml version="1.0" encoding="utf-8"?>
<sst xmlns="http://schemas.openxmlformats.org/spreadsheetml/2006/main" count="46" uniqueCount="37">
  <si>
    <r>
      <t xml:space="preserve">ލޯނުން ހިންގާ އެހެނިހެން މަޝްރޫއުތައް </t>
    </r>
    <r>
      <rPr>
        <b/>
        <sz val="24"/>
        <color rgb="FF00ADD5"/>
        <rFont val="Roboto Condensed"/>
      </rPr>
      <t>2019 - 2023</t>
    </r>
  </si>
  <si>
    <t>(އަދަދުތައް ރުފިޔާއިން)</t>
  </si>
  <si>
    <t>އެހީ ދޭ ފަރާތް</t>
  </si>
  <si>
    <t>މަޝްރޫއުގެ ނަން</t>
  </si>
  <si>
    <t>އޮފީސް</t>
  </si>
  <si>
    <t>ލަފާކުރި</t>
  </si>
  <si>
    <t>ރިވައިޒްކުރި</t>
  </si>
  <si>
    <t>އެކްޗުއަލް</t>
  </si>
  <si>
    <t>ޖުމުލަ</t>
  </si>
  <si>
    <t>މިނިސްޓްރީ އޮފް ފިނޭންސް</t>
  </si>
  <si>
    <t>SUM</t>
  </si>
  <si>
    <t>ވޯލްޑް ބޭންކް</t>
  </si>
  <si>
    <t>ޕަބްލިކް ފައިނޭންސް މެނޭޖްމެންޓް ސިސްޓަމް ސްޓްރެންގތެނިންގ ޕްރޮޖެކްޓް</t>
  </si>
  <si>
    <t>P-MFT009-100</t>
  </si>
  <si>
    <t>X-IDA</t>
  </si>
  <si>
    <t xml:space="preserve">މިނިސްޓްރީ އޮފް ހަޔަރ އެޑިޔުކޭޝަން </t>
  </si>
  <si>
    <t>އެންހޭންސިންގ އެންޕޮލޯޔަބިލިޓީ އެންޑް ރެސިލިއެންސް ފޮރ ޔޫތް އިން މޯލްޑިވްސް</t>
  </si>
  <si>
    <t>P-MHE001-100</t>
  </si>
  <si>
    <t>L-IDA</t>
  </si>
  <si>
    <t xml:space="preserve">މިނިސްޓްރީ އޮފް ހެލްތް </t>
  </si>
  <si>
    <t>ކޮވިޑް-19 އެމަރޖެންސީ ރެސްޕޮންސް އެންޑް ހެލްތް ސިސްޓަމްސް ޕްރިޕެއާރޑްނަސް</t>
  </si>
  <si>
    <t>P-CRN001-014</t>
  </si>
  <si>
    <t>އޭ.އައި.އައި.ބީ</t>
  </si>
  <si>
    <t>L-AIIB</t>
  </si>
  <si>
    <t>މިނިސްޓްރީ އޮފް އިކޮނޮމިކް ޑިވެލޮޕްމަންޓް</t>
  </si>
  <si>
    <t>އޭ.ޑީ.ބީ</t>
  </si>
  <si>
    <t>ސަސެކް ނެޝަނަލް ސިންގަލް ވިންޑޯ ޕްރޮޖެކްޓް</t>
  </si>
  <si>
    <t>P-DEV001-003</t>
  </si>
  <si>
    <t>L-ADB</t>
  </si>
  <si>
    <t>އައި.ޑީ.ބީ</t>
  </si>
  <si>
    <t>މައިކްރޯ އެންޓަރޕްރައިސަސް ޑިވެލޮޕްމަންޓް ޕްރޮޖެކްޓް</t>
  </si>
  <si>
    <t>P-MED005-200</t>
  </si>
  <si>
    <t>L-IDB</t>
  </si>
  <si>
    <t>މިނިސްޓްރީ އޮފް ފިޝަރީޒް، މެރިން ރިސޯސަސް އެންޑް އެގްރިކަލްޗަރ</t>
  </si>
  <si>
    <t>މޯލްޑިވްސް އެގްރިބިޒްނަސް މަޝްރޫއު</t>
  </si>
  <si>
    <t>P-ACT004-002</t>
  </si>
  <si>
    <t>L-IFAD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</si>
</sst>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1">
    <font>
      <sz val="12"/>
      <color theme="1"/>
      <name val="Century Gothic"/>
      <family val="2"/>
    </font>
    <font>
      <sz val="12"/>
      <color theme="1"/>
      <name val="Century Gothic"/>
      <family val="2"/>
    </font>
    <font>
      <sz val="12"/>
      <color theme="1"/>
      <name val="Faruma"/>
      <family val="3"/>
    </font>
    <font>
      <sz val="24"/>
      <color rgb="FF00ADD5"/>
      <name val="Mv Eamaan XP"/>
      <family val="3"/>
    </font>
    <font>
      <b/>
      <sz val="24"/>
      <color rgb="FF00ADD5"/>
      <name val="Roboto Condensed"/>
    </font>
    <font>
      <sz val="12"/>
      <name val="Century Gothic"/>
      <family val="2"/>
    </font>
    <font>
      <sz val="12"/>
      <color rgb="FF454545"/>
      <name val="Faruma"/>
      <family val="3"/>
    </font>
    <font>
      <sz val="12"/>
      <color theme="7"/>
      <name val="Faruma"/>
      <family val="3"/>
    </font>
    <font>
      <b/>
      <sz val="12"/>
      <color theme="0"/>
      <name val="Roboto Condensed"/>
    </font>
    <font>
      <sz val="11"/>
      <color theme="1"/>
      <name val="Calibri"/>
      <family val="2"/>
      <scheme val="minor"/>
    </font>
    <font>
      <sz val="12"/>
      <color theme="0"/>
      <name val="Mv Eamaan XP"/>
      <family val="3"/>
    </font>
    <font>
      <b/>
      <sz val="12"/>
      <name val="Roboto Condensed"/>
    </font>
    <font>
      <b/>
      <sz val="12"/>
      <color rgb="FF00ADD5"/>
      <name val="Roboto Condensed"/>
    </font>
    <font>
      <b/>
      <sz val="12"/>
      <name val="Faruma"/>
      <family val="3"/>
    </font>
    <font>
      <sz val="12"/>
      <color rgb="FF00ADD5"/>
      <name val="Century Gothic"/>
      <family val="2"/>
    </font>
    <font>
      <sz val="11"/>
      <color theme="1"/>
      <name val="Calibri"/>
      <family val="2"/>
      <charset val="1"/>
      <scheme val="minor"/>
    </font>
    <font>
      <sz val="12"/>
      <color rgb="FF454545"/>
      <name val="Roboto Condensed"/>
    </font>
    <font>
      <sz val="12"/>
      <color rgb="FF00ADD5"/>
      <name val="Roboto Condensed"/>
    </font>
    <font>
      <sz val="11"/>
      <color rgb="FF454545"/>
      <name val="Roboto Condensed"/>
    </font>
    <font>
      <sz val="12"/>
      <color rgb="FF454545"/>
      <name val="Century Gothic"/>
      <family val="2"/>
    </font>
    <font>
      <b/>
      <sz val="10"/>
      <color theme="8"/>
      <name val="Century Gothic"/>
      <family val="2"/>
    </font>
  </fonts>
  <fills count="4">
    <fill>
      <patternFill patternType="none"/>
    </fill>
    <fill>
      <patternFill patternType="gray125"/>
    </fill>
    <fill>
      <patternFill patternType="solid">
        <fgColor rgb="FF00ADD5"/>
        <bgColor indexed="64"/>
      </patternFill>
    </fill>
    <fill>
      <patternFill patternType="solid">
        <fgColor rgb="FF46E0F9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rgb="FF00ADD5"/>
      </top>
      <bottom style="medium">
        <color rgb="FF00ADD5"/>
      </bottom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9" fillId="0" borderId="0"/>
    <xf numFmtId="0" fontId="15" fillId="0" borderId="0"/>
  </cellStyleXfs>
  <cellXfs count="44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3" fillId="0" borderId="0" xfId="1" applyNumberFormat="1" applyFont="1" applyBorder="1" applyAlignment="1">
      <alignment horizontal="right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Border="1" applyAlignment="1">
      <alignment horizontal="right" vertical="center"/>
    </xf>
    <xf numFmtId="0" fontId="5" fillId="0" borderId="0" xfId="0" applyFont="1" applyAlignment="1">
      <alignment vertical="center"/>
    </xf>
    <xf numFmtId="164" fontId="5" fillId="0" borderId="0" xfId="0" applyNumberFormat="1" applyFont="1" applyAlignment="1">
      <alignment vertical="center"/>
    </xf>
    <xf numFmtId="0" fontId="7" fillId="0" borderId="0" xfId="0" applyFont="1" applyBorder="1" applyAlignment="1">
      <alignment horizontal="right" vertical="center"/>
    </xf>
    <xf numFmtId="0" fontId="8" fillId="2" borderId="0" xfId="1" applyNumberFormat="1" applyFont="1" applyFill="1" applyBorder="1" applyAlignment="1">
      <alignment horizontal="center" vertical="center" wrapText="1" readingOrder="2"/>
    </xf>
    <xf numFmtId="0" fontId="10" fillId="2" borderId="0" xfId="2" applyFont="1" applyFill="1" applyBorder="1" applyAlignment="1">
      <alignment horizontal="right" vertical="center" indent="2" readingOrder="2"/>
    </xf>
    <xf numFmtId="0" fontId="10" fillId="2" borderId="0" xfId="2" applyFont="1" applyFill="1" applyBorder="1" applyAlignment="1">
      <alignment horizontal="right" vertical="center" readingOrder="2"/>
    </xf>
    <xf numFmtId="0" fontId="10" fillId="2" borderId="0" xfId="2" applyFont="1" applyFill="1" applyBorder="1" applyAlignment="1">
      <alignment horizontal="center" vertical="center" readingOrder="2"/>
    </xf>
    <xf numFmtId="164" fontId="10" fillId="2" borderId="0" xfId="1" applyNumberFormat="1" applyFont="1" applyFill="1" applyBorder="1" applyAlignment="1">
      <alignment horizontal="center" vertical="center" readingOrder="2"/>
    </xf>
    <xf numFmtId="164" fontId="10" fillId="2" borderId="0" xfId="1" applyNumberFormat="1" applyFont="1" applyFill="1" applyBorder="1" applyAlignment="1">
      <alignment horizontal="center" vertical="center" readingOrder="2"/>
    </xf>
    <xf numFmtId="164" fontId="11" fillId="0" borderId="1" xfId="1" applyNumberFormat="1" applyFont="1" applyBorder="1" applyAlignment="1">
      <alignment vertical="center"/>
    </xf>
    <xf numFmtId="164" fontId="12" fillId="0" borderId="1" xfId="1" applyNumberFormat="1" applyFont="1" applyBorder="1" applyAlignment="1">
      <alignment vertical="center"/>
    </xf>
    <xf numFmtId="0" fontId="13" fillId="0" borderId="1" xfId="0" applyFont="1" applyBorder="1" applyAlignment="1">
      <alignment horizontal="right" vertical="center"/>
    </xf>
    <xf numFmtId="0" fontId="11" fillId="0" borderId="1" xfId="0" applyFont="1" applyBorder="1" applyAlignment="1">
      <alignment horizontal="right" vertical="center"/>
    </xf>
    <xf numFmtId="0" fontId="14" fillId="0" borderId="0" xfId="0" applyFont="1" applyAlignment="1">
      <alignment vertical="center"/>
    </xf>
    <xf numFmtId="164" fontId="11" fillId="3" borderId="0" xfId="1" applyNumberFormat="1" applyFont="1" applyFill="1" applyBorder="1" applyAlignment="1">
      <alignment horizontal="center" vertical="center" readingOrder="2"/>
    </xf>
    <xf numFmtId="164" fontId="8" fillId="3" borderId="0" xfId="1" applyNumberFormat="1" applyFont="1" applyFill="1" applyBorder="1" applyAlignment="1">
      <alignment horizontal="center" vertical="center" readingOrder="2"/>
    </xf>
    <xf numFmtId="0" fontId="2" fillId="3" borderId="0" xfId="3" applyFont="1" applyFill="1" applyBorder="1" applyAlignment="1">
      <alignment vertical="center"/>
    </xf>
    <xf numFmtId="0" fontId="13" fillId="3" borderId="0" xfId="0" applyFont="1" applyFill="1" applyAlignment="1">
      <alignment horizontal="right" vertical="center" indent="1"/>
    </xf>
    <xf numFmtId="0" fontId="11" fillId="3" borderId="0" xfId="0" applyNumberFormat="1" applyFont="1" applyFill="1" applyAlignment="1">
      <alignment horizontal="center" vertical="center"/>
    </xf>
    <xf numFmtId="164" fontId="16" fillId="0" borderId="0" xfId="1" applyNumberFormat="1" applyFont="1" applyBorder="1" applyAlignment="1">
      <alignment vertical="center"/>
    </xf>
    <xf numFmtId="164" fontId="17" fillId="0" borderId="0" xfId="1" applyNumberFormat="1" applyFont="1" applyBorder="1" applyAlignment="1">
      <alignment vertical="center"/>
    </xf>
    <xf numFmtId="0" fontId="6" fillId="0" borderId="0" xfId="0" applyFont="1" applyBorder="1" applyAlignment="1">
      <alignment horizontal="right" vertical="center" indent="2" readingOrder="2"/>
    </xf>
    <xf numFmtId="0" fontId="18" fillId="0" borderId="0" xfId="0" applyFont="1" applyBorder="1" applyAlignment="1">
      <alignment horizontal="center" vertical="center"/>
    </xf>
    <xf numFmtId="0" fontId="19" fillId="0" borderId="0" xfId="0" applyFont="1" applyBorder="1" applyAlignment="1">
      <alignment vertical="center"/>
    </xf>
    <xf numFmtId="0" fontId="20" fillId="0" borderId="0" xfId="0" applyFont="1" applyAlignment="1">
      <alignment vertical="center"/>
    </xf>
    <xf numFmtId="0" fontId="0" fillId="0" borderId="0" xfId="0" applyBorder="1"/>
    <xf numFmtId="0" fontId="13" fillId="3" borderId="0" xfId="0" applyFont="1" applyFill="1" applyBorder="1" applyAlignment="1">
      <alignment horizontal="right" vertical="center" indent="1"/>
    </xf>
    <xf numFmtId="0" fontId="11" fillId="3" borderId="0" xfId="0" applyNumberFormat="1" applyFont="1" applyFill="1" applyBorder="1" applyAlignment="1">
      <alignment horizontal="center" vertical="center"/>
    </xf>
    <xf numFmtId="164" fontId="16" fillId="0" borderId="2" xfId="1" applyNumberFormat="1" applyFont="1" applyBorder="1" applyAlignment="1">
      <alignment vertical="center"/>
    </xf>
    <xf numFmtId="164" fontId="17" fillId="0" borderId="2" xfId="1" applyNumberFormat="1" applyFont="1" applyBorder="1" applyAlignment="1">
      <alignment vertical="center"/>
    </xf>
    <xf numFmtId="0" fontId="6" fillId="0" borderId="2" xfId="0" applyFont="1" applyBorder="1" applyAlignment="1">
      <alignment horizontal="right" vertical="center" indent="2" readingOrder="2"/>
    </xf>
    <xf numFmtId="0" fontId="18" fillId="0" borderId="2" xfId="0" applyFont="1" applyBorder="1" applyAlignment="1">
      <alignment horizontal="center" vertical="center"/>
    </xf>
    <xf numFmtId="0" fontId="19" fillId="0" borderId="2" xfId="0" applyFont="1" applyBorder="1" applyAlignment="1">
      <alignment vertical="center"/>
    </xf>
    <xf numFmtId="164" fontId="16" fillId="0" borderId="3" xfId="1" applyNumberFormat="1" applyFont="1" applyBorder="1" applyAlignment="1">
      <alignment vertical="center"/>
    </xf>
    <xf numFmtId="164" fontId="17" fillId="0" borderId="3" xfId="1" applyNumberFormat="1" applyFont="1" applyBorder="1" applyAlignment="1">
      <alignment vertical="center"/>
    </xf>
    <xf numFmtId="0" fontId="6" fillId="0" borderId="3" xfId="0" applyFont="1" applyBorder="1" applyAlignment="1">
      <alignment horizontal="right" vertical="center" indent="2" readingOrder="2"/>
    </xf>
    <xf numFmtId="0" fontId="18" fillId="0" borderId="3" xfId="0" applyFont="1" applyBorder="1" applyAlignment="1">
      <alignment horizontal="center" vertical="center"/>
    </xf>
    <xf numFmtId="0" fontId="19" fillId="0" borderId="3" xfId="0" applyFont="1" applyBorder="1" applyAlignment="1">
      <alignment vertical="center"/>
    </xf>
  </cellXfs>
  <cellStyles count="4">
    <cellStyle name="Comma" xfId="1" builtinId="3"/>
    <cellStyle name="Normal" xfId="0" builtinId="0"/>
    <cellStyle name="Normal 2 2" xfId="2" xr:uid="{F76B0445-1141-4E12-A39E-5210F04935D5}"/>
    <cellStyle name="Normal 2 4" xfId="3" xr:uid="{7A6A9ABD-2F90-4236-BAB9-62F4D308D4F1}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87EABA-6C6E-4563-A2E8-C444DA2F1677}">
  <sheetPr>
    <pageSetUpPr fitToPage="1"/>
  </sheetPr>
  <dimension ref="B1:R20"/>
  <sheetViews>
    <sheetView showGridLines="0" tabSelected="1" view="pageBreakPreview" zoomScaleNormal="100" zoomScaleSheetLayoutView="100" workbookViewId="0">
      <selection activeCell="N7" sqref="N7"/>
    </sheetView>
  </sheetViews>
  <sheetFormatPr defaultRowHeight="21.75"/>
  <cols>
    <col min="1" max="1" width="0.6640625" style="1" customWidth="1"/>
    <col min="2" max="4" width="13.33203125" style="1" customWidth="1"/>
    <col min="5" max="5" width="1.109375" customWidth="1"/>
    <col min="6" max="7" width="13.33203125" style="1" customWidth="1"/>
    <col min="8" max="8" width="1.109375" customWidth="1"/>
    <col min="9" max="9" width="16.44140625" style="2" customWidth="1"/>
    <col min="10" max="10" width="60.44140625" style="2" customWidth="1"/>
    <col min="11" max="11" width="11" style="1" customWidth="1"/>
    <col min="12" max="12" width="5.5546875" style="1" customWidth="1"/>
    <col min="13" max="13" width="8.88671875" style="1" customWidth="1"/>
    <col min="14" max="14" width="6" style="4" bestFit="1" customWidth="1"/>
    <col min="15" max="15" width="6" style="1" bestFit="1" customWidth="1"/>
    <col min="16" max="16" width="7.33203125" style="1" bestFit="1" customWidth="1"/>
    <col min="17" max="18" width="6" style="1" bestFit="1" customWidth="1"/>
    <col min="19" max="16384" width="8.88671875" style="1"/>
  </cols>
  <sheetData>
    <row r="1" spans="2:18" ht="37.5" customHeight="1">
      <c r="L1" s="3" t="s">
        <v>0</v>
      </c>
    </row>
    <row r="2" spans="2:18" ht="18.75" customHeight="1">
      <c r="B2"/>
      <c r="C2"/>
      <c r="D2"/>
      <c r="F2"/>
      <c r="G2"/>
      <c r="L2" s="5" t="s">
        <v>1</v>
      </c>
      <c r="N2" s="4" t="b">
        <v>1</v>
      </c>
      <c r="O2" s="6" t="b">
        <v>1</v>
      </c>
      <c r="P2" s="7" t="b">
        <v>1</v>
      </c>
      <c r="Q2" s="6" t="b">
        <v>1</v>
      </c>
      <c r="R2" s="6" t="b">
        <v>1</v>
      </c>
    </row>
    <row r="3" spans="2:18" ht="11.25" customHeight="1">
      <c r="L3" s="8"/>
    </row>
    <row r="4" spans="2:18" ht="30" customHeight="1">
      <c r="B4" s="9">
        <v>2023</v>
      </c>
      <c r="C4" s="9">
        <v>2022</v>
      </c>
      <c r="D4" s="9">
        <v>2021</v>
      </c>
      <c r="F4" s="9">
        <v>2020</v>
      </c>
      <c r="G4" s="9">
        <v>2019</v>
      </c>
      <c r="I4" s="10" t="s">
        <v>2</v>
      </c>
      <c r="J4" s="11" t="s">
        <v>3</v>
      </c>
      <c r="K4" s="11" t="s">
        <v>4</v>
      </c>
      <c r="L4" s="12"/>
    </row>
    <row r="5" spans="2:18" ht="30" customHeight="1">
      <c r="B5" s="13" t="s">
        <v>5</v>
      </c>
      <c r="C5" s="13"/>
      <c r="D5" s="13"/>
      <c r="F5" s="14" t="s">
        <v>6</v>
      </c>
      <c r="G5" s="14" t="s">
        <v>7</v>
      </c>
      <c r="I5" s="10"/>
      <c r="J5" s="11"/>
      <c r="K5" s="11"/>
      <c r="L5" s="12"/>
    </row>
    <row r="6" spans="2:18" ht="11.25" customHeight="1" thickBot="1"/>
    <row r="7" spans="2:18" ht="30" customHeight="1" thickBot="1">
      <c r="B7" s="15">
        <f t="shared" ref="B7:D7" si="0">SUMIF($M$9:$M$20,"SUM",B9:B20)</f>
        <v>132846126</v>
      </c>
      <c r="C7" s="15">
        <f t="shared" si="0"/>
        <v>89757092</v>
      </c>
      <c r="D7" s="16">
        <f t="shared" si="0"/>
        <v>152530513</v>
      </c>
      <c r="F7" s="15">
        <f>SUMIF($M$9:$M$20,"SUM",F9:F20)</f>
        <v>92464687</v>
      </c>
      <c r="G7" s="15">
        <f>SUMIF($M$9:$M$20,"SUM",G9:G20)</f>
        <v>6996280</v>
      </c>
      <c r="I7" s="17"/>
      <c r="J7" s="17" t="s">
        <v>8</v>
      </c>
      <c r="K7" s="18"/>
      <c r="L7" s="18"/>
    </row>
    <row r="8" spans="2:18" ht="11.25" customHeight="1">
      <c r="D8" s="19"/>
    </row>
    <row r="9" spans="2:18" ht="30" customHeight="1">
      <c r="B9" s="20">
        <f>SUM(B10:B10)</f>
        <v>19697702</v>
      </c>
      <c r="C9" s="20">
        <f>SUM(C10:C10)</f>
        <v>19697702</v>
      </c>
      <c r="D9" s="21">
        <f>SUM(D10:D10)</f>
        <v>22644131</v>
      </c>
      <c r="F9" s="20">
        <f>SUM(F10:F10)</f>
        <v>28648072</v>
      </c>
      <c r="G9" s="20">
        <f>SUM(G10:G10)</f>
        <v>0</v>
      </c>
      <c r="I9" s="22"/>
      <c r="J9" s="22"/>
      <c r="K9" s="23" t="s">
        <v>9</v>
      </c>
      <c r="L9" s="24">
        <v>1272</v>
      </c>
      <c r="M9" s="1" t="s">
        <v>10</v>
      </c>
    </row>
    <row r="10" spans="2:18" ht="30" customHeight="1">
      <c r="B10" s="25">
        <v>19697702</v>
      </c>
      <c r="C10" s="25">
        <v>19697702</v>
      </c>
      <c r="D10" s="26">
        <v>22644131</v>
      </c>
      <c r="F10" s="25">
        <v>28648072</v>
      </c>
      <c r="G10" s="25">
        <v>0</v>
      </c>
      <c r="I10" s="27" t="s">
        <v>11</v>
      </c>
      <c r="J10" s="27" t="s">
        <v>12</v>
      </c>
      <c r="K10" s="28" t="s">
        <v>13</v>
      </c>
      <c r="L10" s="29"/>
      <c r="M10" s="30" t="s">
        <v>14</v>
      </c>
    </row>
    <row r="11" spans="2:18" ht="30" customHeight="1">
      <c r="B11" s="20">
        <f>SUM(B12:B12)</f>
        <v>51279250</v>
      </c>
      <c r="C11" s="20">
        <f>SUM(C12:C12)</f>
        <v>8546542</v>
      </c>
      <c r="D11" s="21">
        <f>SUM(D12:D12)</f>
        <v>51279250</v>
      </c>
      <c r="F11" s="20">
        <f>SUM(F12:F12)</f>
        <v>0</v>
      </c>
      <c r="G11" s="20">
        <f>SUM(G12:G12)</f>
        <v>0</v>
      </c>
      <c r="I11" s="22"/>
      <c r="J11" s="22"/>
      <c r="K11" s="23" t="s">
        <v>15</v>
      </c>
      <c r="L11" s="24">
        <v>1129</v>
      </c>
      <c r="M11" s="1" t="s">
        <v>10</v>
      </c>
    </row>
    <row r="12" spans="2:18" ht="30" customHeight="1">
      <c r="B12" s="25">
        <v>51279250</v>
      </c>
      <c r="C12" s="25">
        <v>8546542</v>
      </c>
      <c r="D12" s="26">
        <v>51279250</v>
      </c>
      <c r="F12" s="25">
        <v>0</v>
      </c>
      <c r="G12" s="25">
        <v>0</v>
      </c>
      <c r="I12" s="27" t="s">
        <v>11</v>
      </c>
      <c r="J12" s="27" t="s">
        <v>16</v>
      </c>
      <c r="K12" s="28" t="s">
        <v>17</v>
      </c>
      <c r="L12" s="29"/>
      <c r="M12" s="30" t="s">
        <v>18</v>
      </c>
    </row>
    <row r="13" spans="2:18" ht="30" customHeight="1">
      <c r="B13" s="20">
        <f>SUM(B14:B15)</f>
        <v>32924781</v>
      </c>
      <c r="C13" s="20">
        <f>SUM(C14:C15)</f>
        <v>32924781</v>
      </c>
      <c r="D13" s="21">
        <f>SUM(D14:D15)</f>
        <v>42725781</v>
      </c>
      <c r="E13" s="31"/>
      <c r="F13" s="20">
        <f>SUM(F14:F15)</f>
        <v>62723659</v>
      </c>
      <c r="G13" s="20">
        <f>SUM(G14:G15)</f>
        <v>0</v>
      </c>
      <c r="H13" s="31"/>
      <c r="I13" s="22"/>
      <c r="J13" s="22"/>
      <c r="K13" s="32" t="s">
        <v>19</v>
      </c>
      <c r="L13" s="33">
        <v>1163</v>
      </c>
      <c r="M13" s="1" t="s">
        <v>10</v>
      </c>
    </row>
    <row r="14" spans="2:18" ht="30" customHeight="1">
      <c r="B14" s="34">
        <v>0</v>
      </c>
      <c r="C14" s="34">
        <v>0</v>
      </c>
      <c r="D14" s="35">
        <v>9801000</v>
      </c>
      <c r="F14" s="34">
        <v>49005000</v>
      </c>
      <c r="G14" s="34">
        <v>0</v>
      </c>
      <c r="I14" s="36" t="s">
        <v>11</v>
      </c>
      <c r="J14" s="36" t="s">
        <v>20</v>
      </c>
      <c r="K14" s="37" t="s">
        <v>21</v>
      </c>
      <c r="L14" s="38"/>
      <c r="M14" s="30" t="s">
        <v>18</v>
      </c>
    </row>
    <row r="15" spans="2:18" ht="30" customHeight="1">
      <c r="B15" s="39">
        <v>32924781</v>
      </c>
      <c r="C15" s="39">
        <v>32924781</v>
      </c>
      <c r="D15" s="40">
        <v>32924781</v>
      </c>
      <c r="F15" s="39">
        <v>13718659</v>
      </c>
      <c r="G15" s="39">
        <v>0</v>
      </c>
      <c r="I15" s="41" t="s">
        <v>22</v>
      </c>
      <c r="J15" s="41" t="s">
        <v>20</v>
      </c>
      <c r="K15" s="42" t="s">
        <v>21</v>
      </c>
      <c r="L15" s="43"/>
      <c r="M15" s="30" t="s">
        <v>23</v>
      </c>
    </row>
    <row r="16" spans="2:18" ht="30" customHeight="1">
      <c r="B16" s="20">
        <f>SUM(B17:B18)</f>
        <v>21000000</v>
      </c>
      <c r="C16" s="20">
        <f>SUM(C17:C18)</f>
        <v>23684120</v>
      </c>
      <c r="D16" s="21">
        <f>SUM(D17:D18)</f>
        <v>34364666</v>
      </c>
      <c r="E16" s="31"/>
      <c r="F16" s="20">
        <f>SUM(F17:F18)</f>
        <v>1092956</v>
      </c>
      <c r="G16" s="20">
        <f>SUM(G17:G18)</f>
        <v>6996280</v>
      </c>
      <c r="H16" s="31"/>
      <c r="I16" s="22"/>
      <c r="J16" s="22"/>
      <c r="K16" s="32" t="s">
        <v>24</v>
      </c>
      <c r="L16" s="33">
        <v>1202</v>
      </c>
      <c r="M16" s="1" t="s">
        <v>10</v>
      </c>
    </row>
    <row r="17" spans="2:13" ht="30" customHeight="1">
      <c r="B17" s="34">
        <v>21000000</v>
      </c>
      <c r="C17" s="34">
        <v>23684120</v>
      </c>
      <c r="D17" s="35">
        <v>34364666</v>
      </c>
      <c r="F17" s="34">
        <v>172179</v>
      </c>
      <c r="G17" s="34">
        <v>41767</v>
      </c>
      <c r="I17" s="36" t="s">
        <v>25</v>
      </c>
      <c r="J17" s="36" t="s">
        <v>26</v>
      </c>
      <c r="K17" s="37" t="s">
        <v>27</v>
      </c>
      <c r="L17" s="38"/>
      <c r="M17" s="30" t="s">
        <v>28</v>
      </c>
    </row>
    <row r="18" spans="2:13" ht="30" customHeight="1">
      <c r="B18" s="39">
        <v>0</v>
      </c>
      <c r="C18" s="39">
        <v>0</v>
      </c>
      <c r="D18" s="40">
        <v>0</v>
      </c>
      <c r="F18" s="39">
        <v>920777</v>
      </c>
      <c r="G18" s="39">
        <v>6954513</v>
      </c>
      <c r="I18" s="41" t="s">
        <v>29</v>
      </c>
      <c r="J18" s="41" t="s">
        <v>30</v>
      </c>
      <c r="K18" s="42" t="s">
        <v>31</v>
      </c>
      <c r="L18" s="43"/>
      <c r="M18" s="30" t="s">
        <v>32</v>
      </c>
    </row>
    <row r="19" spans="2:13" ht="30" customHeight="1">
      <c r="B19" s="20">
        <f>SUM(B20:B20)</f>
        <v>7944393</v>
      </c>
      <c r="C19" s="20">
        <f>SUM(C20:C20)</f>
        <v>4903947</v>
      </c>
      <c r="D19" s="21">
        <f>SUM(D20:D20)</f>
        <v>1516685</v>
      </c>
      <c r="E19" s="31"/>
      <c r="F19" s="20">
        <f>SUM(F20:F20)</f>
        <v>0</v>
      </c>
      <c r="G19" s="20">
        <f>SUM(G20:G20)</f>
        <v>0</v>
      </c>
      <c r="H19" s="31"/>
      <c r="I19" s="22"/>
      <c r="J19" s="22"/>
      <c r="K19" s="32" t="s">
        <v>33</v>
      </c>
      <c r="L19" s="33">
        <v>1233</v>
      </c>
      <c r="M19" s="1" t="s">
        <v>10</v>
      </c>
    </row>
    <row r="20" spans="2:13" ht="30" customHeight="1">
      <c r="B20" s="34">
        <v>7944393</v>
      </c>
      <c r="C20" s="34">
        <v>4903947</v>
      </c>
      <c r="D20" s="35">
        <v>1516685</v>
      </c>
      <c r="F20" s="34">
        <v>0</v>
      </c>
      <c r="G20" s="34">
        <v>0</v>
      </c>
      <c r="I20" s="36"/>
      <c r="J20" s="36" t="s">
        <v>34</v>
      </c>
      <c r="K20" s="37" t="s">
        <v>35</v>
      </c>
      <c r="L20" s="38"/>
      <c r="M20" s="30" t="s">
        <v>36</v>
      </c>
    </row>
  </sheetData>
  <mergeCells count="4">
    <mergeCell ref="I4:I5"/>
    <mergeCell ref="J4:J5"/>
    <mergeCell ref="K4:K5"/>
    <mergeCell ref="B5:D5"/>
  </mergeCells>
  <conditionalFormatting sqref="N2:R2">
    <cfRule type="containsText" dxfId="13" priority="12" operator="containsText" text="TRUE">
      <formula>NOT(ISERROR(SEARCH("TRUE",N2)))</formula>
    </cfRule>
    <cfRule type="containsText" dxfId="12" priority="13" operator="containsText" text="FALSE">
      <formula>NOT(ISERROR(SEARCH("FALSE",N2)))</formula>
    </cfRule>
  </conditionalFormatting>
  <conditionalFormatting sqref="S10">
    <cfRule type="duplicateValues" dxfId="11" priority="11"/>
  </conditionalFormatting>
  <conditionalFormatting sqref="S21:S1048576 S1:S9">
    <cfRule type="duplicateValues" dxfId="10" priority="14"/>
  </conditionalFormatting>
  <conditionalFormatting sqref="S16">
    <cfRule type="duplicateValues" dxfId="9" priority="10"/>
  </conditionalFormatting>
  <conditionalFormatting sqref="S17">
    <cfRule type="duplicateValues" dxfId="8" priority="9"/>
  </conditionalFormatting>
  <conditionalFormatting sqref="S18">
    <cfRule type="duplicateValues" dxfId="7" priority="8"/>
  </conditionalFormatting>
  <conditionalFormatting sqref="S12">
    <cfRule type="duplicateValues" dxfId="6" priority="6"/>
  </conditionalFormatting>
  <conditionalFormatting sqref="S11">
    <cfRule type="duplicateValues" dxfId="5" priority="7"/>
  </conditionalFormatting>
  <conditionalFormatting sqref="S13">
    <cfRule type="duplicateValues" dxfId="4" priority="5"/>
  </conditionalFormatting>
  <conditionalFormatting sqref="S14">
    <cfRule type="duplicateValues" dxfId="3" priority="4"/>
  </conditionalFormatting>
  <conditionalFormatting sqref="S15">
    <cfRule type="duplicateValues" dxfId="2" priority="3"/>
  </conditionalFormatting>
  <conditionalFormatting sqref="S20">
    <cfRule type="duplicateValues" dxfId="1" priority="1"/>
  </conditionalFormatting>
  <conditionalFormatting sqref="S19">
    <cfRule type="duplicateValues" dxfId="0" priority="2"/>
  </conditionalFormatting>
  <printOptions horizontalCentered="1"/>
  <pageMargins left="0.9055118110236221" right="0.9055118110236221" top="0.82677165354330717" bottom="0.82677165354330717" header="0.31496062992125984" footer="0.31496062992125984"/>
  <pageSetup paperSize="9" scale="65" fitToHeight="0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5738D555A62F6499DC99B39A17545CE" ma:contentTypeVersion="16" ma:contentTypeDescription="Crear nuevo documento." ma:contentTypeScope="" ma:versionID="a1eb454c7f2f2c68a1921e999117e0db">
  <xsd:schema xmlns:xsd="http://www.w3.org/2001/XMLSchema" xmlns:xs="http://www.w3.org/2001/XMLSchema" xmlns:p="http://schemas.microsoft.com/office/2006/metadata/properties" xmlns:ns2="e590a687-f655-4293-821c-a8c4c8c5993c" xmlns:ns3="6b6090d3-9f40-490c-b14a-1443dd12409b" xmlns:ns4="3e02667f-0271-471b-bd6e-11a2e16def1d" targetNamespace="http://schemas.microsoft.com/office/2006/metadata/properties" ma:root="true" ma:fieldsID="367e76f0fd9ad7d218bf4db491fa648f" ns2:_="" ns3:_="" ns4:_="">
    <xsd:import namespace="e590a687-f655-4293-821c-a8c4c8c5993c"/>
    <xsd:import namespace="6b6090d3-9f40-490c-b14a-1443dd12409b"/>
    <xsd:import namespace="3e02667f-0271-471b-bd6e-11a2e16def1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2:MediaLengthInSeconds" minOccurs="0"/>
                <xsd:element ref="ns2:Notes" minOccurs="0"/>
                <xsd:element ref="ns2:lcf76f155ced4ddcb4097134ff3c332f" minOccurs="0"/>
                <xsd:element ref="ns4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90a687-f655-4293-821c-a8c4c8c5993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Notes" ma:index="20" nillable="true" ma:displayName="Notes" ma:format="Dropdown" ma:internalName="Notes">
      <xsd:simpleType>
        <xsd:restriction base="dms:Note">
          <xsd:maxLength value="255"/>
        </xsd:restriction>
      </xsd:simpleType>
    </xsd:element>
    <xsd:element name="lcf76f155ced4ddcb4097134ff3c332f" ma:index="22" nillable="true" ma:taxonomy="true" ma:internalName="lcf76f155ced4ddcb4097134ff3c332f" ma:taxonomyFieldName="MediaServiceImageTags" ma:displayName="Etiquetas de imagen" ma:readOnly="false" ma:fieldId="{5cf76f15-5ced-4ddc-b409-7134ff3c332f}" ma:taxonomyMulti="true" ma:sspId="2a6c10d7-b926-4fc0-945e-3cbf5049f6b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6090d3-9f40-490c-b14a-1443dd12409b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02667f-0271-471b-bd6e-11a2e16def1d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4a2f1736-0d0f-45ed-8ea0-1cc91ec71246}" ma:internalName="TaxCatchAll" ma:showField="CatchAllData" ma:web="6b6090d3-9f40-490c-b14a-1443dd12409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Notes xmlns="e590a687-f655-4293-821c-a8c4c8c5993c" xsi:nil="true"/>
    <lcf76f155ced4ddcb4097134ff3c332f xmlns="e590a687-f655-4293-821c-a8c4c8c5993c">
      <Terms xmlns="http://schemas.microsoft.com/office/infopath/2007/PartnerControls"/>
    </lcf76f155ced4ddcb4097134ff3c332f>
    <TaxCatchAll xmlns="3e02667f-0271-471b-bd6e-11a2e16def1d" xsi:nil="true"/>
  </documentManagement>
</p:properties>
</file>

<file path=customXml/itemProps1.xml><?xml version="1.0" encoding="utf-8"?>
<ds:datastoreItem xmlns:ds="http://schemas.openxmlformats.org/officeDocument/2006/customXml" ds:itemID="{6031A4A5-683A-4A95-AD21-1E313034E7D4}"/>
</file>

<file path=customXml/itemProps2.xml><?xml version="1.0" encoding="utf-8"?>
<ds:datastoreItem xmlns:ds="http://schemas.openxmlformats.org/officeDocument/2006/customXml" ds:itemID="{C3C6BDEB-B376-428E-89B9-7BB9542E17DD}"/>
</file>

<file path=customXml/itemProps3.xml><?xml version="1.0" encoding="utf-8"?>
<ds:datastoreItem xmlns:ds="http://schemas.openxmlformats.org/officeDocument/2006/customXml" ds:itemID="{2CB303F3-D46F-42DB-B906-D77528753C4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Report</vt:lpstr>
      <vt:lpstr>Report!Print_Area</vt:lpstr>
      <vt:lpstr>Report!Print_Titles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Zunain Shareef</dc:creator>
  <cp:lastModifiedBy>Zunain Shareef</cp:lastModifiedBy>
  <dcterms:created xsi:type="dcterms:W3CDTF">2020-10-31T12:49:35Z</dcterms:created>
  <dcterms:modified xsi:type="dcterms:W3CDTF">2020-10-31T12:49:47Z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0x010100D5738D555A62F6499DC99B39A17545CE</vt:lpwstr>
  </property>
</Properties>
</file>