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codeName="ThisWorkbook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Majilis 2021\"/>
    </mc:Choice>
  </mc:AlternateContent>
  <xr:revisionPtr revIDLastSave="0" documentId="13_ncr:1_{E073E4D7-9850-4C18-9008-6672D294FDBD}" xr6:coauthVersionLast="36" xr6:coauthVersionMax="36" xr10:uidLastSave="{00000000-0000-0000-0000-000000000000}"/>
  <bookViews>
    <workbookView xWindow="0" yWindow="0" windowWidth="15360" windowHeight="7760" xr2:uid="{00000000-000D-0000-FFFF-FFFF00000000}"/>
  </bookViews>
  <sheets>
    <sheet name="Budget" sheetId="3" r:id="rId1"/>
  </sheets>
  <definedNames>
    <definedName name="_xlnm._FilterDatabase" localSheetId="0" hidden="1">Budget!$F$1:$F$127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Budget!$A$1:$F$127</definedName>
    <definedName name="_xlnm.Print_Titles" localSheetId="0">Budget!$4:$5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5" i="3" l="1"/>
  <c r="B125" i="3"/>
  <c r="A118" i="3"/>
  <c r="B118" i="3"/>
  <c r="A116" i="3"/>
  <c r="B116" i="3"/>
  <c r="A114" i="3"/>
  <c r="B114" i="3"/>
  <c r="A112" i="3"/>
  <c r="B112" i="3"/>
  <c r="A108" i="3"/>
  <c r="B108" i="3"/>
  <c r="A106" i="3"/>
  <c r="B106" i="3"/>
  <c r="A101" i="3"/>
  <c r="B101" i="3"/>
  <c r="A99" i="3"/>
  <c r="B99" i="3"/>
  <c r="A92" i="3"/>
  <c r="B92" i="3"/>
  <c r="A90" i="3"/>
  <c r="B90" i="3"/>
  <c r="A85" i="3"/>
  <c r="B85" i="3"/>
  <c r="A83" i="3"/>
  <c r="B83" i="3"/>
  <c r="A81" i="3"/>
  <c r="B81" i="3"/>
  <c r="A79" i="3"/>
  <c r="B79" i="3"/>
  <c r="A69" i="3"/>
  <c r="B69" i="3"/>
  <c r="A66" i="3"/>
  <c r="B66" i="3"/>
  <c r="A64" i="3"/>
  <c r="B64" i="3"/>
  <c r="A62" i="3"/>
  <c r="B62" i="3"/>
  <c r="A57" i="3"/>
  <c r="B57" i="3"/>
  <c r="A47" i="3"/>
  <c r="B47" i="3"/>
  <c r="A45" i="3"/>
  <c r="B45" i="3"/>
  <c r="A43" i="3"/>
  <c r="B43" i="3"/>
  <c r="A39" i="3"/>
  <c r="B39" i="3"/>
  <c r="A34" i="3"/>
  <c r="B34" i="3"/>
  <c r="A32" i="3"/>
  <c r="B32" i="3"/>
  <c r="A27" i="3"/>
  <c r="B27" i="3"/>
  <c r="A24" i="3"/>
  <c r="B24" i="3"/>
  <c r="A22" i="3"/>
  <c r="B22" i="3"/>
  <c r="A14" i="3"/>
  <c r="B14" i="3"/>
  <c r="A9" i="3"/>
  <c r="B9" i="3"/>
  <c r="C112" i="3"/>
  <c r="C118" i="3" l="1"/>
  <c r="C125" i="3"/>
  <c r="C116" i="3"/>
  <c r="C114" i="3"/>
  <c r="C108" i="3"/>
  <c r="C106" i="3"/>
  <c r="C101" i="3"/>
  <c r="C99" i="3"/>
  <c r="C92" i="3"/>
  <c r="C90" i="3"/>
  <c r="C85" i="3"/>
  <c r="C83" i="3"/>
  <c r="C81" i="3"/>
  <c r="C79" i="3"/>
  <c r="C69" i="3"/>
  <c r="C66" i="3"/>
  <c r="C64" i="3"/>
  <c r="C62" i="3"/>
  <c r="C57" i="3"/>
  <c r="C47" i="3"/>
  <c r="C45" i="3"/>
  <c r="C43" i="3"/>
  <c r="C39" i="3"/>
  <c r="C34" i="3"/>
  <c r="C32" i="3"/>
  <c r="C27" i="3"/>
  <c r="C24" i="3"/>
  <c r="C22" i="3"/>
  <c r="C9" i="3"/>
  <c r="C14" i="3" l="1"/>
  <c r="C7" i="3" s="1"/>
  <c r="B7" i="3"/>
  <c r="A7" i="3"/>
</calcChain>
</file>

<file path=xl/sharedStrings.xml><?xml version="1.0" encoding="utf-8"?>
<sst xmlns="http://schemas.openxmlformats.org/spreadsheetml/2006/main" count="154" uniqueCount="120">
  <si>
    <t>(އަދަދުތައް ރުފިޔާއިން)</t>
  </si>
  <si>
    <t>SUM</t>
  </si>
  <si>
    <t>ޖުމްލަ</t>
  </si>
  <si>
    <t>ލަފާކުރި</t>
  </si>
  <si>
    <t>އުތުރުގެ ސަރަހައްދުގައި ހައި-ސްޕީޑް ފެރީގެ ނިޒާމު ހިންގުން</t>
  </si>
  <si>
    <t>ރީޖަނަލް ސީ ޕޯޓް އަދި އެއަރޕޯޓް އޮޕަރޭޝަންސް ފުޅާކުރުން</t>
  </si>
  <si>
    <t>މިނިމަމް ވޭޖް އިމްޕްލިމެންޓްކުރުން</t>
  </si>
  <si>
    <t>މޯލްޑިވްސް ކަސްޓަމްސް ސަރވިސް</t>
  </si>
  <si>
    <t>ބަޖެޓުގައި ހިމެނިފައިވާ ފާހަގަކުރެވޭ އައު ޕްރޮގްރާމްތައް</t>
  </si>
  <si>
    <t>މުދާ ބަލައި ފާސްކުރުމުގެ ނިޒާމު ހަރުދަނާކުރުން</t>
  </si>
  <si>
    <t>ޓެރަރިޒަމް އަދި މަނީ ލޯންޑްރިންގއާ ގުޅޭ ކުށްތައް ހުއްޓުވުމަށް ބޭނުންވާ ވާސިލަތްތައް ގާއިމްކުރުން</t>
  </si>
  <si>
    <t>މަސްތުވާތަކެތި އެތެރެވާ ދޮރުތައް ބަންދުކުރުމަށްޓަކައި ސަރވެއިލަންސް، މޮނިޓަރިންގ، އަދި ބަލައިފާސްކުރުން ހަރުދަނާކުރުން</t>
  </si>
  <si>
    <t>ދިވެހިރާއްޖޭގެ ޤައުމީ ދިފާއީ ބާރު</t>
  </si>
  <si>
    <t>ސީ އެމްބިއުލަންސް ހޯދުން</t>
  </si>
  <si>
    <t xml:space="preserve">އަޕްގްރޭޑް އޮފް އެފް.އާރް.އެސް އޯލްޑް ފްލީޓް </t>
  </si>
  <si>
    <t>މެރިޓައިމް އިންފޮރމޭޝަން ފިއުޝަން ސެންޓަރ އިކްއިޕްކުރުން</t>
  </si>
  <si>
    <t>ރެސްކިއު އެންޑް ސެލްވޭޖް ކެޕަބިލިޓީ އެންހޭންސް ކުރުން</t>
  </si>
  <si>
    <t>އެންހަންސްމަންޓް އޮފް މެރިޓައިމް ފިއުސަން ކޭޕަބިލިޓީ</t>
  </si>
  <si>
    <t>އަކްއަރ އޮފް ސަލްވޭޖް އިކްއިޕްމަންޓް</t>
  </si>
  <si>
    <t>ނެޝަނަލް ޑިޒާސްޓަރ މެނޭޖްމަންޓް އޮތޯރިޓީ</t>
  </si>
  <si>
    <t>ޑިޒާސްޓަރ މެނޭޖްމަންޓް އިންފޮމޭޝަން ސިސްޓަމެއް ޤާއިމުކުރުން</t>
  </si>
  <si>
    <t>މިނިސްޓްރީ އޮފް ހޯމް އެފެއާޒް</t>
  </si>
  <si>
    <t>އިންޓަރ އޮޕަރެބަލް ކްރިމިނަލް ޖަސްޓިސް ޑޭޓާ ނިޒާމެއް ޤާއިމުކުރުން</t>
  </si>
  <si>
    <t>ނޭޝަނަލް ރީއިންޓަގްރޭޝަން އެންޑް ރީހެބިލިޓޭޝަން ސެންޓަރ އޮޕަރޭޝަނަލައިޒްކުރުން</t>
  </si>
  <si>
    <t>މޯލްޑިވްސް ޕޮލިސް ސަރވިސް</t>
  </si>
  <si>
    <t>ބޮޑީ-ވޯން ކެމެރާ</t>
  </si>
  <si>
    <t>މެރިން ފްލީޓް އެކްސްޕޭންޝަން</t>
  </si>
  <si>
    <t>ނޭޝަނަލް ކޮލެޖް އޮފް ޕޮލިސިންގ އެންޑް ލޯ އެންފޯސްމަންޓް އޮޕަރޭޝަނަލައިޒް ކުރުން</t>
  </si>
  <si>
    <t>މަސްތުވާތަކެތި އެތެރެވާ މިންވަރާއި ބޭނުންކުރާ މިންވަރު މަދުކުރުމަށް އެކުލަވާލާފައިވާ އެކްޝަން ޕްލޭން ތަންފީޒު ކުރުން</t>
  </si>
  <si>
    <t>މޯލްޑިވްސް އިމިގްރޭޝަން</t>
  </si>
  <si>
    <t>މިނިސްޓްރީ އޮފް އެޑިޔުކޭޝަން</t>
  </si>
  <si>
    <t xml:space="preserve">ރިމޯޓް ލާރނިންގއަށް ފަހި މާޙައުލެއް ޤާއިމްކުރުން </t>
  </si>
  <si>
    <t>ރާއްޖޭގޭ 5 ސަރަޙައްދެއްގައި ތައުލީމީ ނިޒާމު ހަރުދަނާކުރުން</t>
  </si>
  <si>
    <t>ސެޓެލައިޓް ސްކޫލް ޤާއިމްކުރުން</t>
  </si>
  <si>
    <t>ސްކޫލް ޒޯން އޮފީސްތައް 5 ސަރަހައްދަކަށް ބަދަލުކުރުން</t>
  </si>
  <si>
    <t>މިނިސްޓްރީ އޮފް ހަޔަރ އެޑިޔުކޭޝަން</t>
  </si>
  <si>
    <t>ވަޒީފާ ހޯދާ ފަރާތްތައް ރީ-ސްކިލްކުރުން</t>
  </si>
  <si>
    <t xml:space="preserve">ރިސޯޓުތަކުގެ ސީނިއަރ މެނޭޖްމަންޓް މަޤާމްތަކަށް ބޭނުންވާ ތަމްރީން ޕްރޮގްރާމް ހިންގުން </t>
  </si>
  <si>
    <t>އިންޓަރގްރޭޓެޑް ހަޔަރ އެޑިޔުކޭޝަން އިންފޮރމޭޝަން މެނޭޖްމަންޓް ސިސްޓަމެއް ޤާއިމުކުރުން</t>
  </si>
  <si>
    <t>މޯލްޑިވްސް ނޭޝަނަލް ކޮލިފިކޭޝަން ފްރޭމްވަރކް މުރާޖާކުރުން</t>
  </si>
  <si>
    <t>މޯލްޑިވްސް ކޮލިފިކޭޝަން އޮތޯރިޓީ</t>
  </si>
  <si>
    <t>މިނިސްޓްރީ އޮފް ފޮރިން އެފެއާޒް</t>
  </si>
  <si>
    <t>މިނިސްޓްރީ އޮފް ހެލްތް</t>
  </si>
  <si>
    <t>ކޮވިޑް-19 ހެލްތު ބަޖެޓު</t>
  </si>
  <si>
    <t>ހެލްތް އިންފޮމޭޝަން މެނޭޖްމަންޓް ސިސްޓަމް ޤާއިމްކުރުން</t>
  </si>
  <si>
    <t xml:space="preserve"> މޯބައިލް ލެބޯރަޓަރީ ނިޒާމް ފުޅާކުރުން</t>
  </si>
  <si>
    <t>ރާއްޖޭގައި ޖީ.ޕީ ޕްރޮގްރާމް ޤާއިމުކުރުން</t>
  </si>
  <si>
    <t>އައުޓްރީޗް ޚިދުމަތްތައް ފުޅާކުރުން</t>
  </si>
  <si>
    <t>މެންޓަލް ހެލްތް ސެންޓަރގެ ޔުނިޓުތައް އަތޮޅު ތެރޭގައި ޤާއިމްކުރުން</t>
  </si>
  <si>
    <t>ނޭޝަނަލް އެމްބިއުލާންސް ސަރވިސް ފުޅާކުރުން</t>
  </si>
  <si>
    <t>ނެޝަނަލް ހެލްތް ކެއަރ އެކްރެޑިޓޭޝަން ނިޒާމް ގާއިމް ކުރުން</t>
  </si>
  <si>
    <t>މެޑިކަލް ޕްރޮކިއުމަންޓް ހަރުދަނާކުރުން</t>
  </si>
  <si>
    <t>ހެލްތް ޕްރޮޓެކްޝަން އެޖެންސީ</t>
  </si>
  <si>
    <t>ހެލްތް ޕްރޮޓެކްޝަން އެޖެންސީ އަށް ނޭޝަނަލް ކޮވިޑް19 ކޮންޓްރޯލް ޕްރޮގްރާމް އިންޓަގްރޭޓްކުރުން</t>
  </si>
  <si>
    <t>އެން.ސީ.ޑީއާއި ގުޅޭ ހޭލުންތެރިކަމުގެ ކެމްޕޭން</t>
  </si>
  <si>
    <t>ދަމަނަވެށި</t>
  </si>
  <si>
    <t>ޕްރައިމަރީ ހެލްތު ކެއާ ނިޒާމް ހަރުދަނާކުރުން</t>
  </si>
  <si>
    <t>މޯލްޑިވްސް ފުޑް އެންޑް ޑްރަގް އޮތޯރިޓީ</t>
  </si>
  <si>
    <t>ނެޝަނަލް ހެލްތް ލެބޯޓްރީ ޚިދުމަތްތައް ފުޅާކުރުން</t>
  </si>
  <si>
    <t>ނެޝަނަލް ޑްރަގް އޭޖެންސީ</t>
  </si>
  <si>
    <t>ހުޅުމާލޭގައި އެން.ޑީ.އޭ ވެލްނަސް ސެންޓަރުގެ ޕްރޮގްރާމް ހިންގުން</t>
  </si>
  <si>
    <t>އެގްރޯ-ނޭޝަނަލް ކޯޕަރޭޝަންގެ އޮޕަރޭޝަން ފުޅާކުރުމަށް ބޭނުންވާ ކެޕިޓަލް ފޯރުކޮށްދިނުން</t>
  </si>
  <si>
    <t>އިންވެސްޓް މޯލްޑިވްސްއިން ކުރިއަށްގެންދާ ޕްރޮމޯޝަން ހަރަކާތްތައް</t>
  </si>
  <si>
    <t>އިންވެސްޓް މޯލްޑިވްސްގެ ފަރާތުން ކުރިއަށްގެންދާ ސްޓްރެޓަޖިކް ޕްރޮޖެކްޓްތަކުގެ ޕްރޮމޯޝަން ހަރަކާތްތައް</t>
  </si>
  <si>
    <t xml:space="preserve">ނޭޝަނަލް ވަން-ސްޓޮޕް ޝޮޕްގެ ހިދުމަތް ޤާއިމުކުރުން </t>
  </si>
  <si>
    <t>ހުޅުމާލޭގައި ޖޮބް ސެންޓަރގެ އިމާރާތް ޤާއިމުކޮށް ޚިދުމަތްދޭން ފެށުން.</t>
  </si>
  <si>
    <t>އައިޓީ އިންފްރާސްޓްރަކްޗަރ އަޕްގްރޭޑްކުރުން</t>
  </si>
  <si>
    <t>ސަރުކާރުގެ މަސައްކަތްތަކާއި ވަޒީފާތައް ލާމަރުކަޒުކުރުން</t>
  </si>
  <si>
    <t>ލޭބަރ ރިލޭޝަން އޮތޯރިޓީ ހަރުދަނާކުރުން</t>
  </si>
  <si>
    <t>މިނިސްޓްރީ އޮފް އިކޮނޮމިކް ޑިވެލޮޕްމަންޓް</t>
  </si>
  <si>
    <t>ނެޝަނަލް ސެންޓަރ ފޮރ ދި އާޓްސް</t>
  </si>
  <si>
    <t>އާޓްކޭމްޕް އަދި ޕާރފޯމަންސްތައް މާލެއާއި އަތޮޅުތަކުގައި ބޭއްވުން</t>
  </si>
  <si>
    <t>މިނިސްޓްރީ އޮފް ޔޫތު، ސްޕޯރޓްސް އެންޑް ކޮމިއުނިޓީ އެމްޕަވަރމަންޓް</t>
  </si>
  <si>
    <t>މިނިސްޓްރީ އޮފް ނެޝަނަލް ޕްލޭނިންގ، ހައުސިންގ އެންޑް އިންފްރާސްޓްރަކްޗަރ</t>
  </si>
  <si>
    <t>ފުޓްބޯޅަދަނޑުތަކަށް ބޭނުންވާ މެއިންޓެނެންސް އިކުއިޕްމެންސް</t>
  </si>
  <si>
    <t>ޕީ.އެސް.އައި.ޕީ މަޝްރޫތަކުގެ ޓެކްނިކަލް މޮނިޓަރިންގ</t>
  </si>
  <si>
    <t>މިނިސްޓްރީ އޮފް އެންވަޔަރަމަންޓް</t>
  </si>
  <si>
    <t>ހޯމް ސޯލަރ ޕީވީ ޕްރޮގްރާމް</t>
  </si>
  <si>
    <t>ހިމާޔަތްކޮށްފައިވާ ސަރަހައްދުތައް މެނޭޖްކުރުން</t>
  </si>
  <si>
    <t>ބ. އަތޮޅުގެ ކުނި މެނޭޖް ކުރުން އެންހޭންސްކުރުމުގެ ޕްރޮގްރާމް</t>
  </si>
  <si>
    <t>ޒޯން 1 ގެ ރަށްރަށަށް ކުނި މެނޭޖުކުރާ އިކުއިޕްމަންޓް ފޯރުކޮށްދިނުން</t>
  </si>
  <si>
    <t>މިނިސްޓްރީ އޮފް ފިޝަރީޒް، މެރިން ރިސޯސަސް އެންޑް އެގްރިކަލްޗަރ</t>
  </si>
  <si>
    <t>ދިވެހިރާއްޖޭގެ މަސްވެރިކަމާއި މަހުގެ އުފެއްދުންތައް މާކެޓްކޮށް ޕްރޮމޯޓް ކުރުން</t>
  </si>
  <si>
    <t>ނޭޝަނަލް ސެންޓަރ ފޮރ އިންފޮމޭޝަން ޓެކްނޮލޮޖީ</t>
  </si>
  <si>
    <t xml:space="preserve">ގަވަރމަންޓް ޑިޖިޓަލް ސަރވިސް </t>
  </si>
  <si>
    <t>އޮފީސް އޮޓޮމޭޝަން ލައިސަންސް</t>
  </si>
  <si>
    <t xml:space="preserve">ޑިޖިޓަލް އައިޑެންޓީފިކޭޝަން </t>
  </si>
  <si>
    <t>ގަވަރމަންޓް އެޒް އަ ޕްލެޓްފޯމް (ގާޕް) ޕްރޮޖެކްޓް</t>
  </si>
  <si>
    <t>އީ-އެޑްމިން ސިސްޓަމް</t>
  </si>
  <si>
    <t>ޑިޖިޓަލް އައިޑެންޓިޓީ (އީފާސް) ޕްރޮޖެކްޓް</t>
  </si>
  <si>
    <t>ކޮމިއުނިކޭޝަންސް އޮތޯރިޓީ އޮފް މޯލްޑިވްސް</t>
  </si>
  <si>
    <t>އިންޓަނެޓްގެ ޚިދުމަތުގެ ސްޕީޑް މޮނިޓަރކުރާން ވަސީލަތްތައް ހޯދުން</t>
  </si>
  <si>
    <t>މިނިސްޓްރީ އޮފް އިސްލާމިކް އެފެއާޒް</t>
  </si>
  <si>
    <t>ޑިގްރީ ފެންވަރަށް އިމާމުން ތަމްރީންކުރުމުގެ ޕްރޮގްރާމް</t>
  </si>
  <si>
    <t>އިސްލާމްދީނުގެ މެދުމިން ރައްކާތެރި ކުރުމުގެ ޕްރޮގްރާމް</t>
  </si>
  <si>
    <t>އީ-ޙައްޖު އަދި އުމްރާ ޕޯޓަލް ޤާއިމްކުރުން</t>
  </si>
  <si>
    <t>ޒަކާތް ނެގުމާއި ބެހުމަށް ސޮފްޓްވެއަރ ޑިވެލޮޕްކުރުން</t>
  </si>
  <si>
    <t>ޕްރޮސެކިއުޓަރ ޖެނެރަލްގެ އޮފީސް</t>
  </si>
  <si>
    <t>ގޮފިތަކުގައި ވީޑިއޯ ކޮންފަރެންސް ސިސްޓަމް ޤާއިމުކުރުން</t>
  </si>
  <si>
    <t>މިނިސްޓްރީ އޮފް ފިނޭންސް - ޚާއްސަ ބަޖެޓު</t>
  </si>
  <si>
    <t>ވަންދޫ އޮޕަރޭނަލައިޒްކުރުމަށް ބޭނުންވާ ވެހިކަލް އަދި އިކުއިޕްމަންޓް ވެމްކޯއަށް ފޯރުކޮށްދިނުން</t>
  </si>
  <si>
    <t>ލޯކަލް ގަވަރމަންޓް އޮތޯރިޓީ</t>
  </si>
  <si>
    <t>ހުރިހާ ރަށެއްގެ ލޭންޑްޔޫޒް ޕްލޭން ތައްޔާރުކުރުން</t>
  </si>
  <si>
    <t>އޭވިއޭޝަން ސެކިއުރިޓީ ކޮމާންޑް</t>
  </si>
  <si>
    <t>އެކްސްރޭ ސިމިއުލޭޓަރ ސިސްޓަމްތައް އިންސްޓޯލް ކުރުން</t>
  </si>
  <si>
    <t>ހާލަތުބަދަލުވުމުގެ ސަބަބުން އަތޮޅުތެރެއަށް ދިރިއުޅުން ބަދަލުވާ ފަރާތްތަކަށް އެހީތެރިކަން ފޯރުކޮށްދިނުން</t>
  </si>
  <si>
    <t>ދައުލަތުގެ ބެލުމުގެ ދަށުން ރައްކާތެރިކަން ފޯރުކޮށްދެމުން ގެންދާ ކުދިންނަށް ޢާއިލީ ވެއްޓެއް ހޯދައިދިނުން</t>
  </si>
  <si>
    <t>އިޖްތިމާޢީ ޚިދުމަތްދިނުމުގެ ނިޒާމް ރައްޔިތުންނަށް ފަސޭހައިން ލިއްބައިދިނުން</t>
  </si>
  <si>
    <t>ކޭސް މެނޭޖްމަންޓް ޑޭޓާބޭސް އަދި ރިޕޯޓިންގ ސިސްޓަމް ގާއިމްކުރުން</t>
  </si>
  <si>
    <t>ޖެންޑަރ އީކުއަލިޓީ އެކްޝަން ޕްލޭން ތަންފީޒުކުރުން</t>
  </si>
  <si>
    <t>މިނިސްޓްރީ އޮފް ޖެންޑަރ، ފެމިލީ އެންޑް ސޯޝަލް ސަރވިސަސް</t>
  </si>
  <si>
    <t>ނެޝަނަލް ކައުންޓަރޓެރަރިޒަމް ސެންޓަރ</t>
  </si>
  <si>
    <t>ކައުންޓަރ ޓެރަރިޒަމް އިންޓެލިޖެންސް ފިއުޝަން ސެންޓަރ ހިންގުން</t>
  </si>
  <si>
    <t xml:space="preserve">ނޭޝަނަލް އެކްޝަން ޕްލޭން އޮން ޕްރިވެންޓިންގ އެންޑް ކައުންޓަރިންގ ވައިލެންޓް އެކްސްޓްރީމިޒަމް </t>
  </si>
  <si>
    <t>ސަގާފީ ތަރިކަ ރައްކާތެރިކުރާ ޤައުމީ މަރުކަޒު</t>
  </si>
  <si>
    <t>ހިރިގަލު މިސްކިތްތައް ދުނިޔޭގެ ތަރިކައިގެ ލިސްޓަށް އެރުވުމުގެ މަޝްރޫއު</t>
  </si>
  <si>
    <t>ގދ. ތިނަދޫ އިންޓަނޭޝަނަލް ސީޕޯޓުގައި ކަސްޓަމްސް އޮޕަރޭޝަން ފެށުން</t>
  </si>
  <si>
    <t>ރާޑަރ ސްޓޭޝަން ވިތު މެރިޓައިމް ސާރވަލަންސް ކެޕަބިލިޓީ</t>
  </si>
  <si>
    <t>ދިވެހިރާއްޖެއިން އ.ދ ގެ އާންމު މަޖްލީސްގެ ރައީސްކަން ހޯދުމަށް ކުރާ ކެންޕެއިން</t>
  </si>
  <si>
    <t>ޖެނެރިކް މެޑިސިން ޕްރެސްކްރައިބިންއާ ގުޅޭ ހޭލުންތެރިކަމުގެ ކެމްޕޭން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</si>
</sst>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-* #,##0.00\ _ރ_._-;_-* #,##0.00\ _ރ_.\-;_-* &quot;-&quot;??\ _ރ_._-;_-@_-"/>
    <numFmt numFmtId="168" formatCode="_ * #,##0.00_ ;_ * \-#,##0.00_ ;_ * \-??_ ;_ @_ "/>
    <numFmt numFmtId="169" formatCode="General_)"/>
  </numFmts>
  <fonts count="25">
    <font>
      <sz val="12"/>
      <color theme="1"/>
      <name val="Roboto Condensed"/>
      <family val="2"/>
    </font>
    <font>
      <sz val="10"/>
      <name val="Times New Roman"/>
      <family val="1"/>
    </font>
    <font>
      <b/>
      <sz val="12"/>
      <color theme="0"/>
      <name val="Roboto Condensed"/>
    </font>
    <font>
      <sz val="12"/>
      <color theme="0"/>
      <name val="Mv Eamaan XP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Roboto Condensed"/>
    </font>
    <font>
      <b/>
      <sz val="12"/>
      <name val="Faruma"/>
      <family val="3"/>
    </font>
    <font>
      <b/>
      <sz val="12"/>
      <name val="Times New Roman"/>
      <family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name val="宋体"/>
      <charset val="134"/>
    </font>
    <font>
      <b/>
      <sz val="18"/>
      <color theme="3"/>
      <name val="Calibri Light"/>
      <family val="2"/>
      <scheme val="major"/>
    </font>
    <font>
      <sz val="10"/>
      <name val="Courier New"/>
      <family val="3"/>
    </font>
    <font>
      <b/>
      <sz val="12"/>
      <color rgb="FF595959"/>
      <name val="Roboto Condensed"/>
    </font>
    <font>
      <sz val="12"/>
      <color theme="1"/>
      <name val="Roboto Condensed"/>
      <family val="2"/>
    </font>
    <font>
      <sz val="12"/>
      <color rgb="FF454545"/>
      <name val="Faruma"/>
      <family val="3"/>
    </font>
    <font>
      <b/>
      <sz val="12"/>
      <color rgb="FF454545"/>
      <name val="Roboto Condensed"/>
    </font>
    <font>
      <sz val="12"/>
      <color rgb="FF454545"/>
      <name val="Roboto Condensed"/>
    </font>
    <font>
      <sz val="12"/>
      <color rgb="FF00ADD5"/>
      <name val="Mv Eamaan XP"/>
      <family val="3"/>
    </font>
    <font>
      <sz val="24"/>
      <color rgb="FF70815C"/>
      <name val="Mv Eamaan XP"/>
      <family val="3"/>
    </font>
    <font>
      <b/>
      <sz val="12"/>
      <color rgb="FF70815C"/>
      <name val="Roboto Condensed"/>
    </font>
    <font>
      <sz val="12"/>
      <color rgb="FF70815C"/>
      <name val="Mv Eamaan XP"/>
      <family val="3"/>
    </font>
    <font>
      <sz val="12"/>
      <color rgb="FF70815C"/>
      <name val="Roboto Condensed"/>
    </font>
    <font>
      <b/>
      <sz val="12"/>
      <color theme="1" tint="-0.499984740745262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815C"/>
        <bgColor indexed="64"/>
      </patternFill>
    </fill>
    <fill>
      <patternFill patternType="solid">
        <fgColor rgb="FFA0AB8B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rgb="FF70815C"/>
      </top>
      <bottom style="medium">
        <color rgb="FF70815C"/>
      </bottom>
      <diagonal/>
    </border>
  </borders>
  <cellStyleXfs count="4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7" fontId="5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0" fontId="9" fillId="2" borderId="1" applyNumberFormat="0" applyFont="0" applyAlignment="0" applyProtection="0"/>
    <xf numFmtId="9" fontId="9" fillId="0" borderId="0" applyBorder="0" applyProtection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>
      <alignment vertical="center"/>
    </xf>
    <xf numFmtId="0" fontId="4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0" fillId="0" borderId="0"/>
    <xf numFmtId="169" fontId="13" fillId="0" borderId="0"/>
    <xf numFmtId="40" fontId="13" fillId="0" borderId="0" applyFill="0" applyBorder="0" applyAlignment="0" applyProtection="0"/>
    <xf numFmtId="9" fontId="10" fillId="0" borderId="0" applyFill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43" fontId="3" fillId="0" borderId="0" xfId="2" applyFont="1" applyFill="1" applyBorder="1" applyAlignment="1">
      <alignment horizontal="center" vertical="center"/>
    </xf>
    <xf numFmtId="0" fontId="14" fillId="0" borderId="0" xfId="4" applyNumberFormat="1" applyFont="1" applyFill="1" applyBorder="1" applyAlignment="1">
      <alignment horizontal="center" vertical="center"/>
    </xf>
    <xf numFmtId="0" fontId="14" fillId="0" borderId="2" xfId="4" applyNumberFormat="1" applyFont="1" applyFill="1" applyBorder="1" applyAlignment="1">
      <alignment horizontal="center" vertical="center"/>
    </xf>
    <xf numFmtId="0" fontId="14" fillId="0" borderId="4" xfId="4" applyNumberFormat="1" applyFont="1" applyFill="1" applyBorder="1" applyAlignment="1">
      <alignment horizontal="center" vertical="center"/>
    </xf>
    <xf numFmtId="0" fontId="14" fillId="0" borderId="3" xfId="4" applyNumberFormat="1" applyFont="1" applyFill="1" applyBorder="1" applyAlignment="1">
      <alignment horizontal="center" vertical="center"/>
    </xf>
    <xf numFmtId="165" fontId="0" fillId="0" borderId="0" xfId="43" applyNumberFormat="1" applyFont="1" applyAlignment="1">
      <alignment vertical="center"/>
    </xf>
    <xf numFmtId="0" fontId="16" fillId="0" borderId="0" xfId="1" applyFont="1" applyFill="1" applyAlignment="1">
      <alignment horizontal="right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3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 vertical="center"/>
    </xf>
    <xf numFmtId="165" fontId="18" fillId="0" borderId="4" xfId="3" applyNumberFormat="1" applyFont="1" applyFill="1" applyBorder="1" applyAlignment="1">
      <alignment horizontal="center" vertical="center"/>
    </xf>
    <xf numFmtId="0" fontId="16" fillId="0" borderId="2" xfId="6" applyFont="1" applyFill="1" applyBorder="1" applyAlignment="1">
      <alignment vertical="center" wrapText="1"/>
    </xf>
    <xf numFmtId="0" fontId="16" fillId="0" borderId="0" xfId="6" applyFont="1" applyFill="1" applyBorder="1" applyAlignment="1">
      <alignment vertical="center" wrapText="1"/>
    </xf>
    <xf numFmtId="0" fontId="16" fillId="0" borderId="3" xfId="6" applyFont="1" applyFill="1" applyBorder="1" applyAlignment="1">
      <alignment vertical="center" wrapText="1"/>
    </xf>
    <xf numFmtId="0" fontId="16" fillId="0" borderId="4" xfId="6" applyFont="1" applyFill="1" applyBorder="1" applyAlignment="1">
      <alignment vertical="center" wrapText="1"/>
    </xf>
    <xf numFmtId="43" fontId="19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1" applyFont="1" applyFill="1" applyBorder="1" applyAlignment="1">
      <alignment horizontal="right"/>
    </xf>
    <xf numFmtId="0" fontId="2" fillId="3" borderId="0" xfId="1" applyFont="1" applyFill="1" applyBorder="1" applyAlignment="1">
      <alignment horizontal="center" vertical="center" readingOrder="2"/>
    </xf>
    <xf numFmtId="43" fontId="22" fillId="0" borderId="0" xfId="2" applyFont="1" applyFill="1" applyBorder="1" applyAlignment="1">
      <alignment horizontal="center" vertical="center"/>
    </xf>
    <xf numFmtId="165" fontId="23" fillId="0" borderId="3" xfId="3" applyNumberFormat="1" applyFont="1" applyFill="1" applyBorder="1" applyAlignment="1">
      <alignment horizontal="center" vertical="center"/>
    </xf>
    <xf numFmtId="165" fontId="23" fillId="0" borderId="0" xfId="3" applyNumberFormat="1" applyFont="1" applyFill="1" applyBorder="1" applyAlignment="1">
      <alignment horizontal="center" vertical="center"/>
    </xf>
    <xf numFmtId="165" fontId="23" fillId="0" borderId="4" xfId="3" applyNumberFormat="1" applyFont="1" applyFill="1" applyBorder="1" applyAlignment="1">
      <alignment horizontal="center" vertical="center"/>
    </xf>
    <xf numFmtId="165" fontId="23" fillId="0" borderId="2" xfId="3" applyNumberFormat="1" applyFont="1" applyFill="1" applyBorder="1" applyAlignment="1">
      <alignment horizontal="center" vertical="center"/>
    </xf>
    <xf numFmtId="165" fontId="6" fillId="0" borderId="5" xfId="5" applyNumberFormat="1" applyFont="1" applyFill="1" applyBorder="1" applyAlignment="1" applyProtection="1">
      <alignment vertical="center"/>
      <protection hidden="1"/>
    </xf>
    <xf numFmtId="165" fontId="21" fillId="0" borderId="5" xfId="5" applyNumberFormat="1" applyFont="1" applyFill="1" applyBorder="1" applyAlignment="1" applyProtection="1">
      <alignment vertical="center"/>
      <protection hidden="1"/>
    </xf>
    <xf numFmtId="0" fontId="7" fillId="0" borderId="5" xfId="4" applyFont="1" applyFill="1" applyBorder="1" applyAlignment="1">
      <alignment horizontal="left" vertical="center" indent="5"/>
    </xf>
    <xf numFmtId="0" fontId="8" fillId="0" borderId="5" xfId="4" applyNumberFormat="1" applyFont="1" applyFill="1" applyBorder="1" applyAlignment="1">
      <alignment horizontal="center" vertical="center"/>
    </xf>
    <xf numFmtId="0" fontId="7" fillId="4" borderId="0" xfId="4" applyFont="1" applyFill="1" applyBorder="1" applyAlignment="1">
      <alignment horizontal="right" vertical="center"/>
    </xf>
    <xf numFmtId="0" fontId="6" fillId="4" borderId="0" xfId="4" applyNumberFormat="1" applyFont="1" applyFill="1" applyBorder="1" applyAlignment="1">
      <alignment horizontal="center" vertical="center"/>
    </xf>
    <xf numFmtId="165" fontId="2" fillId="4" borderId="0" xfId="3" applyNumberFormat="1" applyFont="1" applyFill="1" applyBorder="1" applyAlignment="1" applyProtection="1">
      <alignment vertical="center"/>
      <protection hidden="1"/>
    </xf>
    <xf numFmtId="165" fontId="0" fillId="0" borderId="0" xfId="0" applyNumberFormat="1"/>
    <xf numFmtId="43" fontId="0" fillId="0" borderId="0" xfId="43" applyFont="1"/>
    <xf numFmtId="43" fontId="0" fillId="0" borderId="0" xfId="0" applyNumberFormat="1"/>
    <xf numFmtId="165" fontId="24" fillId="4" borderId="0" xfId="3" applyNumberFormat="1" applyFont="1" applyFill="1" applyBorder="1" applyAlignment="1" applyProtection="1">
      <alignment vertical="center"/>
      <protection hidden="1"/>
    </xf>
    <xf numFmtId="43" fontId="3" fillId="3" borderId="0" xfId="2" applyFont="1" applyFill="1" applyBorder="1" applyAlignment="1">
      <alignment horizontal="center" vertical="center"/>
    </xf>
    <xf numFmtId="166" fontId="18" fillId="0" borderId="4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0" fontId="17" fillId="0" borderId="4" xfId="4" applyNumberFormat="1" applyFont="1" applyFill="1" applyBorder="1" applyAlignment="1">
      <alignment horizontal="center" vertical="center"/>
    </xf>
  </cellXfs>
  <cellStyles count="44">
    <cellStyle name="1" xfId="29" xr:uid="{00000000-0005-0000-0000-000000000000}"/>
    <cellStyle name="Comma" xfId="43" builtinId="3"/>
    <cellStyle name="Comma 10 2" xfId="34" xr:uid="{00000000-0005-0000-0000-000002000000}"/>
    <cellStyle name="Comma 12 6" xfId="38" xr:uid="{00000000-0005-0000-0000-000003000000}"/>
    <cellStyle name="Comma 160" xfId="26" xr:uid="{00000000-0005-0000-0000-000004000000}"/>
    <cellStyle name="Comma 169" xfId="22" xr:uid="{00000000-0005-0000-0000-000005000000}"/>
    <cellStyle name="Comma 170" xfId="25" xr:uid="{00000000-0005-0000-0000-000006000000}"/>
    <cellStyle name="Comma 176" xfId="42" xr:uid="{00000000-0005-0000-0000-000007000000}"/>
    <cellStyle name="Comma 2" xfId="3" xr:uid="{00000000-0005-0000-0000-000008000000}"/>
    <cellStyle name="Comma 2 2" xfId="23" xr:uid="{00000000-0005-0000-0000-000009000000}"/>
    <cellStyle name="Comma 3" xfId="5" xr:uid="{00000000-0005-0000-0000-00000A000000}"/>
    <cellStyle name="Comma 3 2" xfId="31" xr:uid="{00000000-0005-0000-0000-00000B000000}"/>
    <cellStyle name="Comma 4" xfId="9" xr:uid="{00000000-0005-0000-0000-00000C000000}"/>
    <cellStyle name="Comma 4 2" xfId="7" xr:uid="{00000000-0005-0000-0000-00000D000000}"/>
    <cellStyle name="Comma 6" xfId="2" xr:uid="{00000000-0005-0000-0000-00000E000000}"/>
    <cellStyle name="Explanatory Text 2" xfId="12" xr:uid="{00000000-0005-0000-0000-00000F000000}"/>
    <cellStyle name="Normal" xfId="0" builtinId="0"/>
    <cellStyle name="Normal 11" xfId="4" xr:uid="{00000000-0005-0000-0000-000011000000}"/>
    <cellStyle name="Normal 11 2" xfId="13" xr:uid="{00000000-0005-0000-0000-000012000000}"/>
    <cellStyle name="Normal 16 4" xfId="6" xr:uid="{00000000-0005-0000-0000-000013000000}"/>
    <cellStyle name="Normal 2" xfId="14" xr:uid="{00000000-0005-0000-0000-000014000000}"/>
    <cellStyle name="Normal 2 3" xfId="37" xr:uid="{00000000-0005-0000-0000-000015000000}"/>
    <cellStyle name="Normal 3" xfId="20" xr:uid="{00000000-0005-0000-0000-000016000000}"/>
    <cellStyle name="Normal 3 2" xfId="30" xr:uid="{00000000-0005-0000-0000-000017000000}"/>
    <cellStyle name="Normal 32" xfId="36" xr:uid="{00000000-0005-0000-0000-000018000000}"/>
    <cellStyle name="Normal 357" xfId="16" xr:uid="{00000000-0005-0000-0000-000019000000}"/>
    <cellStyle name="Normal 358" xfId="24" xr:uid="{00000000-0005-0000-0000-00001A000000}"/>
    <cellStyle name="Normal 366" xfId="41" xr:uid="{00000000-0005-0000-0000-00001B000000}"/>
    <cellStyle name="Normal 4" xfId="21" xr:uid="{00000000-0005-0000-0000-00001C000000}"/>
    <cellStyle name="Normal 5" xfId="15" xr:uid="{00000000-0005-0000-0000-00001D000000}"/>
    <cellStyle name="Normal 5 8" xfId="17" xr:uid="{00000000-0005-0000-0000-00001E000000}"/>
    <cellStyle name="Normal 6" xfId="33" xr:uid="{00000000-0005-0000-0000-00001F000000}"/>
    <cellStyle name="Normal 7" xfId="39" xr:uid="{00000000-0005-0000-0000-000020000000}"/>
    <cellStyle name="Normal 7 3 2" xfId="28" xr:uid="{00000000-0005-0000-0000-000021000000}"/>
    <cellStyle name="Normal 7 3 2 2" xfId="35" xr:uid="{00000000-0005-0000-0000-000022000000}"/>
    <cellStyle name="Normal 7 3 2 3" xfId="40" xr:uid="{00000000-0005-0000-0000-000023000000}"/>
    <cellStyle name="Normal 8" xfId="8" xr:uid="{00000000-0005-0000-0000-000024000000}"/>
    <cellStyle name="Normal 9" xfId="1" xr:uid="{00000000-0005-0000-0000-000025000000}"/>
    <cellStyle name="Note 2" xfId="11" xr:uid="{00000000-0005-0000-0000-000026000000}"/>
    <cellStyle name="Percent 2" xfId="18" xr:uid="{00000000-0005-0000-0000-000027000000}"/>
    <cellStyle name="Percent 2 2" xfId="32" xr:uid="{00000000-0005-0000-0000-000028000000}"/>
    <cellStyle name="Percent 2 6" xfId="19" xr:uid="{00000000-0005-0000-0000-000029000000}"/>
    <cellStyle name="Percent 3" xfId="10" xr:uid="{00000000-0005-0000-0000-00002A000000}"/>
    <cellStyle name="Title 2" xfId="27" xr:uid="{00000000-0005-0000-0000-00002B000000}"/>
  </cellStyles>
  <dxfs count="0"/>
  <tableStyles count="0" defaultTableStyle="TableStyleMedium2" defaultPivotStyle="PivotStyleLight16"/>
  <colors>
    <mruColors>
      <color rgb="FFA0AB8B"/>
      <color rgb="FF70815C"/>
      <color rgb="FFF9DDD7"/>
      <color rgb="FFE38B6F"/>
      <color rgb="FF46E0F9"/>
      <color rgb="FF00ADD5"/>
      <color rgb="FF454545"/>
      <color rgb="FFB0E5F9"/>
      <color rgb="FF1BB6ED"/>
      <color rgb="FF3AB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udget 2018">
      <a:dk1>
        <a:srgbClr val="595959"/>
      </a:dk1>
      <a:lt1>
        <a:sysClr val="window" lastClr="FFFFFF"/>
      </a:lt1>
      <a:dk2>
        <a:srgbClr val="44546A"/>
      </a:dk2>
      <a:lt2>
        <a:srgbClr val="E7E6E6"/>
      </a:lt2>
      <a:accent1>
        <a:srgbClr val="0693A2"/>
      </a:accent1>
      <a:accent2>
        <a:srgbClr val="A3D0C6"/>
      </a:accent2>
      <a:accent3>
        <a:srgbClr val="07BCD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7"/>
  <sheetViews>
    <sheetView showGridLines="0" tabSelected="1" view="pageBreakPreview" zoomScale="85" zoomScaleNormal="100" zoomScaleSheetLayoutView="85" workbookViewId="0">
      <selection activeCell="I4" sqref="I4"/>
    </sheetView>
  </sheetViews>
  <sheetFormatPr defaultRowHeight="15.5"/>
  <cols>
    <col min="1" max="3" width="15" customWidth="1"/>
    <col min="4" max="4" width="1.25" customWidth="1"/>
    <col min="5" max="5" width="64.83203125" customWidth="1"/>
    <col min="6" max="6" width="8.08203125" customWidth="1"/>
    <col min="7" max="8" width="9" customWidth="1"/>
    <col min="9" max="9" width="51.25" bestFit="1" customWidth="1"/>
    <col min="10" max="10" width="9.83203125" customWidth="1"/>
    <col min="11" max="11" width="9.83203125" bestFit="1" customWidth="1"/>
  </cols>
  <sheetData>
    <row r="1" spans="1:11" ht="38.25" customHeight="1">
      <c r="A1" s="1"/>
      <c r="B1" s="1"/>
      <c r="C1" s="2"/>
      <c r="E1" s="1"/>
      <c r="F1" s="21" t="s">
        <v>8</v>
      </c>
    </row>
    <row r="2" spans="1:11" ht="19.5" customHeight="1">
      <c r="A2" s="1"/>
      <c r="B2" s="1"/>
      <c r="C2" s="9"/>
      <c r="E2" s="1"/>
      <c r="F2" s="10" t="s">
        <v>0</v>
      </c>
      <c r="I2" s="36"/>
      <c r="J2" s="36"/>
      <c r="K2" s="36"/>
    </row>
    <row r="3" spans="1:11" ht="11.25" customHeight="1">
      <c r="A3" s="4"/>
      <c r="B3" s="4"/>
      <c r="C3" s="19"/>
      <c r="E3" s="3"/>
      <c r="F3" s="3"/>
    </row>
    <row r="4" spans="1:11" ht="30" customHeight="1">
      <c r="A4" s="22">
        <v>2023</v>
      </c>
      <c r="B4" s="22">
        <v>2022</v>
      </c>
      <c r="C4" s="22">
        <v>2021</v>
      </c>
      <c r="E4" s="3"/>
      <c r="F4" s="3"/>
    </row>
    <row r="5" spans="1:11" ht="30" customHeight="1">
      <c r="A5" s="39" t="s">
        <v>3</v>
      </c>
      <c r="B5" s="39"/>
      <c r="C5" s="39"/>
      <c r="E5" s="3"/>
      <c r="F5" s="3"/>
      <c r="I5" s="37"/>
      <c r="J5" s="37"/>
      <c r="K5" s="37"/>
    </row>
    <row r="6" spans="1:11" ht="11.25" customHeight="1" thickBot="1">
      <c r="A6" s="4"/>
      <c r="B6" s="4"/>
      <c r="C6" s="19"/>
      <c r="E6" s="3"/>
      <c r="F6" s="3"/>
    </row>
    <row r="7" spans="1:11" ht="30" customHeight="1" thickBot="1">
      <c r="A7" s="28">
        <f>SUMIF($G$9:$G$127,"SUM",A9:A127)</f>
        <v>940124623</v>
      </c>
      <c r="B7" s="28">
        <f>SUMIF($G$9:$G$127,"SUM",B9:B127)</f>
        <v>883053251</v>
      </c>
      <c r="C7" s="29">
        <f>SUMIF($G$9:$G$127,"SUM",C9:C127)</f>
        <v>848692890</v>
      </c>
      <c r="E7" s="30" t="s">
        <v>2</v>
      </c>
      <c r="F7" s="31"/>
    </row>
    <row r="8" spans="1:11" ht="11.25" customHeight="1">
      <c r="A8" s="4"/>
      <c r="B8" s="4"/>
      <c r="C8" s="23"/>
      <c r="E8" s="3"/>
      <c r="F8" s="3"/>
    </row>
    <row r="9" spans="1:11" ht="30" customHeight="1">
      <c r="A9" s="38">
        <f t="shared" ref="A9:B9" si="0">SUM(A10:A13)</f>
        <v>3250000</v>
      </c>
      <c r="B9" s="38">
        <f t="shared" si="0"/>
        <v>5025283</v>
      </c>
      <c r="C9" s="34">
        <f>SUM(C10:C13)</f>
        <v>14930285</v>
      </c>
      <c r="E9" s="32" t="s">
        <v>7</v>
      </c>
      <c r="F9" s="33">
        <v>1008</v>
      </c>
      <c r="G9" s="20" t="s">
        <v>1</v>
      </c>
    </row>
    <row r="10" spans="1:11" ht="30" customHeight="1">
      <c r="A10" s="13">
        <v>0</v>
      </c>
      <c r="B10" s="13">
        <v>800000</v>
      </c>
      <c r="C10" s="27">
        <v>4900000</v>
      </c>
      <c r="E10" s="15" t="s">
        <v>9</v>
      </c>
      <c r="F10" s="6"/>
    </row>
    <row r="11" spans="1:11" ht="30" customHeight="1">
      <c r="A11" s="12">
        <v>1500000</v>
      </c>
      <c r="B11" s="12">
        <v>1500000</v>
      </c>
      <c r="C11" s="24">
        <v>3359832</v>
      </c>
      <c r="E11" s="17" t="s">
        <v>116</v>
      </c>
      <c r="F11" s="8"/>
    </row>
    <row r="12" spans="1:11" ht="30" customHeight="1">
      <c r="A12" s="12">
        <v>0</v>
      </c>
      <c r="B12" s="12">
        <v>975283</v>
      </c>
      <c r="C12" s="24">
        <v>3170453</v>
      </c>
      <c r="E12" s="17" t="s">
        <v>10</v>
      </c>
      <c r="F12" s="8"/>
    </row>
    <row r="13" spans="1:11" ht="42.5" customHeight="1">
      <c r="A13" s="40">
        <v>1750000</v>
      </c>
      <c r="B13" s="40">
        <v>1750000</v>
      </c>
      <c r="C13" s="41">
        <v>3500000</v>
      </c>
      <c r="E13" s="18" t="s">
        <v>11</v>
      </c>
      <c r="F13" s="42"/>
    </row>
    <row r="14" spans="1:11" ht="30" customHeight="1">
      <c r="A14" s="38">
        <f t="shared" ref="A14:B14" si="1">SUM(A15:A21)</f>
        <v>700000</v>
      </c>
      <c r="B14" s="38">
        <f t="shared" si="1"/>
        <v>27229542</v>
      </c>
      <c r="C14" s="34">
        <f>SUM(C15:C21)</f>
        <v>28460767</v>
      </c>
      <c r="E14" s="32" t="s">
        <v>12</v>
      </c>
      <c r="F14" s="33">
        <v>1013</v>
      </c>
      <c r="G14" s="20" t="s">
        <v>1</v>
      </c>
    </row>
    <row r="15" spans="1:11" ht="30" customHeight="1">
      <c r="A15" s="13">
        <v>0</v>
      </c>
      <c r="B15" s="13">
        <v>15000000</v>
      </c>
      <c r="C15" s="27">
        <v>15000000</v>
      </c>
      <c r="E15" s="15" t="s">
        <v>13</v>
      </c>
      <c r="F15" s="6"/>
    </row>
    <row r="16" spans="1:11" ht="30" customHeight="1">
      <c r="A16" s="12">
        <v>0</v>
      </c>
      <c r="B16" s="12">
        <v>11529542</v>
      </c>
      <c r="C16" s="24">
        <v>10070767</v>
      </c>
      <c r="E16" s="17" t="s">
        <v>14</v>
      </c>
      <c r="F16" s="8"/>
    </row>
    <row r="17" spans="1:7" ht="30" customHeight="1">
      <c r="A17" s="12">
        <v>0</v>
      </c>
      <c r="B17" s="12">
        <v>0</v>
      </c>
      <c r="C17" s="24">
        <v>1500000</v>
      </c>
      <c r="E17" s="17" t="s">
        <v>15</v>
      </c>
      <c r="F17" s="8"/>
    </row>
    <row r="18" spans="1:7" ht="30" customHeight="1">
      <c r="A18" s="12">
        <v>0</v>
      </c>
      <c r="B18" s="12">
        <v>0</v>
      </c>
      <c r="C18" s="24">
        <v>1000000</v>
      </c>
      <c r="E18" s="17" t="s">
        <v>117</v>
      </c>
      <c r="F18" s="8"/>
    </row>
    <row r="19" spans="1:7" ht="30" customHeight="1">
      <c r="A19" s="12">
        <v>500000</v>
      </c>
      <c r="B19" s="12">
        <v>500000</v>
      </c>
      <c r="C19" s="24">
        <v>500000</v>
      </c>
      <c r="E19" s="17" t="s">
        <v>16</v>
      </c>
      <c r="F19" s="8"/>
    </row>
    <row r="20" spans="1:7" ht="30" customHeight="1">
      <c r="A20" s="12">
        <v>0</v>
      </c>
      <c r="B20" s="12">
        <v>0</v>
      </c>
      <c r="C20" s="24">
        <v>240000</v>
      </c>
      <c r="E20" s="17" t="s">
        <v>17</v>
      </c>
      <c r="F20" s="8"/>
    </row>
    <row r="21" spans="1:7" ht="30" customHeight="1">
      <c r="A21" s="14">
        <v>200000</v>
      </c>
      <c r="B21" s="14">
        <v>200000</v>
      </c>
      <c r="C21" s="26">
        <v>150000</v>
      </c>
      <c r="E21" s="18" t="s">
        <v>18</v>
      </c>
      <c r="F21" s="7"/>
    </row>
    <row r="22" spans="1:7" ht="30" customHeight="1">
      <c r="A22" s="38">
        <f t="shared" ref="A22:B22" si="2">SUM(A23)</f>
        <v>0</v>
      </c>
      <c r="B22" s="38">
        <f t="shared" si="2"/>
        <v>1000000</v>
      </c>
      <c r="C22" s="34">
        <f>SUM(C23)</f>
        <v>1000000</v>
      </c>
      <c r="E22" s="32" t="s">
        <v>19</v>
      </c>
      <c r="F22" s="33">
        <v>1014</v>
      </c>
      <c r="G22" s="20" t="s">
        <v>1</v>
      </c>
    </row>
    <row r="23" spans="1:7" ht="30" customHeight="1">
      <c r="A23" s="11">
        <v>0</v>
      </c>
      <c r="B23" s="11">
        <v>1000000</v>
      </c>
      <c r="C23" s="25">
        <v>1000000</v>
      </c>
      <c r="E23" s="16" t="s">
        <v>20</v>
      </c>
      <c r="F23" s="5"/>
    </row>
    <row r="24" spans="1:7" ht="30" customHeight="1">
      <c r="A24" s="38">
        <f t="shared" ref="A24:B24" si="3">SUM(A25:A26)</f>
        <v>12329542</v>
      </c>
      <c r="B24" s="38">
        <f t="shared" si="3"/>
        <v>18709542</v>
      </c>
      <c r="C24" s="34">
        <f>SUM(C25:C26)</f>
        <v>16550767</v>
      </c>
      <c r="E24" s="32" t="s">
        <v>21</v>
      </c>
      <c r="F24" s="33">
        <v>1016</v>
      </c>
      <c r="G24" s="20" t="s">
        <v>1</v>
      </c>
    </row>
    <row r="25" spans="1:7" ht="30" customHeight="1">
      <c r="A25" s="13">
        <v>800000</v>
      </c>
      <c r="B25" s="13">
        <v>7180000</v>
      </c>
      <c r="C25" s="27">
        <v>6480000</v>
      </c>
      <c r="E25" s="15" t="s">
        <v>22</v>
      </c>
      <c r="F25" s="6"/>
    </row>
    <row r="26" spans="1:7" ht="30" customHeight="1">
      <c r="A26" s="14">
        <v>11529542</v>
      </c>
      <c r="B26" s="14">
        <v>11529542</v>
      </c>
      <c r="C26" s="26">
        <v>10070767</v>
      </c>
      <c r="E26" s="18" t="s">
        <v>23</v>
      </c>
      <c r="F26" s="7"/>
    </row>
    <row r="27" spans="1:7" ht="30" customHeight="1">
      <c r="A27" s="38">
        <f t="shared" ref="A27:B27" si="4">SUM(A28:A31)</f>
        <v>22544500</v>
      </c>
      <c r="B27" s="38">
        <f t="shared" si="4"/>
        <v>25880000</v>
      </c>
      <c r="C27" s="34">
        <f>SUM(C28:C31)</f>
        <v>23908000</v>
      </c>
      <c r="E27" s="32" t="s">
        <v>24</v>
      </c>
      <c r="F27" s="33">
        <v>1027</v>
      </c>
      <c r="G27" s="20" t="s">
        <v>1</v>
      </c>
    </row>
    <row r="28" spans="1:7" ht="30" customHeight="1">
      <c r="A28" s="13">
        <v>7000000</v>
      </c>
      <c r="B28" s="13">
        <v>7000000</v>
      </c>
      <c r="C28" s="27">
        <v>4950000</v>
      </c>
      <c r="E28" s="15" t="s">
        <v>25</v>
      </c>
      <c r="F28" s="6"/>
    </row>
    <row r="29" spans="1:7" ht="30" customHeight="1">
      <c r="A29" s="12">
        <v>7134500</v>
      </c>
      <c r="B29" s="12">
        <v>5000000</v>
      </c>
      <c r="C29" s="24">
        <v>5000000</v>
      </c>
      <c r="E29" s="17" t="s">
        <v>26</v>
      </c>
      <c r="F29" s="8"/>
    </row>
    <row r="30" spans="1:7" ht="30" customHeight="1">
      <c r="A30" s="12">
        <v>1000000</v>
      </c>
      <c r="B30" s="12">
        <v>4000000</v>
      </c>
      <c r="C30" s="24">
        <v>6548000</v>
      </c>
      <c r="E30" s="17" t="s">
        <v>27</v>
      </c>
      <c r="F30" s="8"/>
    </row>
    <row r="31" spans="1:7" ht="42.5" customHeight="1">
      <c r="A31" s="14">
        <v>7410000</v>
      </c>
      <c r="B31" s="14">
        <v>9880000</v>
      </c>
      <c r="C31" s="26">
        <v>7410000</v>
      </c>
      <c r="E31" s="18" t="s">
        <v>28</v>
      </c>
      <c r="F31" s="7"/>
    </row>
    <row r="32" spans="1:7" ht="30" customHeight="1">
      <c r="A32" s="38">
        <f t="shared" ref="A32:B32" si="5">SUM(A33)</f>
        <v>400000</v>
      </c>
      <c r="B32" s="38">
        <f t="shared" si="5"/>
        <v>400000</v>
      </c>
      <c r="C32" s="34">
        <f>SUM(C33)</f>
        <v>500000</v>
      </c>
      <c r="E32" s="32" t="s">
        <v>29</v>
      </c>
      <c r="F32" s="33">
        <v>1029</v>
      </c>
      <c r="G32" s="20" t="s">
        <v>1</v>
      </c>
    </row>
    <row r="33" spans="1:7" ht="30" customHeight="1">
      <c r="A33" s="11">
        <v>400000</v>
      </c>
      <c r="B33" s="11">
        <v>400000</v>
      </c>
      <c r="C33" s="25">
        <v>500000</v>
      </c>
      <c r="E33" s="16" t="s">
        <v>5</v>
      </c>
      <c r="F33" s="5"/>
    </row>
    <row r="34" spans="1:7" ht="30" customHeight="1">
      <c r="A34" s="38">
        <f t="shared" ref="A34:B34" si="6">SUM(A35:A38)</f>
        <v>20200000</v>
      </c>
      <c r="B34" s="38">
        <f t="shared" si="6"/>
        <v>42200000</v>
      </c>
      <c r="C34" s="34">
        <f>SUM(C35:C38)</f>
        <v>61500000</v>
      </c>
      <c r="E34" s="32" t="s">
        <v>30</v>
      </c>
      <c r="F34" s="33">
        <v>1058</v>
      </c>
      <c r="G34" s="20" t="s">
        <v>1</v>
      </c>
    </row>
    <row r="35" spans="1:7" ht="30" customHeight="1">
      <c r="A35" s="13">
        <v>0</v>
      </c>
      <c r="B35" s="13">
        <v>5000000</v>
      </c>
      <c r="C35" s="27">
        <v>5000000</v>
      </c>
      <c r="E35" s="15" t="s">
        <v>31</v>
      </c>
      <c r="F35" s="6"/>
    </row>
    <row r="36" spans="1:7" ht="30" customHeight="1">
      <c r="A36" s="12">
        <v>20000000</v>
      </c>
      <c r="B36" s="12">
        <v>35000000</v>
      </c>
      <c r="C36" s="24">
        <v>50000000</v>
      </c>
      <c r="E36" s="17" t="s">
        <v>32</v>
      </c>
      <c r="F36" s="8"/>
    </row>
    <row r="37" spans="1:7" ht="30" customHeight="1">
      <c r="A37" s="12">
        <v>0</v>
      </c>
      <c r="B37" s="12">
        <v>2000000</v>
      </c>
      <c r="C37" s="24">
        <v>4000000</v>
      </c>
      <c r="E37" s="17" t="s">
        <v>33</v>
      </c>
      <c r="F37" s="8"/>
    </row>
    <row r="38" spans="1:7" ht="30" customHeight="1">
      <c r="A38" s="14">
        <v>200000</v>
      </c>
      <c r="B38" s="14">
        <v>200000</v>
      </c>
      <c r="C38" s="26">
        <v>2500000</v>
      </c>
      <c r="E38" s="18" t="s">
        <v>34</v>
      </c>
      <c r="F38" s="7"/>
    </row>
    <row r="39" spans="1:7" ht="30" customHeight="1">
      <c r="A39" s="38">
        <f t="shared" ref="A39:B39" si="7">SUM(A40:A42)</f>
        <v>3000000</v>
      </c>
      <c r="B39" s="38">
        <f t="shared" si="7"/>
        <v>8000000</v>
      </c>
      <c r="C39" s="34">
        <f>SUM(C40:C42)</f>
        <v>11630000</v>
      </c>
      <c r="E39" s="32" t="s">
        <v>35</v>
      </c>
      <c r="F39" s="33">
        <v>1129</v>
      </c>
      <c r="G39" s="20" t="s">
        <v>1</v>
      </c>
    </row>
    <row r="40" spans="1:7" ht="30" customHeight="1">
      <c r="A40" s="13">
        <v>0</v>
      </c>
      <c r="B40" s="13">
        <v>5000000</v>
      </c>
      <c r="C40" s="27">
        <v>6350000</v>
      </c>
      <c r="E40" s="15" t="s">
        <v>36</v>
      </c>
      <c r="F40" s="6"/>
    </row>
    <row r="41" spans="1:7" ht="30" customHeight="1">
      <c r="A41" s="12">
        <v>3000000</v>
      </c>
      <c r="B41" s="12">
        <v>3000000</v>
      </c>
      <c r="C41" s="24">
        <v>3000000</v>
      </c>
      <c r="E41" s="17" t="s">
        <v>37</v>
      </c>
      <c r="F41" s="8"/>
    </row>
    <row r="42" spans="1:7" ht="30" customHeight="1">
      <c r="A42" s="14">
        <v>0</v>
      </c>
      <c r="B42" s="14">
        <v>0</v>
      </c>
      <c r="C42" s="26">
        <v>2280000</v>
      </c>
      <c r="E42" s="18" t="s">
        <v>38</v>
      </c>
      <c r="F42" s="7"/>
    </row>
    <row r="43" spans="1:7" ht="30" customHeight="1">
      <c r="A43" s="38">
        <f t="shared" ref="A43:B43" si="8">SUM(A44)</f>
        <v>0</v>
      </c>
      <c r="B43" s="38">
        <f t="shared" si="8"/>
        <v>0</v>
      </c>
      <c r="C43" s="34">
        <f>SUM(C44)</f>
        <v>361664</v>
      </c>
      <c r="E43" s="32" t="s">
        <v>40</v>
      </c>
      <c r="F43" s="33">
        <v>1142</v>
      </c>
      <c r="G43" s="20" t="s">
        <v>1</v>
      </c>
    </row>
    <row r="44" spans="1:7" ht="30" customHeight="1">
      <c r="A44" s="11">
        <v>0</v>
      </c>
      <c r="B44" s="11">
        <v>0</v>
      </c>
      <c r="C44" s="25">
        <v>361664</v>
      </c>
      <c r="E44" s="16" t="s">
        <v>39</v>
      </c>
      <c r="F44" s="5"/>
    </row>
    <row r="45" spans="1:7" ht="30" customHeight="1">
      <c r="A45" s="38">
        <f t="shared" ref="A45:B45" si="9">SUM(A46)</f>
        <v>0</v>
      </c>
      <c r="B45" s="38">
        <f t="shared" si="9"/>
        <v>6532158</v>
      </c>
      <c r="C45" s="34">
        <f>SUM(C46)</f>
        <v>4354772</v>
      </c>
      <c r="E45" s="32" t="s">
        <v>41</v>
      </c>
      <c r="F45" s="33">
        <v>1147</v>
      </c>
      <c r="G45" s="20" t="s">
        <v>1</v>
      </c>
    </row>
    <row r="46" spans="1:7" ht="30" customHeight="1">
      <c r="A46" s="11">
        <v>0</v>
      </c>
      <c r="B46" s="11">
        <v>6532158</v>
      </c>
      <c r="C46" s="25">
        <v>4354772</v>
      </c>
      <c r="E46" s="16" t="s">
        <v>118</v>
      </c>
      <c r="F46" s="5"/>
    </row>
    <row r="47" spans="1:7" ht="30" customHeight="1">
      <c r="A47" s="38">
        <f t="shared" ref="A47:B47" si="10">SUM(A48:A56)</f>
        <v>6000000</v>
      </c>
      <c r="B47" s="38">
        <f t="shared" si="10"/>
        <v>16000000</v>
      </c>
      <c r="C47" s="34">
        <f>SUM(C48:C56)</f>
        <v>234949725</v>
      </c>
      <c r="E47" s="32" t="s">
        <v>42</v>
      </c>
      <c r="F47" s="33">
        <v>1163</v>
      </c>
      <c r="G47" s="20" t="s">
        <v>1</v>
      </c>
    </row>
    <row r="48" spans="1:7" ht="30" customHeight="1">
      <c r="A48" s="13">
        <v>5000000</v>
      </c>
      <c r="B48" s="13">
        <v>10000000</v>
      </c>
      <c r="C48" s="27">
        <v>200000000</v>
      </c>
      <c r="E48" s="15" t="s">
        <v>43</v>
      </c>
      <c r="F48" s="6"/>
    </row>
    <row r="49" spans="1:7" ht="30" customHeight="1">
      <c r="A49" s="12">
        <v>0</v>
      </c>
      <c r="B49" s="12">
        <v>5000000</v>
      </c>
      <c r="C49" s="24">
        <v>10000000</v>
      </c>
      <c r="E49" s="17" t="s">
        <v>44</v>
      </c>
      <c r="F49" s="8"/>
    </row>
    <row r="50" spans="1:7" ht="30" customHeight="1">
      <c r="A50" s="12">
        <v>0</v>
      </c>
      <c r="B50" s="12">
        <v>0</v>
      </c>
      <c r="C50" s="24">
        <v>10000000</v>
      </c>
      <c r="E50" s="17" t="s">
        <v>45</v>
      </c>
      <c r="F50" s="8"/>
    </row>
    <row r="51" spans="1:7" ht="30" customHeight="1">
      <c r="A51" s="12">
        <v>0</v>
      </c>
      <c r="B51" s="12">
        <v>0</v>
      </c>
      <c r="C51" s="24">
        <v>4402975</v>
      </c>
      <c r="E51" s="17" t="s">
        <v>46</v>
      </c>
      <c r="F51" s="8"/>
    </row>
    <row r="52" spans="1:7" ht="30" customHeight="1">
      <c r="A52" s="12">
        <v>0</v>
      </c>
      <c r="B52" s="12">
        <v>0</v>
      </c>
      <c r="C52" s="24">
        <v>3891750</v>
      </c>
      <c r="E52" s="17" t="s">
        <v>47</v>
      </c>
      <c r="F52" s="8"/>
    </row>
    <row r="53" spans="1:7" ht="30" customHeight="1">
      <c r="A53" s="12">
        <v>1000000</v>
      </c>
      <c r="B53" s="12">
        <v>1000000</v>
      </c>
      <c r="C53" s="24">
        <v>3600000</v>
      </c>
      <c r="E53" s="17" t="s">
        <v>48</v>
      </c>
      <c r="F53" s="8"/>
    </row>
    <row r="54" spans="1:7" ht="30" customHeight="1">
      <c r="A54" s="12">
        <v>0</v>
      </c>
      <c r="B54" s="12">
        <v>0</v>
      </c>
      <c r="C54" s="24">
        <v>1500000</v>
      </c>
      <c r="E54" s="17" t="s">
        <v>49</v>
      </c>
      <c r="F54" s="8"/>
    </row>
    <row r="55" spans="1:7" ht="30" customHeight="1">
      <c r="A55" s="12">
        <v>0</v>
      </c>
      <c r="B55" s="12">
        <v>0</v>
      </c>
      <c r="C55" s="24">
        <v>1055000</v>
      </c>
      <c r="E55" s="17" t="s">
        <v>50</v>
      </c>
      <c r="F55" s="8"/>
    </row>
    <row r="56" spans="1:7" ht="30" customHeight="1">
      <c r="A56" s="14">
        <v>0</v>
      </c>
      <c r="B56" s="14">
        <v>0</v>
      </c>
      <c r="C56" s="26">
        <v>500000</v>
      </c>
      <c r="E56" s="18" t="s">
        <v>51</v>
      </c>
      <c r="F56" s="7"/>
    </row>
    <row r="57" spans="1:7" ht="30" customHeight="1">
      <c r="A57" s="38">
        <f t="shared" ref="A57:B57" si="11">SUM(A58:A61)</f>
        <v>5250000</v>
      </c>
      <c r="B57" s="38">
        <f t="shared" si="11"/>
        <v>5250000</v>
      </c>
      <c r="C57" s="34">
        <f>SUM(C58:C61)</f>
        <v>6016800</v>
      </c>
      <c r="E57" s="32" t="s">
        <v>52</v>
      </c>
      <c r="F57" s="33">
        <v>1164</v>
      </c>
      <c r="G57" s="20" t="s">
        <v>1</v>
      </c>
    </row>
    <row r="58" spans="1:7" ht="30" customHeight="1">
      <c r="A58" s="13">
        <v>5000000</v>
      </c>
      <c r="B58" s="13">
        <v>5000000</v>
      </c>
      <c r="C58" s="27">
        <v>3750000</v>
      </c>
      <c r="E58" s="15" t="s">
        <v>53</v>
      </c>
      <c r="F58" s="6"/>
    </row>
    <row r="59" spans="1:7" ht="30" customHeight="1">
      <c r="A59" s="12">
        <v>0</v>
      </c>
      <c r="B59" s="12">
        <v>0</v>
      </c>
      <c r="C59" s="24">
        <v>1000000</v>
      </c>
      <c r="E59" s="17" t="s">
        <v>54</v>
      </c>
      <c r="F59" s="8"/>
    </row>
    <row r="60" spans="1:7" ht="30" customHeight="1">
      <c r="A60" s="12">
        <v>0</v>
      </c>
      <c r="B60" s="12">
        <v>0</v>
      </c>
      <c r="C60" s="24">
        <v>866800</v>
      </c>
      <c r="E60" s="17" t="s">
        <v>119</v>
      </c>
      <c r="F60" s="8"/>
    </row>
    <row r="61" spans="1:7" ht="30" customHeight="1">
      <c r="A61" s="14">
        <v>250000</v>
      </c>
      <c r="B61" s="14">
        <v>250000</v>
      </c>
      <c r="C61" s="26">
        <v>400000</v>
      </c>
      <c r="E61" s="18" t="s">
        <v>5</v>
      </c>
      <c r="F61" s="7"/>
    </row>
    <row r="62" spans="1:7" ht="30" customHeight="1">
      <c r="A62" s="38">
        <f t="shared" ref="A62:B62" si="12">SUM(A63)</f>
        <v>0</v>
      </c>
      <c r="B62" s="38">
        <f t="shared" si="12"/>
        <v>0</v>
      </c>
      <c r="C62" s="34">
        <f>SUM(C63)</f>
        <v>1140000</v>
      </c>
      <c r="E62" s="32" t="s">
        <v>55</v>
      </c>
      <c r="F62" s="33">
        <v>1186</v>
      </c>
      <c r="G62" s="20" t="s">
        <v>1</v>
      </c>
    </row>
    <row r="63" spans="1:7" ht="30" customHeight="1">
      <c r="A63" s="11">
        <v>0</v>
      </c>
      <c r="B63" s="11">
        <v>0</v>
      </c>
      <c r="C63" s="25">
        <v>1140000</v>
      </c>
      <c r="E63" s="16" t="s">
        <v>56</v>
      </c>
      <c r="F63" s="5"/>
    </row>
    <row r="64" spans="1:7" ht="30" customHeight="1">
      <c r="A64" s="38">
        <f t="shared" ref="A64:B64" si="13">SUM(A65)</f>
        <v>500000</v>
      </c>
      <c r="B64" s="38">
        <f t="shared" si="13"/>
        <v>500000</v>
      </c>
      <c r="C64" s="34">
        <f>SUM(C65)</f>
        <v>3333173</v>
      </c>
      <c r="E64" s="32" t="s">
        <v>57</v>
      </c>
      <c r="F64" s="33">
        <v>1191</v>
      </c>
      <c r="G64" s="20" t="s">
        <v>1</v>
      </c>
    </row>
    <row r="65" spans="1:7" ht="30" customHeight="1">
      <c r="A65" s="11">
        <v>500000</v>
      </c>
      <c r="B65" s="11">
        <v>500000</v>
      </c>
      <c r="C65" s="25">
        <v>3333173</v>
      </c>
      <c r="E65" s="16" t="s">
        <v>58</v>
      </c>
      <c r="F65" s="5"/>
    </row>
    <row r="66" spans="1:7" ht="30" customHeight="1">
      <c r="A66" s="38">
        <f t="shared" ref="A66:B66" si="14">SUM(A67:A68)</f>
        <v>6160000</v>
      </c>
      <c r="B66" s="38">
        <f t="shared" si="14"/>
        <v>7380000</v>
      </c>
      <c r="C66" s="34">
        <f>SUM(C67:C68)</f>
        <v>6160000</v>
      </c>
      <c r="E66" s="32" t="s">
        <v>59</v>
      </c>
      <c r="F66" s="33">
        <v>1192</v>
      </c>
      <c r="G66" s="20" t="s">
        <v>1</v>
      </c>
    </row>
    <row r="67" spans="1:7" ht="30" customHeight="1">
      <c r="A67" s="13">
        <v>2500000</v>
      </c>
      <c r="B67" s="13">
        <v>2500000</v>
      </c>
      <c r="C67" s="27">
        <v>2500000</v>
      </c>
      <c r="E67" s="15" t="s">
        <v>60</v>
      </c>
      <c r="F67" s="6"/>
    </row>
    <row r="68" spans="1:7" ht="42.5" customHeight="1">
      <c r="A68" s="14">
        <v>3660000</v>
      </c>
      <c r="B68" s="14">
        <v>4880000</v>
      </c>
      <c r="C68" s="26">
        <v>3660000</v>
      </c>
      <c r="E68" s="18" t="s">
        <v>28</v>
      </c>
      <c r="F68" s="7"/>
    </row>
    <row r="69" spans="1:7" ht="30" customHeight="1">
      <c r="A69" s="38">
        <f>SUM(A70:A78)</f>
        <v>792501331</v>
      </c>
      <c r="B69" s="38">
        <f>SUM(B70:B78)</f>
        <v>589361331</v>
      </c>
      <c r="C69" s="34">
        <f>SUM(C70:C78)</f>
        <v>201198854</v>
      </c>
      <c r="E69" s="32" t="s">
        <v>69</v>
      </c>
      <c r="F69" s="33">
        <v>1202</v>
      </c>
      <c r="G69" s="20" t="s">
        <v>1</v>
      </c>
    </row>
    <row r="70" spans="1:7" ht="30" customHeight="1">
      <c r="A70" s="13">
        <v>28000000</v>
      </c>
      <c r="B70" s="13">
        <v>28000000</v>
      </c>
      <c r="C70" s="27">
        <v>84000000</v>
      </c>
      <c r="E70" s="15" t="s">
        <v>61</v>
      </c>
      <c r="F70" s="6"/>
    </row>
    <row r="71" spans="1:7" ht="30" customHeight="1">
      <c r="A71" s="12">
        <v>5000000</v>
      </c>
      <c r="B71" s="12">
        <v>11000000</v>
      </c>
      <c r="C71" s="24">
        <v>39220874</v>
      </c>
      <c r="E71" s="17" t="s">
        <v>62</v>
      </c>
      <c r="F71" s="8"/>
    </row>
    <row r="72" spans="1:7" ht="39" customHeight="1">
      <c r="A72" s="12">
        <v>8000000</v>
      </c>
      <c r="B72" s="12">
        <v>8000000</v>
      </c>
      <c r="C72" s="24">
        <v>8000000</v>
      </c>
      <c r="E72" s="17" t="s">
        <v>63</v>
      </c>
      <c r="F72" s="8"/>
    </row>
    <row r="73" spans="1:7" ht="30" customHeight="1">
      <c r="A73" s="12">
        <v>0</v>
      </c>
      <c r="B73" s="12">
        <v>25200000</v>
      </c>
      <c r="C73" s="24">
        <v>42000000</v>
      </c>
      <c r="E73" s="17" t="s">
        <v>64</v>
      </c>
      <c r="F73" s="8"/>
    </row>
    <row r="74" spans="1:7" ht="30" customHeight="1">
      <c r="A74" s="12">
        <v>1261331</v>
      </c>
      <c r="B74" s="12">
        <v>1261331</v>
      </c>
      <c r="C74" s="24">
        <v>4204435</v>
      </c>
      <c r="E74" s="17" t="s">
        <v>65</v>
      </c>
      <c r="F74" s="8"/>
    </row>
    <row r="75" spans="1:7" ht="30" customHeight="1">
      <c r="A75" s="12">
        <v>750000000</v>
      </c>
      <c r="B75" s="12">
        <v>500660000</v>
      </c>
      <c r="C75" s="24">
        <v>660000</v>
      </c>
      <c r="E75" s="17" t="s">
        <v>6</v>
      </c>
      <c r="F75" s="8"/>
    </row>
    <row r="76" spans="1:7" ht="30" customHeight="1">
      <c r="A76" s="12">
        <v>0</v>
      </c>
      <c r="B76" s="12">
        <v>0</v>
      </c>
      <c r="C76" s="24">
        <v>3873545</v>
      </c>
      <c r="E76" s="17" t="s">
        <v>66</v>
      </c>
      <c r="F76" s="8"/>
    </row>
    <row r="77" spans="1:7" ht="30" customHeight="1">
      <c r="A77" s="12">
        <v>0</v>
      </c>
      <c r="B77" s="12">
        <v>15000000</v>
      </c>
      <c r="C77" s="24">
        <v>18000000</v>
      </c>
      <c r="E77" s="17" t="s">
        <v>67</v>
      </c>
      <c r="F77" s="8"/>
    </row>
    <row r="78" spans="1:7" ht="30" customHeight="1">
      <c r="A78" s="14">
        <v>240000</v>
      </c>
      <c r="B78" s="14">
        <v>240000</v>
      </c>
      <c r="C78" s="26">
        <v>1240000</v>
      </c>
      <c r="E78" s="18" t="s">
        <v>68</v>
      </c>
      <c r="F78" s="7"/>
    </row>
    <row r="79" spans="1:7" ht="30" customHeight="1">
      <c r="A79" s="38">
        <f t="shared" ref="A79:B79" si="15">SUM(A80)</f>
        <v>0</v>
      </c>
      <c r="B79" s="38">
        <f t="shared" si="15"/>
        <v>0</v>
      </c>
      <c r="C79" s="34">
        <f>SUM(C80)</f>
        <v>900000</v>
      </c>
      <c r="E79" s="32" t="s">
        <v>70</v>
      </c>
      <c r="F79" s="33">
        <v>1211</v>
      </c>
      <c r="G79" s="20" t="s">
        <v>1</v>
      </c>
    </row>
    <row r="80" spans="1:7" ht="30" customHeight="1">
      <c r="A80" s="11">
        <v>0</v>
      </c>
      <c r="B80" s="11">
        <v>0</v>
      </c>
      <c r="C80" s="25">
        <v>900000</v>
      </c>
      <c r="E80" s="16" t="s">
        <v>71</v>
      </c>
      <c r="F80" s="5"/>
    </row>
    <row r="81" spans="1:7" ht="30" customHeight="1">
      <c r="A81" s="38">
        <f t="shared" ref="A81:B81" si="16">SUM(A82)</f>
        <v>6412500</v>
      </c>
      <c r="B81" s="38">
        <f t="shared" si="16"/>
        <v>5700000</v>
      </c>
      <c r="C81" s="34">
        <f>SUM(C82)</f>
        <v>2137500</v>
      </c>
      <c r="E81" s="32" t="s">
        <v>72</v>
      </c>
      <c r="F81" s="33">
        <v>1215</v>
      </c>
      <c r="G81" s="20" t="s">
        <v>1</v>
      </c>
    </row>
    <row r="82" spans="1:7" ht="30" customHeight="1">
      <c r="A82" s="11">
        <v>6412500</v>
      </c>
      <c r="B82" s="11">
        <v>5700000</v>
      </c>
      <c r="C82" s="25">
        <v>2137500</v>
      </c>
      <c r="E82" s="16" t="s">
        <v>74</v>
      </c>
      <c r="F82" s="5"/>
    </row>
    <row r="83" spans="1:7" ht="30" customHeight="1">
      <c r="A83" s="38">
        <f t="shared" ref="A83:B83" si="17">SUM(A84)</f>
        <v>0</v>
      </c>
      <c r="B83" s="38">
        <f t="shared" si="17"/>
        <v>0</v>
      </c>
      <c r="C83" s="34">
        <f>SUM(C84)</f>
        <v>15000000</v>
      </c>
      <c r="E83" s="32" t="s">
        <v>73</v>
      </c>
      <c r="F83" s="33">
        <v>1224</v>
      </c>
      <c r="G83" s="20" t="s">
        <v>1</v>
      </c>
    </row>
    <row r="84" spans="1:7" ht="30" customHeight="1">
      <c r="A84" s="11">
        <v>0</v>
      </c>
      <c r="B84" s="11">
        <v>0</v>
      </c>
      <c r="C84" s="25">
        <v>15000000</v>
      </c>
      <c r="E84" s="16" t="s">
        <v>75</v>
      </c>
      <c r="F84" s="5"/>
    </row>
    <row r="85" spans="1:7" ht="30" customHeight="1">
      <c r="A85" s="38">
        <f t="shared" ref="A85:B85" si="18">SUM(A86:A89)</f>
        <v>0</v>
      </c>
      <c r="B85" s="38">
        <f t="shared" si="18"/>
        <v>14327755</v>
      </c>
      <c r="C85" s="34">
        <f>SUM(C86:C89)</f>
        <v>45961827</v>
      </c>
      <c r="E85" s="32" t="s">
        <v>76</v>
      </c>
      <c r="F85" s="33">
        <v>1229</v>
      </c>
      <c r="G85" s="20" t="s">
        <v>1</v>
      </c>
    </row>
    <row r="86" spans="1:7" ht="30" customHeight="1">
      <c r="A86" s="13">
        <v>0</v>
      </c>
      <c r="B86" s="13">
        <v>10408500</v>
      </c>
      <c r="C86" s="27">
        <v>20817000</v>
      </c>
      <c r="E86" s="15" t="s">
        <v>77</v>
      </c>
      <c r="F86" s="6"/>
    </row>
    <row r="87" spans="1:7" ht="30" customHeight="1">
      <c r="A87" s="12">
        <v>0</v>
      </c>
      <c r="B87" s="12">
        <v>0</v>
      </c>
      <c r="C87" s="24">
        <v>1716000</v>
      </c>
      <c r="E87" s="17" t="s">
        <v>78</v>
      </c>
      <c r="F87" s="8"/>
    </row>
    <row r="88" spans="1:7" ht="30" customHeight="1">
      <c r="A88" s="12">
        <v>0</v>
      </c>
      <c r="B88" s="12">
        <v>2956045</v>
      </c>
      <c r="C88" s="24">
        <v>8868134</v>
      </c>
      <c r="E88" s="17" t="s">
        <v>79</v>
      </c>
      <c r="F88" s="8"/>
    </row>
    <row r="89" spans="1:7" ht="30" customHeight="1">
      <c r="A89" s="14">
        <v>0</v>
      </c>
      <c r="B89" s="14">
        <v>963210</v>
      </c>
      <c r="C89" s="26">
        <v>14560693</v>
      </c>
      <c r="E89" s="18" t="s">
        <v>80</v>
      </c>
      <c r="F89" s="7"/>
    </row>
    <row r="90" spans="1:7" ht="30" customHeight="1">
      <c r="A90" s="38">
        <f t="shared" ref="A90:B90" si="19">SUM(A91)</f>
        <v>0</v>
      </c>
      <c r="B90" s="38">
        <f t="shared" si="19"/>
        <v>0</v>
      </c>
      <c r="C90" s="34">
        <f>SUM(C91)</f>
        <v>3249908</v>
      </c>
      <c r="E90" s="32" t="s">
        <v>81</v>
      </c>
      <c r="F90" s="33">
        <v>1233</v>
      </c>
      <c r="G90" s="20" t="s">
        <v>1</v>
      </c>
    </row>
    <row r="91" spans="1:7" ht="30" customHeight="1">
      <c r="A91" s="25">
        <v>0</v>
      </c>
      <c r="B91" s="25">
        <v>0</v>
      </c>
      <c r="C91" s="25">
        <v>3249908</v>
      </c>
      <c r="E91" s="16" t="s">
        <v>82</v>
      </c>
      <c r="F91" s="5"/>
    </row>
    <row r="92" spans="1:7" ht="30" customHeight="1">
      <c r="A92" s="38">
        <f t="shared" ref="A92:B92" si="20">SUM(A93:A98)</f>
        <v>33920000</v>
      </c>
      <c r="B92" s="38">
        <f t="shared" si="20"/>
        <v>43300890</v>
      </c>
      <c r="C92" s="34">
        <f>SUM(C93:C98)</f>
        <v>39136998</v>
      </c>
      <c r="E92" s="32" t="s">
        <v>83</v>
      </c>
      <c r="F92" s="33">
        <v>1238</v>
      </c>
      <c r="G92" s="20" t="s">
        <v>1</v>
      </c>
    </row>
    <row r="93" spans="1:7" ht="30" customHeight="1">
      <c r="A93" s="13">
        <v>7500000</v>
      </c>
      <c r="B93" s="13">
        <v>15000000</v>
      </c>
      <c r="C93" s="27">
        <v>15000000</v>
      </c>
      <c r="E93" s="15" t="s">
        <v>84</v>
      </c>
      <c r="F93" s="6"/>
    </row>
    <row r="94" spans="1:7" ht="30" customHeight="1">
      <c r="A94" s="12">
        <v>15420000</v>
      </c>
      <c r="B94" s="12">
        <v>15420000</v>
      </c>
      <c r="C94" s="24">
        <v>15420000</v>
      </c>
      <c r="E94" s="17" t="s">
        <v>85</v>
      </c>
      <c r="F94" s="8"/>
      <c r="G94" s="35"/>
    </row>
    <row r="95" spans="1:7" ht="30" customHeight="1">
      <c r="A95" s="12">
        <v>11000000</v>
      </c>
      <c r="B95" s="12">
        <v>11000000</v>
      </c>
      <c r="C95" s="24">
        <v>5000000</v>
      </c>
      <c r="E95" s="17" t="s">
        <v>86</v>
      </c>
      <c r="F95" s="8"/>
    </row>
    <row r="96" spans="1:7" ht="30" customHeight="1">
      <c r="A96" s="12">
        <v>0</v>
      </c>
      <c r="B96" s="12">
        <v>806090</v>
      </c>
      <c r="C96" s="24">
        <v>1209134</v>
      </c>
      <c r="E96" s="17" t="s">
        <v>87</v>
      </c>
      <c r="F96" s="8"/>
    </row>
    <row r="97" spans="1:7" ht="30" customHeight="1">
      <c r="A97" s="12">
        <v>0</v>
      </c>
      <c r="B97" s="12">
        <v>590830</v>
      </c>
      <c r="C97" s="24">
        <v>1378602</v>
      </c>
      <c r="E97" s="17" t="s">
        <v>88</v>
      </c>
      <c r="F97" s="8"/>
    </row>
    <row r="98" spans="1:7" ht="30" customHeight="1">
      <c r="A98" s="14">
        <v>0</v>
      </c>
      <c r="B98" s="14">
        <v>483970</v>
      </c>
      <c r="C98" s="26">
        <v>1129262</v>
      </c>
      <c r="E98" s="18" t="s">
        <v>89</v>
      </c>
      <c r="F98" s="7"/>
    </row>
    <row r="99" spans="1:7" ht="30" customHeight="1">
      <c r="A99" s="38">
        <f t="shared" ref="A99:B99" si="21">SUM(A100)</f>
        <v>300000</v>
      </c>
      <c r="B99" s="38">
        <f t="shared" si="21"/>
        <v>300000</v>
      </c>
      <c r="C99" s="34">
        <f>SUM(C100)</f>
        <v>1500000</v>
      </c>
      <c r="E99" s="32" t="s">
        <v>90</v>
      </c>
      <c r="F99" s="33">
        <v>1239</v>
      </c>
      <c r="G99" s="20" t="s">
        <v>1</v>
      </c>
    </row>
    <row r="100" spans="1:7" ht="30" customHeight="1">
      <c r="A100" s="11">
        <v>300000</v>
      </c>
      <c r="B100" s="11">
        <v>300000</v>
      </c>
      <c r="C100" s="25">
        <v>1500000</v>
      </c>
      <c r="E100" s="16" t="s">
        <v>91</v>
      </c>
      <c r="F100" s="5"/>
    </row>
    <row r="101" spans="1:7" ht="30" customHeight="1">
      <c r="A101" s="38">
        <f t="shared" ref="A101:B101" si="22">SUM(A102:A105)</f>
        <v>0</v>
      </c>
      <c r="B101" s="38">
        <f t="shared" si="22"/>
        <v>0</v>
      </c>
      <c r="C101" s="34">
        <f>SUM(C102:C105)</f>
        <v>4270000</v>
      </c>
      <c r="E101" s="32" t="s">
        <v>92</v>
      </c>
      <c r="F101" s="33">
        <v>1240</v>
      </c>
      <c r="G101" s="20" t="s">
        <v>1</v>
      </c>
    </row>
    <row r="102" spans="1:7" ht="30" customHeight="1">
      <c r="A102" s="13">
        <v>0</v>
      </c>
      <c r="B102" s="13">
        <v>0</v>
      </c>
      <c r="C102" s="27">
        <v>2920000</v>
      </c>
      <c r="E102" s="15" t="s">
        <v>93</v>
      </c>
      <c r="F102" s="6"/>
    </row>
    <row r="103" spans="1:7" ht="30" customHeight="1">
      <c r="A103" s="12">
        <v>0</v>
      </c>
      <c r="B103" s="12">
        <v>0</v>
      </c>
      <c r="C103" s="24">
        <v>500000</v>
      </c>
      <c r="E103" s="17" t="s">
        <v>94</v>
      </c>
      <c r="F103" s="8"/>
    </row>
    <row r="104" spans="1:7" ht="30" customHeight="1">
      <c r="A104" s="12">
        <v>0</v>
      </c>
      <c r="B104" s="12">
        <v>0</v>
      </c>
      <c r="C104" s="24">
        <v>550000</v>
      </c>
      <c r="E104" s="17" t="s">
        <v>95</v>
      </c>
      <c r="F104" s="8"/>
    </row>
    <row r="105" spans="1:7" ht="30" customHeight="1">
      <c r="A105" s="14">
        <v>0</v>
      </c>
      <c r="B105" s="14">
        <v>0</v>
      </c>
      <c r="C105" s="26">
        <v>300000</v>
      </c>
      <c r="E105" s="18" t="s">
        <v>96</v>
      </c>
      <c r="F105" s="7"/>
    </row>
    <row r="106" spans="1:7" ht="30" customHeight="1">
      <c r="A106" s="38">
        <f t="shared" ref="A106:B106" si="23">SUM(A107)</f>
        <v>0</v>
      </c>
      <c r="B106" s="38">
        <f t="shared" si="23"/>
        <v>0</v>
      </c>
      <c r="C106" s="34">
        <f>SUM(C107)</f>
        <v>725000</v>
      </c>
      <c r="E106" s="32" t="s">
        <v>97</v>
      </c>
      <c r="F106" s="33">
        <v>1257</v>
      </c>
      <c r="G106" s="20" t="s">
        <v>1</v>
      </c>
    </row>
    <row r="107" spans="1:7" ht="30" customHeight="1">
      <c r="A107" s="11"/>
      <c r="B107" s="11"/>
      <c r="C107" s="25">
        <v>725000</v>
      </c>
      <c r="E107" s="16" t="s">
        <v>98</v>
      </c>
      <c r="F107" s="5"/>
    </row>
    <row r="108" spans="1:7" ht="30" customHeight="1">
      <c r="A108" s="38">
        <f t="shared" ref="A108:B108" si="24">SUM(A109:A111)</f>
        <v>16000000</v>
      </c>
      <c r="B108" s="38">
        <f t="shared" si="24"/>
        <v>46000000</v>
      </c>
      <c r="C108" s="34">
        <f>SUM(C109:C111)</f>
        <v>59665100</v>
      </c>
      <c r="E108" s="32" t="s">
        <v>99</v>
      </c>
      <c r="F108" s="33">
        <v>1265</v>
      </c>
      <c r="G108" s="20" t="s">
        <v>1</v>
      </c>
    </row>
    <row r="109" spans="1:7" ht="30" customHeight="1">
      <c r="A109" s="13">
        <v>16000000</v>
      </c>
      <c r="B109" s="13">
        <v>16000000</v>
      </c>
      <c r="C109" s="27">
        <v>8000000</v>
      </c>
      <c r="E109" s="15" t="s">
        <v>4</v>
      </c>
      <c r="F109" s="6"/>
    </row>
    <row r="110" spans="1:7" ht="30" customHeight="1">
      <c r="A110" s="12"/>
      <c r="B110" s="12">
        <v>30000000</v>
      </c>
      <c r="C110" s="24">
        <v>30000000</v>
      </c>
      <c r="E110" s="17" t="s">
        <v>5</v>
      </c>
      <c r="F110" s="8"/>
    </row>
    <row r="111" spans="1:7" ht="30" customHeight="1">
      <c r="A111" s="14"/>
      <c r="B111" s="14">
        <v>0</v>
      </c>
      <c r="C111" s="26">
        <v>21665100</v>
      </c>
      <c r="E111" s="18" t="s">
        <v>100</v>
      </c>
      <c r="F111" s="7"/>
    </row>
    <row r="112" spans="1:7" ht="30" customHeight="1">
      <c r="A112" s="38">
        <f t="shared" ref="A112:B112" si="25">SUM(A113)</f>
        <v>0</v>
      </c>
      <c r="B112" s="38">
        <f t="shared" si="25"/>
        <v>0</v>
      </c>
      <c r="C112" s="34">
        <f>SUM(C113)</f>
        <v>1500000</v>
      </c>
      <c r="E112" s="32" t="s">
        <v>114</v>
      </c>
      <c r="F112" s="33">
        <v>1271</v>
      </c>
      <c r="G112" s="20" t="s">
        <v>1</v>
      </c>
    </row>
    <row r="113" spans="1:7" ht="30" customHeight="1">
      <c r="A113" s="11">
        <v>0</v>
      </c>
      <c r="B113" s="11">
        <v>0</v>
      </c>
      <c r="C113" s="25">
        <v>1500000</v>
      </c>
      <c r="E113" s="16" t="s">
        <v>115</v>
      </c>
      <c r="F113" s="5"/>
    </row>
    <row r="114" spans="1:7" ht="30" customHeight="1">
      <c r="A114" s="38">
        <f t="shared" ref="A114:B114" si="26">SUM(A115)</f>
        <v>0</v>
      </c>
      <c r="B114" s="38">
        <f t="shared" si="26"/>
        <v>9300000</v>
      </c>
      <c r="C114" s="34">
        <f>SUM(C115)</f>
        <v>9300000</v>
      </c>
      <c r="E114" s="32" t="s">
        <v>101</v>
      </c>
      <c r="F114" s="33">
        <v>1276</v>
      </c>
      <c r="G114" s="20" t="s">
        <v>1</v>
      </c>
    </row>
    <row r="115" spans="1:7" ht="30" customHeight="1">
      <c r="A115" s="11">
        <v>0</v>
      </c>
      <c r="B115" s="11">
        <v>9300000</v>
      </c>
      <c r="C115" s="25">
        <v>9300000</v>
      </c>
      <c r="E115" s="16" t="s">
        <v>102</v>
      </c>
      <c r="F115" s="5"/>
    </row>
    <row r="116" spans="1:7" ht="30" customHeight="1">
      <c r="A116" s="38">
        <f t="shared" ref="A116:B116" si="27">SUM(A117)</f>
        <v>0</v>
      </c>
      <c r="B116" s="38">
        <f t="shared" si="27"/>
        <v>0</v>
      </c>
      <c r="C116" s="34">
        <f>SUM(C117)</f>
        <v>1800000</v>
      </c>
      <c r="E116" s="32" t="s">
        <v>103</v>
      </c>
      <c r="F116" s="33">
        <v>1498</v>
      </c>
      <c r="G116" s="20" t="s">
        <v>1</v>
      </c>
    </row>
    <row r="117" spans="1:7" ht="30" customHeight="1">
      <c r="A117" s="11">
        <v>0</v>
      </c>
      <c r="B117" s="11">
        <v>0</v>
      </c>
      <c r="C117" s="25">
        <v>1800000</v>
      </c>
      <c r="E117" s="16" t="s">
        <v>104</v>
      </c>
      <c r="F117" s="5"/>
    </row>
    <row r="118" spans="1:7" ht="30" customHeight="1">
      <c r="A118" s="38">
        <f t="shared" ref="A118:B118" si="28">SUM(A119:A124)</f>
        <v>10278000</v>
      </c>
      <c r="B118" s="38">
        <f t="shared" si="28"/>
        <v>10278000</v>
      </c>
      <c r="C118" s="34">
        <f>SUM(C119:C124)</f>
        <v>46778000</v>
      </c>
      <c r="E118" s="32" t="s">
        <v>110</v>
      </c>
      <c r="F118" s="33">
        <v>1510</v>
      </c>
      <c r="G118" s="20" t="s">
        <v>1</v>
      </c>
    </row>
    <row r="119" spans="1:7" ht="30" customHeight="1">
      <c r="A119" s="13">
        <v>0</v>
      </c>
      <c r="B119" s="13">
        <v>0</v>
      </c>
      <c r="C119" s="27">
        <v>25000000</v>
      </c>
      <c r="E119" s="15" t="s">
        <v>105</v>
      </c>
      <c r="F119" s="6"/>
    </row>
    <row r="120" spans="1:7" ht="42.5" customHeight="1">
      <c r="A120" s="12">
        <v>5000000</v>
      </c>
      <c r="B120" s="12">
        <v>5000000</v>
      </c>
      <c r="C120" s="24">
        <v>7000000</v>
      </c>
      <c r="E120" s="17" t="s">
        <v>28</v>
      </c>
      <c r="F120" s="8"/>
    </row>
    <row r="121" spans="1:7" ht="30" customHeight="1">
      <c r="A121" s="12">
        <v>0</v>
      </c>
      <c r="B121" s="12">
        <v>0</v>
      </c>
      <c r="C121" s="24">
        <v>4500000</v>
      </c>
      <c r="E121" s="17" t="s">
        <v>106</v>
      </c>
      <c r="F121" s="8"/>
    </row>
    <row r="122" spans="1:7" ht="30" customHeight="1">
      <c r="A122" s="12">
        <v>4000000</v>
      </c>
      <c r="B122" s="12">
        <v>4000000</v>
      </c>
      <c r="C122" s="24">
        <v>7000000</v>
      </c>
      <c r="E122" s="17" t="s">
        <v>107</v>
      </c>
      <c r="F122" s="8"/>
    </row>
    <row r="123" spans="1:7" ht="30" customHeight="1">
      <c r="A123" s="12">
        <v>0</v>
      </c>
      <c r="B123" s="12">
        <v>0</v>
      </c>
      <c r="C123" s="24">
        <v>2000000</v>
      </c>
      <c r="E123" s="17" t="s">
        <v>108</v>
      </c>
      <c r="F123" s="8"/>
    </row>
    <row r="124" spans="1:7" ht="30" customHeight="1">
      <c r="A124" s="14">
        <v>1278000</v>
      </c>
      <c r="B124" s="14">
        <v>1278000</v>
      </c>
      <c r="C124" s="26">
        <v>1278000</v>
      </c>
      <c r="E124" s="18" t="s">
        <v>109</v>
      </c>
      <c r="F124" s="7"/>
    </row>
    <row r="125" spans="1:7" ht="30" customHeight="1">
      <c r="A125" s="38">
        <f t="shared" ref="A125:B125" si="29">SUM(A126:A127)</f>
        <v>378750</v>
      </c>
      <c r="B125" s="38">
        <f t="shared" si="29"/>
        <v>378750</v>
      </c>
      <c r="C125" s="34">
        <f>SUM(C126:C127)</f>
        <v>773750</v>
      </c>
      <c r="E125" s="32" t="s">
        <v>111</v>
      </c>
      <c r="F125" s="33">
        <v>1522</v>
      </c>
      <c r="G125" s="20" t="s">
        <v>1</v>
      </c>
    </row>
    <row r="126" spans="1:7" ht="30" customHeight="1">
      <c r="A126" s="13">
        <v>0</v>
      </c>
      <c r="B126" s="13">
        <v>0</v>
      </c>
      <c r="C126" s="27">
        <v>395000</v>
      </c>
      <c r="E126" s="15" t="s">
        <v>112</v>
      </c>
      <c r="F126" s="6"/>
    </row>
    <row r="127" spans="1:7" ht="30" customHeight="1">
      <c r="A127" s="12">
        <v>378750</v>
      </c>
      <c r="B127" s="12">
        <v>378750</v>
      </c>
      <c r="C127" s="24">
        <v>378750</v>
      </c>
      <c r="E127" s="17" t="s">
        <v>113</v>
      </c>
      <c r="F127" s="8"/>
    </row>
  </sheetData>
  <mergeCells count="1">
    <mergeCell ref="A5:C5"/>
  </mergeCells>
  <printOptions horizontalCentered="1"/>
  <pageMargins left="0.8" right="0.8" top="0.75" bottom="0.75" header="0.3" footer="0.3"/>
  <pageSetup paperSize="9" scale="68" fitToHeight="0" orientation="portrait" r:id="rId1"/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192AC1C-1B7E-47B7-A7E5-E42FF5B98F12}"/>
</file>

<file path=customXml/itemProps2.xml><?xml version="1.0" encoding="utf-8"?>
<ds:datastoreItem xmlns:ds="http://schemas.openxmlformats.org/officeDocument/2006/customXml" ds:itemID="{0FCD70FD-FC53-46A7-933F-B54F2B83EB22}"/>
</file>

<file path=customXml/itemProps3.xml><?xml version="1.0" encoding="utf-8"?>
<ds:datastoreItem xmlns:ds="http://schemas.openxmlformats.org/officeDocument/2006/customXml" ds:itemID="{4888A74E-C51E-4D32-BBE0-8168DA3970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Budget!Print_Area</vt:lpstr>
      <vt:lpstr>Budget!Print_Titles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2020-11-04T14:26:18Z</cp:lastPrinted>
  <dcterms:created xsi:type="dcterms:W3CDTF">2017-11-13T17:53:43Z</dcterms:created>
  <dcterms:modified xsi:type="dcterms:W3CDTF">2020-11-05T14:24:56Z</dcterms:modified>
  <cp:category>Chapter 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