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732BAC1E-08F9-4DDC-BC01-0677880ED119}" xr6:coauthVersionLast="36" xr6:coauthVersionMax="36" xr10:uidLastSave="{00000000-0000-0000-0000-000000000000}"/>
  <bookViews>
    <workbookView xWindow="0" yWindow="0" windowWidth="28800" windowHeight="14010" xr2:uid="{9D015B55-01AA-45D8-93B3-89AC6FF8827D}"/>
  </bookViews>
  <sheets>
    <sheet name="Sheet2" sheetId="1" r:id="rId1"/>
  </sheets>
  <definedNames>
    <definedName name="_xlnm._FilterDatabase" localSheetId="0" hidden="1">Sheet2!$A$7:$K$284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Sheet2!$A$1:$H$284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3" i="1" l="1"/>
  <c r="D283" i="1"/>
  <c r="C283" i="1"/>
  <c r="B283" i="1"/>
  <c r="A283" i="1"/>
  <c r="E276" i="1"/>
  <c r="D276" i="1"/>
  <c r="C276" i="1"/>
  <c r="B276" i="1"/>
  <c r="A276" i="1"/>
  <c r="E269" i="1"/>
  <c r="D269" i="1"/>
  <c r="C269" i="1"/>
  <c r="B269" i="1"/>
  <c r="A269" i="1"/>
  <c r="A266" i="1"/>
  <c r="E266" i="1"/>
  <c r="D266" i="1"/>
  <c r="C266" i="1"/>
  <c r="B266" i="1"/>
  <c r="E264" i="1"/>
  <c r="D264" i="1"/>
  <c r="C264" i="1"/>
  <c r="B264" i="1"/>
  <c r="A264" i="1"/>
  <c r="C262" i="1"/>
  <c r="B262" i="1"/>
  <c r="A262" i="1"/>
  <c r="E262" i="1"/>
  <c r="D262" i="1"/>
  <c r="B260" i="1"/>
  <c r="A260" i="1"/>
  <c r="E260" i="1"/>
  <c r="D260" i="1"/>
  <c r="C260" i="1"/>
  <c r="C255" i="1"/>
  <c r="B255" i="1"/>
  <c r="A255" i="1"/>
  <c r="E255" i="1"/>
  <c r="D255" i="1"/>
  <c r="B247" i="1"/>
  <c r="A247" i="1"/>
  <c r="E247" i="1"/>
  <c r="D247" i="1"/>
  <c r="C247" i="1"/>
  <c r="E245" i="1"/>
  <c r="D245" i="1"/>
  <c r="C245" i="1"/>
  <c r="B245" i="1"/>
  <c r="A245" i="1"/>
  <c r="C243" i="1"/>
  <c r="B243" i="1"/>
  <c r="A243" i="1"/>
  <c r="E243" i="1"/>
  <c r="D243" i="1"/>
  <c r="E239" i="1"/>
  <c r="D239" i="1"/>
  <c r="B239" i="1"/>
  <c r="C239" i="1"/>
  <c r="A239" i="1"/>
  <c r="B235" i="1"/>
  <c r="A235" i="1"/>
  <c r="E235" i="1"/>
  <c r="D235" i="1"/>
  <c r="C235" i="1"/>
  <c r="E233" i="1"/>
  <c r="D233" i="1"/>
  <c r="C233" i="1"/>
  <c r="B233" i="1"/>
  <c r="A233" i="1"/>
  <c r="C231" i="1"/>
  <c r="B231" i="1"/>
  <c r="A231" i="1"/>
  <c r="E231" i="1"/>
  <c r="D231" i="1"/>
  <c r="A229" i="1"/>
  <c r="E229" i="1"/>
  <c r="D229" i="1"/>
  <c r="C229" i="1"/>
  <c r="B229" i="1"/>
  <c r="E227" i="1"/>
  <c r="D227" i="1"/>
  <c r="C227" i="1"/>
  <c r="B227" i="1"/>
  <c r="A227" i="1"/>
  <c r="E225" i="1"/>
  <c r="D225" i="1"/>
  <c r="C225" i="1"/>
  <c r="B225" i="1"/>
  <c r="A225" i="1"/>
  <c r="E223" i="1"/>
  <c r="D223" i="1"/>
  <c r="C223" i="1"/>
  <c r="B223" i="1"/>
  <c r="A223" i="1"/>
  <c r="E220" i="1"/>
  <c r="C220" i="1"/>
  <c r="A220" i="1"/>
  <c r="D220" i="1"/>
  <c r="B220" i="1"/>
  <c r="A198" i="1"/>
  <c r="D198" i="1"/>
  <c r="B198" i="1"/>
  <c r="E198" i="1"/>
  <c r="C198" i="1"/>
  <c r="B187" i="1"/>
  <c r="E187" i="1"/>
  <c r="D187" i="1"/>
  <c r="C187" i="1"/>
  <c r="A187" i="1"/>
  <c r="C170" i="1"/>
  <c r="A170" i="1"/>
  <c r="E170" i="1"/>
  <c r="D170" i="1"/>
  <c r="B170" i="1"/>
  <c r="E168" i="1"/>
  <c r="D168" i="1"/>
  <c r="C168" i="1"/>
  <c r="B168" i="1"/>
  <c r="A168" i="1"/>
  <c r="E163" i="1"/>
  <c r="D163" i="1"/>
  <c r="C163" i="1"/>
  <c r="B163" i="1"/>
  <c r="A163" i="1"/>
  <c r="A90" i="1"/>
  <c r="D90" i="1"/>
  <c r="B90" i="1"/>
  <c r="E90" i="1"/>
  <c r="C90" i="1"/>
  <c r="E88" i="1"/>
  <c r="D88" i="1"/>
  <c r="C88" i="1"/>
  <c r="B88" i="1"/>
  <c r="A88" i="1"/>
  <c r="E86" i="1"/>
  <c r="D86" i="1"/>
  <c r="C86" i="1"/>
  <c r="B86" i="1"/>
  <c r="A86" i="1"/>
  <c r="E84" i="1"/>
  <c r="D84" i="1"/>
  <c r="C84" i="1"/>
  <c r="B84" i="1"/>
  <c r="A84" i="1"/>
  <c r="B81" i="1"/>
  <c r="A81" i="1"/>
  <c r="E81" i="1"/>
  <c r="D81" i="1"/>
  <c r="C81" i="1"/>
  <c r="E79" i="1"/>
  <c r="D79" i="1"/>
  <c r="C79" i="1"/>
  <c r="B79" i="1"/>
  <c r="A79" i="1"/>
  <c r="D77" i="1"/>
  <c r="C77" i="1"/>
  <c r="B77" i="1"/>
  <c r="A77" i="1"/>
  <c r="E77" i="1"/>
  <c r="B75" i="1"/>
  <c r="A75" i="1"/>
  <c r="E75" i="1"/>
  <c r="D75" i="1"/>
  <c r="C75" i="1"/>
  <c r="E73" i="1"/>
  <c r="D73" i="1"/>
  <c r="C73" i="1"/>
  <c r="B73" i="1"/>
  <c r="A73" i="1"/>
  <c r="E71" i="1"/>
  <c r="D71" i="1"/>
  <c r="C71" i="1"/>
  <c r="B71" i="1"/>
  <c r="A71" i="1"/>
  <c r="E69" i="1"/>
  <c r="D69" i="1"/>
  <c r="C69" i="1"/>
  <c r="B69" i="1"/>
  <c r="A69" i="1"/>
  <c r="E67" i="1"/>
  <c r="D67" i="1"/>
  <c r="C67" i="1"/>
  <c r="B67" i="1"/>
  <c r="A67" i="1"/>
  <c r="D65" i="1"/>
  <c r="C65" i="1"/>
  <c r="B65" i="1"/>
  <c r="A65" i="1"/>
  <c r="E65" i="1"/>
  <c r="B63" i="1"/>
  <c r="A63" i="1"/>
  <c r="E63" i="1"/>
  <c r="D63" i="1"/>
  <c r="C63" i="1"/>
  <c r="A61" i="1"/>
  <c r="E61" i="1"/>
  <c r="D61" i="1"/>
  <c r="C61" i="1"/>
  <c r="B61" i="1"/>
  <c r="E59" i="1"/>
  <c r="D59" i="1"/>
  <c r="C59" i="1"/>
  <c r="B59" i="1"/>
  <c r="A59" i="1"/>
  <c r="E57" i="1"/>
  <c r="D57" i="1"/>
  <c r="C57" i="1"/>
  <c r="B57" i="1"/>
  <c r="A57" i="1"/>
  <c r="E55" i="1"/>
  <c r="D55" i="1"/>
  <c r="C55" i="1"/>
  <c r="B55" i="1"/>
  <c r="A55" i="1"/>
  <c r="D53" i="1"/>
  <c r="C53" i="1"/>
  <c r="B53" i="1"/>
  <c r="A53" i="1"/>
  <c r="E53" i="1"/>
  <c r="C51" i="1"/>
  <c r="B51" i="1"/>
  <c r="A51" i="1"/>
  <c r="E51" i="1"/>
  <c r="D51" i="1"/>
  <c r="A49" i="1"/>
  <c r="E49" i="1"/>
  <c r="D49" i="1"/>
  <c r="C49" i="1"/>
  <c r="B49" i="1"/>
  <c r="E47" i="1"/>
  <c r="D47" i="1"/>
  <c r="C47" i="1"/>
  <c r="B47" i="1"/>
  <c r="A47" i="1"/>
  <c r="E45" i="1"/>
  <c r="D45" i="1"/>
  <c r="C45" i="1"/>
  <c r="B45" i="1"/>
  <c r="A45" i="1"/>
  <c r="E43" i="1"/>
  <c r="D43" i="1"/>
  <c r="C43" i="1"/>
  <c r="B43" i="1"/>
  <c r="A43" i="1"/>
  <c r="E41" i="1"/>
  <c r="C41" i="1"/>
  <c r="B41" i="1"/>
  <c r="A41" i="1"/>
  <c r="D41" i="1"/>
  <c r="C39" i="1"/>
  <c r="B39" i="1"/>
  <c r="A39" i="1"/>
  <c r="E39" i="1"/>
  <c r="D39" i="1"/>
  <c r="A37" i="1"/>
  <c r="E37" i="1"/>
  <c r="D37" i="1"/>
  <c r="C37" i="1"/>
  <c r="B37" i="1"/>
  <c r="E35" i="1"/>
  <c r="D35" i="1"/>
  <c r="C35" i="1"/>
  <c r="B35" i="1"/>
  <c r="A35" i="1"/>
  <c r="E33" i="1"/>
  <c r="D33" i="1"/>
  <c r="C33" i="1"/>
  <c r="B33" i="1"/>
  <c r="A33" i="1"/>
  <c r="E31" i="1"/>
  <c r="D31" i="1"/>
  <c r="C31" i="1"/>
  <c r="B31" i="1"/>
  <c r="A31" i="1"/>
  <c r="E29" i="1"/>
  <c r="C29" i="1"/>
  <c r="B29" i="1"/>
  <c r="A29" i="1"/>
  <c r="D29" i="1"/>
  <c r="C27" i="1"/>
  <c r="A27" i="1"/>
  <c r="E27" i="1"/>
  <c r="D27" i="1"/>
  <c r="B27" i="1"/>
  <c r="A25" i="1"/>
  <c r="E25" i="1"/>
  <c r="D25" i="1"/>
  <c r="C25" i="1"/>
  <c r="B25" i="1"/>
  <c r="E15" i="1"/>
  <c r="C15" i="1"/>
  <c r="A15" i="1"/>
  <c r="D15" i="1"/>
  <c r="B15" i="1"/>
  <c r="E13" i="1"/>
  <c r="D13" i="1"/>
  <c r="C13" i="1"/>
  <c r="B13" i="1"/>
  <c r="A13" i="1"/>
  <c r="B9" i="1"/>
  <c r="A9" i="1"/>
  <c r="E9" i="1"/>
  <c r="D9" i="1"/>
  <c r="D7" i="1" s="1"/>
  <c r="C9" i="1"/>
  <c r="C7" i="1" l="1"/>
  <c r="A7" i="1"/>
  <c r="B7" i="1"/>
  <c r="E7" i="1"/>
</calcChain>
</file>

<file path=xl/sharedStrings.xml><?xml version="1.0" encoding="utf-8"?>
<sst xmlns="http://schemas.openxmlformats.org/spreadsheetml/2006/main" count="406" uniqueCount="288">
  <si>
    <t xml:space="preserve">އޮފީސްތަކުގެ އާމްދަނީ
</t>
  </si>
  <si>
    <t>(އަދަދުތައް ރުފިޔާއިން)</t>
  </si>
  <si>
    <t>ލަފާކުރި</t>
  </si>
  <si>
    <t>ރިވައިޒްކުރި</t>
  </si>
  <si>
    <t>އެކްޗުއަލް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</si>
  <si>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</si>
  <si>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</si>
  <si>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</si>
  <si>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</si>
  <si>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</si>
  <si>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</si>
  <si>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</si>
  <si>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</si>
  <si>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</si>
  <si>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</si>
  <si>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</si>
  <si>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</si>
  <si>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</si>
  <si>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</si>
  <si>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</si>
  <si>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</si>
  <si>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</si>
  <si>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</si>
  <si>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</si>
  <si>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</si>
  <si>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</si>
  <si>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</si>
  <si>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</si>
  <si>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</si>
  <si>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</si>
  <si>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</si>
  <si>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</si>
  <si>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</si>
  <si>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</si>
  <si>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</si>
  <si>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</si>
  <si>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</si>
  <si>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</si>
  <si>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</si>
  <si>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</si>
  <si>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</si>
  <si>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</si>
  <si>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</si>
  <si>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</si>
  <si>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</si>
  <si>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</si>
  <si>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</si>
  <si>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</si>
  <si>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</si>
  <si>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</si>
  <si>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</si>
  <si>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</si>
  <si>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</si>
  <si>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</si>
  <si>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</si>
  <si>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</si>
  <si>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</si>
  <si>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</si>
  <si>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</si>
  <si>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</si>
  <si>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</si>
  <si>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</si>
  <si>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</si>
  <si>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</si>
  <si>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</si>
  <si>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</si>
  <si>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</si>
  <si>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</si>
  <si>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</si>
  <si>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</si>
  <si>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</si>
  <si>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</si>
  <si>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</si>
  <si>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</si>
  <si>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</si>
  <si>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</si>
  <si>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</si>
  <si>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</si>
  <si>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</si>
  <si>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</si>
  <si>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</si>
  <si>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</si>
  <si>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</si>
  <si>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</si>
  <si>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</si>
  <si>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</si>
  <si>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</si>
  <si>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</si>
  <si>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</si>
  <si>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</si>
  <si>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</si>
  <si>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</si>
  <si>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</si>
  <si>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</si>
  <si>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</si>
  <si>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</si>
  <si>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</si>
  <si>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</si>
  <si>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</si>
  <si>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</si>
  <si>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</si>
  <si>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</si>
  <si>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</si>
  <si>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</si>
  <si>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</si>
  <si>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</si>
  <si>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</si>
  <si>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</si>
  <si>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</si>
  <si>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</si>
  <si>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</si>
  <si>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</si>
  <si>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</si>
  <si>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</si>
  <si>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</si>
  <si>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</si>
  <si>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</si>
  <si>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</si>
  <si>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</si>
  <si>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</si>
  <si>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</si>
  <si>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</si>
  <si>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</si>
  <si>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</si>
  <si>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</si>
  <si>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</si>
  <si>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</si>
  <si>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</si>
  <si>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</si>
  <si>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</si>
  <si>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</si>
  <si>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</si>
  <si>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</si>
  <si>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</si>
  <si>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</si>
  <si>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</si>
  <si>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</si>
  <si>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</si>
  <si>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</si>
  <si>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</si>
  <si>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</si>
  <si>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</si>
  <si>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</si>
  <si>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</si>
  <si>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</si>
  <si>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މަދަރުސަތުލް އިފްތިތާހް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</si>
  <si>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</si>
  <si>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</si>
  <si>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</si>
  <si>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</si>
  <si>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</si>
  <si>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މަދަރުސަތުލް ޝައިޚް މުޙައްމަދު ޖަމާލުއްދީން</t>
  </si>
  <si>
    <t xml:space="preserve">ފޭދޫ ސްކޫލް </t>
  </si>
  <si>
    <t>ހިތަދޫ ސްކޫލް</t>
  </si>
  <si>
    <t xml:space="preserve">ސަރަފުއްދީން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</si>
  <si>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</si>
  <si>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</si>
  <si>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</si>
  <si>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</si>
  <si>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</si>
  <si>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</si>
  <si>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</si>
  <si>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</si>
  <si>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</si>
  <si>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</si>
  <si>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</si>
  <si>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</si>
  <si>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</si>
  <si>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</si>
  <si>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</si>
  <si>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</si>
  <si>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</si>
  <si>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</si>
  <si>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</si>
  <si>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</si>
  <si>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</si>
  <si>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</si>
  <si>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</si>
  <si>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</si>
  <si>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</si>
  <si>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</si>
  <si>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އިސްލާމިކް ސްޓަޑީޒް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</si>
  <si>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</si>
  <si>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</si>
  <si>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</si>
  <si>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</si>
  <si>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</si>
  <si>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</si>
  <si>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</si>
  <si>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</si>
  <si>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އިންޑިޔާގައި ހުންނަ ދިވެހިރާއްޖޭގެ އެމްބަސީ</t>
  </si>
  <si>
    <t>މެލޭޝިޔާގައި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</si>
  <si>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</si>
  <si>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</si>
  <si>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</si>
  <si>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</si>
  <si>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</si>
  <si>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</si>
  <si>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</si>
  <si>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</si>
  <si>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</si>
  <si>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</si>
  <si>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</si>
  <si>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</si>
  <si>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</si>
  <si>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</si>
  <si>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</si>
  <si>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</si>
  <si>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</si>
  <si>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</si>
  <si>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</si>
  <si>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</si>
  <si>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</si>
  <si>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</si>
  <si>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</si>
  <si>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</si>
  <si>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</si>
  <si>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</si>
  <si>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</si>
  <si>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</si>
  <si>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</si>
  <si>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</si>
  <si>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</si>
  <si>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</si>
  <si>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</si>
  <si>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</si>
  <si>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</si>
  <si>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</si>
  <si>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</si>
  <si>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</si>
  <si>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</si>
  <si>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</si>
  <si>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އަބްދުއްސަމަދު މެމޯރިއަލް ހޮސްޕިޓަލް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</si>
  <si>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</si>
  <si>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</si>
  <si>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</si>
  <si>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</si>
  <si>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</si>
  <si>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</si>
  <si>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</si>
  <si>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</si>
  <si>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</si>
  <si>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</si>
  <si>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</si>
  <si>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</si>
  <si>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</si>
  <si>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</si>
  <si>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</si>
  <si>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</si>
  <si>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</si>
  <si>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</si>
  <si>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</si>
  <si>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</si>
  <si>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</si>
  <si>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</si>
  <si>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</si>
  <si>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</si>
  <si>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</si>
  <si>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</si>
  <si>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</si>
  <si>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</si>
  <si>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</si>
  <si>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ހައުސިންގ އެންޑް އާރބަން ޑިވެލޮޕްމަންޓް</t>
  </si>
  <si>
    <t>S49</t>
  </si>
  <si>
    <t>މިނިސްޓްރީ އޮފް ކޮމިއުނިކޭޝަން، ސައެންސް އެންޑް ޓެކްނޮލޮޖީ</t>
  </si>
  <si>
    <t>S51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</si>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</sst>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79AFDA"/>
      <name val="Mv MAG Round"/>
      <family val="3"/>
    </font>
    <font>
      <sz val="12"/>
      <color rgb="FF454545"/>
      <name val="DAM_Nala"/>
    </font>
    <font>
      <sz val="11"/>
      <color theme="1"/>
      <name val="Calibri"/>
      <family val="2"/>
      <scheme val="minor"/>
    </font>
    <font>
      <b/>
      <sz val="13"/>
      <color theme="1"/>
      <name val="Roboto Condensed"/>
    </font>
    <font>
      <b/>
      <sz val="13"/>
      <color rgb="FF79AFDA"/>
      <name val="Roboto Condensed"/>
    </font>
    <font>
      <sz val="13"/>
      <color theme="1"/>
      <name val="Mv MAG Round"/>
      <family val="3"/>
    </font>
    <font>
      <sz val="13"/>
      <color rgb="FF79AFDA"/>
      <name val="Mv MAG Round"/>
      <family val="3"/>
    </font>
    <font>
      <sz val="12"/>
      <color rgb="FF79AFDA"/>
      <name val="Roboto Condensed"/>
      <family val="2"/>
    </font>
    <font>
      <b/>
      <sz val="12"/>
      <name val="Roboto Condensed"/>
    </font>
    <font>
      <b/>
      <sz val="12"/>
      <color rgb="FF79AFDA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sz val="12"/>
      <color rgb="FF79AFDA"/>
      <name val="Roboto Condensed"/>
    </font>
    <font>
      <sz val="12"/>
      <name val="Faruma"/>
    </font>
    <font>
      <sz val="12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DF4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/>
      <bottom style="thin">
        <color rgb="FF79AFDA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center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0" borderId="1" xfId="2" applyFont="1" applyFill="1" applyBorder="1" applyAlignment="1">
      <alignment horizontal="centerContinuous" vertical="center" readingOrder="2"/>
    </xf>
    <xf numFmtId="0" fontId="8" fillId="2" borderId="1" xfId="2" applyFont="1" applyFill="1" applyBorder="1" applyAlignment="1">
      <alignment horizontal="centerContinuous" vertical="center" readingOrder="2"/>
    </xf>
    <xf numFmtId="0" fontId="7" fillId="0" borderId="1" xfId="2" applyFont="1" applyFill="1" applyBorder="1" applyAlignment="1">
      <alignment horizontal="center" vertical="center" readingOrder="2"/>
    </xf>
    <xf numFmtId="0" fontId="9" fillId="2" borderId="0" xfId="0" applyFont="1" applyFill="1" applyAlignment="1">
      <alignment vertical="center"/>
    </xf>
    <xf numFmtId="164" fontId="10" fillId="0" borderId="2" xfId="1" applyNumberFormat="1" applyFont="1" applyBorder="1" applyAlignment="1">
      <alignment vertical="center"/>
    </xf>
    <xf numFmtId="164" fontId="11" fillId="2" borderId="2" xfId="1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5"/>
    </xf>
    <xf numFmtId="0" fontId="13" fillId="0" borderId="2" xfId="0" applyFont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1" fillId="2" borderId="3" xfId="1" applyNumberFormat="1" applyFont="1" applyFill="1" applyBorder="1" applyAlignment="1">
      <alignment vertical="center"/>
    </xf>
    <xf numFmtId="0" fontId="15" fillId="0" borderId="3" xfId="1" applyNumberFormat="1" applyFont="1" applyBorder="1" applyAlignment="1">
      <alignment vertical="center"/>
    </xf>
    <xf numFmtId="0" fontId="12" fillId="0" borderId="3" xfId="1" applyNumberFormat="1" applyFont="1" applyBorder="1" applyAlignment="1">
      <alignment horizontal="right" vertical="center" indent="1"/>
    </xf>
    <xf numFmtId="0" fontId="10" fillId="0" borderId="3" xfId="1" applyNumberFormat="1" applyFont="1" applyBorder="1" applyAlignment="1">
      <alignment horizontal="center" vertical="center"/>
    </xf>
    <xf numFmtId="164" fontId="16" fillId="0" borderId="4" xfId="1" applyNumberFormat="1" applyFont="1" applyBorder="1" applyAlignment="1">
      <alignment vertical="center"/>
    </xf>
    <xf numFmtId="164" fontId="14" fillId="2" borderId="4" xfId="1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164" fontId="16" fillId="0" borderId="5" xfId="1" applyNumberFormat="1" applyFont="1" applyBorder="1" applyAlignment="1">
      <alignment vertical="center"/>
    </xf>
    <xf numFmtId="164" fontId="14" fillId="2" borderId="5" xfId="1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6" fillId="0" borderId="6" xfId="1" applyNumberFormat="1" applyFont="1" applyBorder="1" applyAlignment="1">
      <alignment vertical="center"/>
    </xf>
    <xf numFmtId="164" fontId="14" fillId="2" borderId="6" xfId="1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6" fillId="0" borderId="7" xfId="1" applyNumberFormat="1" applyFont="1" applyBorder="1" applyAlignment="1">
      <alignment vertical="center"/>
    </xf>
    <xf numFmtId="164" fontId="14" fillId="2" borderId="7" xfId="1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6" fillId="0" borderId="8" xfId="1" applyNumberFormat="1" applyFont="1" applyBorder="1" applyAlignment="1">
      <alignment vertical="center"/>
    </xf>
    <xf numFmtId="164" fontId="14" fillId="2" borderId="8" xfId="1" applyNumberFormat="1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CD945A33-96D4-41EB-A224-0CFD34DC31E9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813AC91-1E9D-4229-8EBE-317BEE405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487D-50B9-49CD-8862-2B1B3EFA8AEC}">
  <sheetPr codeName="Sheet2">
    <pageSetUpPr fitToPage="1"/>
  </sheetPr>
  <dimension ref="A1:Q284"/>
  <sheetViews>
    <sheetView showGridLines="0" tabSelected="1" view="pageBreakPreview" zoomScaleNormal="100" zoomScaleSheetLayoutView="100" workbookViewId="0">
      <selection activeCell="K7" sqref="K7"/>
    </sheetView>
  </sheetViews>
  <sheetFormatPr defaultRowHeight="30" customHeight="1"/>
  <cols>
    <col min="1" max="5" width="15" style="1" customWidth="1"/>
    <col min="6" max="6" width="51.75" style="1" customWidth="1"/>
    <col min="7" max="7" width="8.125" style="1" customWidth="1"/>
    <col min="8" max="8" width="3.75" style="1" customWidth="1"/>
    <col min="9" max="14" width="9" style="1"/>
    <col min="15" max="15" width="14.5" style="1" bestFit="1" customWidth="1"/>
    <col min="16" max="16384" width="9" style="1"/>
  </cols>
  <sheetData>
    <row r="1" spans="1:17" ht="37.5" customHeight="1">
      <c r="H1" s="2" t="s">
        <v>0</v>
      </c>
    </row>
    <row r="2" spans="1:17" ht="18.75" customHeight="1">
      <c r="H2" s="3" t="s">
        <v>1</v>
      </c>
      <c r="M2" s="1" t="b">
        <v>1</v>
      </c>
      <c r="N2" s="1" t="b">
        <v>1</v>
      </c>
      <c r="O2" s="1" t="b">
        <v>1</v>
      </c>
      <c r="P2" s="1" t="b">
        <v>1</v>
      </c>
      <c r="Q2" s="1" t="b">
        <v>1</v>
      </c>
    </row>
    <row r="3" spans="1:17" ht="11.25" customHeight="1"/>
    <row r="4" spans="1:17" ht="30" customHeight="1">
      <c r="A4" s="4">
        <v>2024</v>
      </c>
      <c r="B4" s="4">
        <v>2023</v>
      </c>
      <c r="C4" s="5">
        <v>2022</v>
      </c>
      <c r="D4" s="4">
        <v>2021</v>
      </c>
      <c r="E4" s="4">
        <v>2020</v>
      </c>
      <c r="F4"/>
    </row>
    <row r="5" spans="1:17" ht="30" customHeight="1" thickBot="1">
      <c r="A5" s="6" t="s">
        <v>2</v>
      </c>
      <c r="B5" s="6" t="s">
        <v>2</v>
      </c>
      <c r="C5" s="7" t="s">
        <v>2</v>
      </c>
      <c r="D5" s="8" t="s">
        <v>3</v>
      </c>
      <c r="E5" s="8" t="s">
        <v>4</v>
      </c>
      <c r="F5"/>
    </row>
    <row r="6" spans="1:17" ht="11.25" customHeight="1" thickBot="1">
      <c r="C6" s="9"/>
    </row>
    <row r="7" spans="1:17" ht="30" customHeight="1" thickBot="1">
      <c r="A7" s="10">
        <f t="shared" ref="A7:E7" si="0">SUMIF($I$9:$I$284,"SUM",A9:A284)</f>
        <v>24611236442</v>
      </c>
      <c r="B7" s="10">
        <f t="shared" si="0"/>
        <v>22959058755</v>
      </c>
      <c r="C7" s="11">
        <f t="shared" si="0"/>
        <v>20838241252</v>
      </c>
      <c r="D7" s="10">
        <f t="shared" si="0"/>
        <v>17665452153</v>
      </c>
      <c r="E7" s="10">
        <f>SUMIF($I$9:$I$284,"SUM",E9:E284)</f>
        <v>13922112928</v>
      </c>
      <c r="F7" s="12" t="s">
        <v>5</v>
      </c>
      <c r="G7" s="13"/>
      <c r="H7" s="13"/>
    </row>
    <row r="8" spans="1:17" ht="11.25" customHeight="1">
      <c r="C8" s="14"/>
    </row>
    <row r="9" spans="1:17" ht="30" customHeight="1">
      <c r="A9" s="15">
        <f t="shared" ref="A9:C9" si="1">SUM(A10:A12)</f>
        <v>177580</v>
      </c>
      <c r="B9" s="15">
        <f t="shared" si="1"/>
        <v>154371</v>
      </c>
      <c r="C9" s="16">
        <f t="shared" si="1"/>
        <v>140643</v>
      </c>
      <c r="D9" s="15">
        <f>SUM(D10:D12)</f>
        <v>361172</v>
      </c>
      <c r="E9" s="15">
        <f>SUM(E10:E12)</f>
        <v>355316</v>
      </c>
      <c r="F9" s="17"/>
      <c r="G9" s="18" t="s">
        <v>6</v>
      </c>
      <c r="H9" s="19" t="s">
        <v>7</v>
      </c>
      <c r="I9" s="1" t="s">
        <v>8</v>
      </c>
    </row>
    <row r="10" spans="1:17" ht="30" customHeight="1">
      <c r="A10" s="20">
        <v>150214</v>
      </c>
      <c r="B10" s="20">
        <v>128308</v>
      </c>
      <c r="C10" s="21">
        <v>115821</v>
      </c>
      <c r="D10" s="20">
        <v>337532</v>
      </c>
      <c r="E10" s="20">
        <v>325044</v>
      </c>
      <c r="F10" s="22" t="s">
        <v>6</v>
      </c>
      <c r="G10" s="23">
        <v>1001</v>
      </c>
      <c r="H10" s="24"/>
      <c r="O10" s="25"/>
    </row>
    <row r="11" spans="1:17" ht="30" customHeight="1">
      <c r="A11" s="26">
        <v>17580</v>
      </c>
      <c r="B11" s="26">
        <v>16743</v>
      </c>
      <c r="C11" s="27">
        <v>15946</v>
      </c>
      <c r="D11" s="26">
        <v>15187</v>
      </c>
      <c r="E11" s="26">
        <v>28740</v>
      </c>
      <c r="F11" s="28" t="s">
        <v>9</v>
      </c>
      <c r="G11" s="29">
        <v>1003</v>
      </c>
      <c r="H11" s="30"/>
    </row>
    <row r="12" spans="1:17" ht="30" customHeight="1">
      <c r="A12" s="26">
        <v>9786</v>
      </c>
      <c r="B12" s="26">
        <v>9320</v>
      </c>
      <c r="C12" s="27">
        <v>8876</v>
      </c>
      <c r="D12" s="26">
        <v>8453</v>
      </c>
      <c r="E12" s="26">
        <v>1532</v>
      </c>
      <c r="F12" s="28" t="s">
        <v>10</v>
      </c>
      <c r="G12" s="29">
        <v>1005</v>
      </c>
      <c r="H12" s="30"/>
    </row>
    <row r="13" spans="1:17" ht="30" customHeight="1">
      <c r="A13" s="15">
        <f t="shared" ref="A13:C13" si="2">SUM(A14)</f>
        <v>278630</v>
      </c>
      <c r="B13" s="15">
        <f t="shared" si="2"/>
        <v>265362</v>
      </c>
      <c r="C13" s="16">
        <f t="shared" si="2"/>
        <v>252726</v>
      </c>
      <c r="D13" s="15">
        <f>SUM(D14)</f>
        <v>240691</v>
      </c>
      <c r="E13" s="15">
        <f>SUM(E14)</f>
        <v>657165</v>
      </c>
      <c r="F13" s="17"/>
      <c r="G13" s="18" t="s">
        <v>11</v>
      </c>
      <c r="H13" s="19" t="s">
        <v>12</v>
      </c>
      <c r="I13" s="1" t="s">
        <v>8</v>
      </c>
    </row>
    <row r="14" spans="1:17" ht="30" customHeight="1">
      <c r="A14" s="20">
        <v>278630</v>
      </c>
      <c r="B14" s="20">
        <v>265362</v>
      </c>
      <c r="C14" s="21">
        <v>252726</v>
      </c>
      <c r="D14" s="20">
        <v>240691</v>
      </c>
      <c r="E14" s="20">
        <v>657165</v>
      </c>
      <c r="F14" s="22" t="s">
        <v>11</v>
      </c>
      <c r="G14" s="23">
        <v>1242</v>
      </c>
      <c r="H14" s="31"/>
    </row>
    <row r="15" spans="1:17" ht="30" customHeight="1">
      <c r="A15" s="15">
        <f>SUM(A16:A24)</f>
        <v>7714633</v>
      </c>
      <c r="B15" s="15">
        <f>SUM(B16:B24)</f>
        <v>7547551</v>
      </c>
      <c r="C15" s="16">
        <f>SUM(C16:C24)</f>
        <v>7557818</v>
      </c>
      <c r="D15" s="15">
        <f>SUM(D16:D24)</f>
        <v>7243835</v>
      </c>
      <c r="E15" s="15">
        <f>SUM(E16:E24)</f>
        <v>13586484</v>
      </c>
      <c r="F15" s="17"/>
      <c r="G15" s="18" t="s">
        <v>13</v>
      </c>
      <c r="H15" s="19" t="s">
        <v>14</v>
      </c>
      <c r="I15" s="1" t="s">
        <v>8</v>
      </c>
    </row>
    <row r="16" spans="1:17" ht="30" customHeight="1">
      <c r="A16" s="32">
        <v>41699</v>
      </c>
      <c r="B16" s="32">
        <v>41142</v>
      </c>
      <c r="C16" s="33">
        <v>40611</v>
      </c>
      <c r="D16" s="32">
        <v>271824</v>
      </c>
      <c r="E16" s="32">
        <v>145410</v>
      </c>
      <c r="F16" s="34" t="s">
        <v>13</v>
      </c>
      <c r="G16" s="35">
        <v>1264</v>
      </c>
      <c r="H16" s="36"/>
    </row>
    <row r="17" spans="1:9" ht="30" customHeight="1">
      <c r="A17" s="37">
        <v>92657</v>
      </c>
      <c r="B17" s="37">
        <v>89108</v>
      </c>
      <c r="C17" s="38">
        <v>80048</v>
      </c>
      <c r="D17" s="37">
        <v>77455</v>
      </c>
      <c r="E17" s="37">
        <v>117468</v>
      </c>
      <c r="F17" s="39" t="s">
        <v>15</v>
      </c>
      <c r="G17" s="40">
        <v>1248</v>
      </c>
      <c r="H17" s="41"/>
    </row>
    <row r="18" spans="1:9" ht="30" customHeight="1">
      <c r="A18" s="37">
        <v>152229</v>
      </c>
      <c r="B18" s="37">
        <v>150613</v>
      </c>
      <c r="C18" s="38">
        <v>149019</v>
      </c>
      <c r="D18" s="37">
        <v>96893</v>
      </c>
      <c r="E18" s="37">
        <v>115624</v>
      </c>
      <c r="F18" s="39" t="s">
        <v>16</v>
      </c>
      <c r="G18" s="40">
        <v>1249</v>
      </c>
      <c r="H18" s="41"/>
    </row>
    <row r="19" spans="1:9" ht="30" customHeight="1">
      <c r="A19" s="37">
        <v>210541</v>
      </c>
      <c r="B19" s="37">
        <v>213957</v>
      </c>
      <c r="C19" s="38">
        <v>218661</v>
      </c>
      <c r="D19" s="37">
        <v>212092</v>
      </c>
      <c r="E19" s="37">
        <v>227778</v>
      </c>
      <c r="F19" s="39" t="s">
        <v>17</v>
      </c>
      <c r="G19" s="40">
        <v>1252</v>
      </c>
      <c r="H19" s="41"/>
    </row>
    <row r="20" spans="1:9" ht="30" customHeight="1">
      <c r="A20" s="37">
        <v>116348</v>
      </c>
      <c r="B20" s="37">
        <v>111095</v>
      </c>
      <c r="C20" s="38">
        <v>137871</v>
      </c>
      <c r="D20" s="37">
        <v>132123</v>
      </c>
      <c r="E20" s="37">
        <v>98753</v>
      </c>
      <c r="F20" s="39" t="s">
        <v>18</v>
      </c>
      <c r="G20" s="40">
        <v>1253</v>
      </c>
      <c r="H20" s="41"/>
    </row>
    <row r="21" spans="1:9" ht="30" customHeight="1">
      <c r="A21" s="37">
        <v>2426029</v>
      </c>
      <c r="B21" s="37">
        <v>2321836</v>
      </c>
      <c r="C21" s="38">
        <v>2222488</v>
      </c>
      <c r="D21" s="37">
        <v>2251468</v>
      </c>
      <c r="E21" s="37">
        <v>2809902</v>
      </c>
      <c r="F21" s="39" t="s">
        <v>19</v>
      </c>
      <c r="G21" s="40">
        <v>1254</v>
      </c>
      <c r="H21" s="41"/>
    </row>
    <row r="22" spans="1:9" ht="30" customHeight="1">
      <c r="A22" s="37">
        <v>4336</v>
      </c>
      <c r="B22" s="37">
        <v>4225</v>
      </c>
      <c r="C22" s="38">
        <v>4118</v>
      </c>
      <c r="D22" s="37">
        <v>4022</v>
      </c>
      <c r="E22" s="37">
        <v>10080</v>
      </c>
      <c r="F22" s="39" t="s">
        <v>20</v>
      </c>
      <c r="G22" s="40">
        <v>1255</v>
      </c>
      <c r="H22" s="41"/>
    </row>
    <row r="23" spans="1:9" ht="30" customHeight="1">
      <c r="A23" s="42">
        <v>412</v>
      </c>
      <c r="B23" s="42">
        <v>392</v>
      </c>
      <c r="C23" s="43">
        <v>374</v>
      </c>
      <c r="D23" s="42">
        <v>356</v>
      </c>
      <c r="E23" s="42">
        <v>7789</v>
      </c>
      <c r="F23" s="44" t="s">
        <v>21</v>
      </c>
      <c r="G23" s="45">
        <v>1486</v>
      </c>
      <c r="H23" s="46"/>
    </row>
    <row r="24" spans="1:9" ht="30" customHeight="1">
      <c r="A24" s="37">
        <v>4670382</v>
      </c>
      <c r="B24" s="37">
        <v>4615183</v>
      </c>
      <c r="C24" s="38">
        <v>4704628</v>
      </c>
      <c r="D24" s="37">
        <v>4197602</v>
      </c>
      <c r="E24" s="37">
        <v>10053680</v>
      </c>
      <c r="F24" s="39" t="s">
        <v>22</v>
      </c>
      <c r="G24" s="40">
        <v>1251</v>
      </c>
      <c r="H24" s="41"/>
    </row>
    <row r="25" spans="1:9" ht="30" customHeight="1">
      <c r="A25" s="15">
        <f t="shared" ref="A25:C25" si="3">SUM(A26)</f>
        <v>2864</v>
      </c>
      <c r="B25" s="15">
        <f t="shared" si="3"/>
        <v>2728</v>
      </c>
      <c r="C25" s="16">
        <f t="shared" si="3"/>
        <v>2598</v>
      </c>
      <c r="D25" s="15">
        <f>SUM(D26)</f>
        <v>2474</v>
      </c>
      <c r="E25" s="15">
        <f>SUM(E26)</f>
        <v>42591</v>
      </c>
      <c r="F25" s="17"/>
      <c r="G25" s="18" t="s">
        <v>23</v>
      </c>
      <c r="H25" s="19" t="s">
        <v>24</v>
      </c>
      <c r="I25" s="1" t="s">
        <v>8</v>
      </c>
    </row>
    <row r="26" spans="1:9" ht="30" customHeight="1">
      <c r="A26" s="20">
        <v>2864</v>
      </c>
      <c r="B26" s="20">
        <v>2728</v>
      </c>
      <c r="C26" s="21">
        <v>2598</v>
      </c>
      <c r="D26" s="20">
        <v>2474</v>
      </c>
      <c r="E26" s="20">
        <v>42591</v>
      </c>
      <c r="F26" s="22" t="s">
        <v>23</v>
      </c>
      <c r="G26" s="23">
        <v>1247</v>
      </c>
      <c r="H26" s="31"/>
    </row>
    <row r="27" spans="1:9" ht="30" customHeight="1">
      <c r="A27" s="15">
        <f t="shared" ref="A27:C27" si="4">SUM(A28)</f>
        <v>2311886</v>
      </c>
      <c r="B27" s="15">
        <f t="shared" si="4"/>
        <v>523109</v>
      </c>
      <c r="C27" s="16">
        <f t="shared" si="4"/>
        <v>194740</v>
      </c>
      <c r="D27" s="15">
        <f>SUM(D28)</f>
        <v>167219</v>
      </c>
      <c r="E27" s="15">
        <f>SUM(E28)</f>
        <v>6598797</v>
      </c>
      <c r="F27" s="17"/>
      <c r="G27" s="18" t="s">
        <v>25</v>
      </c>
      <c r="H27" s="19" t="s">
        <v>26</v>
      </c>
      <c r="I27" s="1" t="s">
        <v>8</v>
      </c>
    </row>
    <row r="28" spans="1:9" ht="30" customHeight="1">
      <c r="A28" s="20">
        <v>2311886</v>
      </c>
      <c r="B28" s="20">
        <v>523109</v>
      </c>
      <c r="C28" s="21">
        <v>194740</v>
      </c>
      <c r="D28" s="20">
        <v>167219</v>
      </c>
      <c r="E28" s="20">
        <v>6598797</v>
      </c>
      <c r="F28" s="22" t="s">
        <v>25</v>
      </c>
      <c r="G28" s="23">
        <v>1244</v>
      </c>
      <c r="H28" s="31"/>
    </row>
    <row r="29" spans="1:9" ht="30" customHeight="1">
      <c r="A29" s="15">
        <f t="shared" ref="A29:C29" si="5">SUM(A30)</f>
        <v>9572</v>
      </c>
      <c r="B29" s="15">
        <f t="shared" si="5"/>
        <v>9117</v>
      </c>
      <c r="C29" s="16">
        <f t="shared" si="5"/>
        <v>8682</v>
      </c>
      <c r="D29" s="15">
        <f>SUM(D30)</f>
        <v>8269</v>
      </c>
      <c r="E29" s="15">
        <f>SUM(E30)</f>
        <v>141419</v>
      </c>
      <c r="F29" s="17"/>
      <c r="G29" s="18" t="s">
        <v>27</v>
      </c>
      <c r="H29" s="19" t="s">
        <v>28</v>
      </c>
      <c r="I29" s="1" t="s">
        <v>8</v>
      </c>
    </row>
    <row r="30" spans="1:9" ht="30" customHeight="1">
      <c r="A30" s="20">
        <v>9572</v>
      </c>
      <c r="B30" s="20">
        <v>9117</v>
      </c>
      <c r="C30" s="21">
        <v>8682</v>
      </c>
      <c r="D30" s="20">
        <v>8269</v>
      </c>
      <c r="E30" s="20">
        <v>141419</v>
      </c>
      <c r="F30" s="22" t="s">
        <v>27</v>
      </c>
      <c r="G30" s="23">
        <v>1256</v>
      </c>
      <c r="H30" s="31"/>
    </row>
    <row r="31" spans="1:9" ht="30" customHeight="1">
      <c r="A31" s="15">
        <f t="shared" ref="A31:C31" si="6">SUM(A32)</f>
        <v>23517</v>
      </c>
      <c r="B31" s="15">
        <f t="shared" si="6"/>
        <v>22397</v>
      </c>
      <c r="C31" s="16">
        <f t="shared" si="6"/>
        <v>21331</v>
      </c>
      <c r="D31" s="15">
        <f>SUM(D32)</f>
        <v>51959</v>
      </c>
      <c r="E31" s="15">
        <f>SUM(E32)</f>
        <v>55000</v>
      </c>
      <c r="F31" s="17"/>
      <c r="G31" s="18" t="s">
        <v>29</v>
      </c>
      <c r="H31" s="19" t="s">
        <v>30</v>
      </c>
      <c r="I31" s="1" t="s">
        <v>8</v>
      </c>
    </row>
    <row r="32" spans="1:9" ht="30" customHeight="1">
      <c r="A32" s="20">
        <v>23517</v>
      </c>
      <c r="B32" s="20">
        <v>22397</v>
      </c>
      <c r="C32" s="21">
        <v>21331</v>
      </c>
      <c r="D32" s="20">
        <v>51959</v>
      </c>
      <c r="E32" s="20">
        <v>55000</v>
      </c>
      <c r="F32" s="22" t="s">
        <v>29</v>
      </c>
      <c r="G32" s="23">
        <v>1246</v>
      </c>
      <c r="H32" s="31"/>
    </row>
    <row r="33" spans="1:9" ht="30" customHeight="1">
      <c r="A33" s="15">
        <f t="shared" ref="A33:C33" si="7">SUM(A34)</f>
        <v>42547</v>
      </c>
      <c r="B33" s="15">
        <f t="shared" si="7"/>
        <v>40521</v>
      </c>
      <c r="C33" s="16">
        <f t="shared" si="7"/>
        <v>38591</v>
      </c>
      <c r="D33" s="15">
        <f>SUM(D34)</f>
        <v>50854</v>
      </c>
      <c r="E33" s="15">
        <f>SUM(E34)</f>
        <v>44513</v>
      </c>
      <c r="F33" s="17"/>
      <c r="G33" s="18" t="s">
        <v>31</v>
      </c>
      <c r="H33" s="19" t="s">
        <v>32</v>
      </c>
      <c r="I33" s="1" t="s">
        <v>8</v>
      </c>
    </row>
    <row r="34" spans="1:9" ht="30" customHeight="1">
      <c r="A34" s="20">
        <v>42547</v>
      </c>
      <c r="B34" s="20">
        <v>40521</v>
      </c>
      <c r="C34" s="21">
        <v>38591</v>
      </c>
      <c r="D34" s="20">
        <v>50854</v>
      </c>
      <c r="E34" s="20">
        <v>44513</v>
      </c>
      <c r="F34" s="22" t="s">
        <v>33</v>
      </c>
      <c r="G34" s="23">
        <v>1245</v>
      </c>
      <c r="H34" s="31"/>
    </row>
    <row r="35" spans="1:9" ht="30" customHeight="1">
      <c r="A35" s="15">
        <f t="shared" ref="A35:C35" si="8">SUM(A36)</f>
        <v>100751</v>
      </c>
      <c r="B35" s="15">
        <f t="shared" si="8"/>
        <v>95953</v>
      </c>
      <c r="C35" s="16">
        <f t="shared" si="8"/>
        <v>91384</v>
      </c>
      <c r="D35" s="15">
        <f>SUM(D36)</f>
        <v>183837</v>
      </c>
      <c r="E35" s="15">
        <f>SUM(E36)</f>
        <v>260375</v>
      </c>
      <c r="F35" s="17"/>
      <c r="G35" s="18" t="s">
        <v>34</v>
      </c>
      <c r="H35" s="19" t="s">
        <v>35</v>
      </c>
      <c r="I35" s="1" t="s">
        <v>8</v>
      </c>
    </row>
    <row r="36" spans="1:9" ht="30" customHeight="1">
      <c r="A36" s="20">
        <v>100751</v>
      </c>
      <c r="B36" s="20">
        <v>95953</v>
      </c>
      <c r="C36" s="21">
        <v>91384</v>
      </c>
      <c r="D36" s="20">
        <v>183837</v>
      </c>
      <c r="E36" s="20">
        <v>260375</v>
      </c>
      <c r="F36" s="22" t="s">
        <v>34</v>
      </c>
      <c r="G36" s="23">
        <v>1243</v>
      </c>
      <c r="H36" s="31"/>
    </row>
    <row r="37" spans="1:9" ht="30" customHeight="1">
      <c r="A37" s="15">
        <f t="shared" ref="A37:C37" si="9">SUM(A38)</f>
        <v>42382</v>
      </c>
      <c r="B37" s="15">
        <f t="shared" si="9"/>
        <v>40364</v>
      </c>
      <c r="C37" s="16">
        <f t="shared" si="9"/>
        <v>38441</v>
      </c>
      <c r="D37" s="15">
        <f>SUM(D38)</f>
        <v>54197</v>
      </c>
      <c r="E37" s="15">
        <f>SUM(E38)</f>
        <v>234259</v>
      </c>
      <c r="F37" s="17"/>
      <c r="G37" s="18" t="s">
        <v>36</v>
      </c>
      <c r="H37" s="19" t="s">
        <v>37</v>
      </c>
      <c r="I37" s="1" t="s">
        <v>8</v>
      </c>
    </row>
    <row r="38" spans="1:9" ht="30" customHeight="1">
      <c r="A38" s="20">
        <v>42382</v>
      </c>
      <c r="B38" s="20">
        <v>40364</v>
      </c>
      <c r="C38" s="21">
        <v>38441</v>
      </c>
      <c r="D38" s="20">
        <v>54197</v>
      </c>
      <c r="E38" s="20">
        <v>234259</v>
      </c>
      <c r="F38" s="22" t="s">
        <v>36</v>
      </c>
      <c r="G38" s="23">
        <v>1257</v>
      </c>
      <c r="H38" s="31"/>
    </row>
    <row r="39" spans="1:9" ht="30" customHeight="1">
      <c r="A39" s="15">
        <f t="shared" ref="A39:C39" si="10">SUM(A40)</f>
        <v>17128595353</v>
      </c>
      <c r="B39" s="15">
        <f t="shared" si="10"/>
        <v>15917832519</v>
      </c>
      <c r="C39" s="16">
        <f t="shared" si="10"/>
        <v>15092594320</v>
      </c>
      <c r="D39" s="15">
        <f>SUM(D40)</f>
        <v>13454649991</v>
      </c>
      <c r="E39" s="15">
        <f>SUM(E40)</f>
        <v>10041599272</v>
      </c>
      <c r="F39" s="17"/>
      <c r="G39" s="18" t="s">
        <v>38</v>
      </c>
      <c r="H39" s="19" t="s">
        <v>39</v>
      </c>
      <c r="I39" s="1" t="s">
        <v>8</v>
      </c>
    </row>
    <row r="40" spans="1:9" ht="30" customHeight="1">
      <c r="A40" s="20">
        <v>17128595353</v>
      </c>
      <c r="B40" s="20">
        <v>15917832519</v>
      </c>
      <c r="C40" s="21">
        <v>15092594320</v>
      </c>
      <c r="D40" s="20">
        <v>13454649991</v>
      </c>
      <c r="E40" s="20">
        <v>10041599272</v>
      </c>
      <c r="F40" s="22" t="s">
        <v>38</v>
      </c>
      <c r="G40" s="23">
        <v>1009</v>
      </c>
      <c r="H40" s="31"/>
    </row>
    <row r="41" spans="1:9" ht="30" customHeight="1">
      <c r="A41" s="15">
        <f t="shared" ref="A41:C41" si="11">SUM(A42)</f>
        <v>14362</v>
      </c>
      <c r="B41" s="15">
        <f t="shared" si="11"/>
        <v>14219</v>
      </c>
      <c r="C41" s="16">
        <f t="shared" si="11"/>
        <v>14079</v>
      </c>
      <c r="D41" s="15">
        <f>SUM(D42)</f>
        <v>48809</v>
      </c>
      <c r="E41" s="15">
        <f>SUM(E42)</f>
        <v>14745</v>
      </c>
      <c r="F41" s="17"/>
      <c r="G41" s="18" t="s">
        <v>40</v>
      </c>
      <c r="H41" s="19" t="s">
        <v>41</v>
      </c>
      <c r="I41" s="1" t="s">
        <v>8</v>
      </c>
    </row>
    <row r="42" spans="1:9" ht="30" customHeight="1">
      <c r="A42" s="20">
        <v>14362</v>
      </c>
      <c r="B42" s="20">
        <v>14219</v>
      </c>
      <c r="C42" s="21">
        <v>14079</v>
      </c>
      <c r="D42" s="20">
        <v>48809</v>
      </c>
      <c r="E42" s="20">
        <v>14745</v>
      </c>
      <c r="F42" s="22" t="s">
        <v>40</v>
      </c>
      <c r="G42" s="23">
        <v>1222</v>
      </c>
      <c r="H42" s="31"/>
    </row>
    <row r="43" spans="1:9" ht="30" customHeight="1">
      <c r="A43" s="15">
        <f t="shared" ref="A43:C43" si="12">SUM(A44)</f>
        <v>456</v>
      </c>
      <c r="B43" s="15">
        <f t="shared" si="12"/>
        <v>434</v>
      </c>
      <c r="C43" s="16">
        <f t="shared" si="12"/>
        <v>414</v>
      </c>
      <c r="D43" s="15">
        <f>SUM(D44)</f>
        <v>394</v>
      </c>
      <c r="E43" s="15">
        <f>SUM(E44)</f>
        <v>161</v>
      </c>
      <c r="F43" s="17"/>
      <c r="G43" s="18" t="s">
        <v>42</v>
      </c>
      <c r="H43" s="19" t="s">
        <v>43</v>
      </c>
      <c r="I43" s="1" t="s">
        <v>8</v>
      </c>
    </row>
    <row r="44" spans="1:9" ht="30" customHeight="1">
      <c r="A44" s="20">
        <v>456</v>
      </c>
      <c r="B44" s="20">
        <v>434</v>
      </c>
      <c r="C44" s="21">
        <v>414</v>
      </c>
      <c r="D44" s="20">
        <v>394</v>
      </c>
      <c r="E44" s="20">
        <v>161</v>
      </c>
      <c r="F44" s="22" t="s">
        <v>42</v>
      </c>
      <c r="G44" s="23">
        <v>1270</v>
      </c>
      <c r="H44" s="31"/>
    </row>
    <row r="45" spans="1:9" ht="30" customHeight="1">
      <c r="A45" s="15">
        <f t="shared" ref="A45:C45" si="13">SUM(A46)</f>
        <v>4177745</v>
      </c>
      <c r="B45" s="15">
        <f t="shared" si="13"/>
        <v>4302218</v>
      </c>
      <c r="C45" s="16">
        <f t="shared" si="13"/>
        <v>4352593</v>
      </c>
      <c r="D45" s="15">
        <f>SUM(D46)</f>
        <v>1316531</v>
      </c>
      <c r="E45" s="15">
        <f>SUM(E46)</f>
        <v>955641</v>
      </c>
      <c r="F45" s="17"/>
      <c r="G45" s="18" t="s">
        <v>44</v>
      </c>
      <c r="H45" s="19" t="s">
        <v>45</v>
      </c>
      <c r="I45" s="1" t="s">
        <v>8</v>
      </c>
    </row>
    <row r="46" spans="1:9" ht="30" customHeight="1">
      <c r="A46" s="20">
        <v>4177745</v>
      </c>
      <c r="B46" s="20">
        <v>4302218</v>
      </c>
      <c r="C46" s="21">
        <v>4352593</v>
      </c>
      <c r="D46" s="20">
        <v>1316531</v>
      </c>
      <c r="E46" s="20">
        <v>955641</v>
      </c>
      <c r="F46" s="22" t="s">
        <v>44</v>
      </c>
      <c r="G46" s="23">
        <v>1478</v>
      </c>
      <c r="H46" s="31"/>
    </row>
    <row r="47" spans="1:9" ht="30" customHeight="1">
      <c r="A47" s="15">
        <f t="shared" ref="A47:C47" si="14">SUM(A48)</f>
        <v>1244</v>
      </c>
      <c r="B47" s="15">
        <f t="shared" si="14"/>
        <v>1185</v>
      </c>
      <c r="C47" s="16">
        <f t="shared" si="14"/>
        <v>1129</v>
      </c>
      <c r="D47" s="15">
        <f>SUM(D48)</f>
        <v>35518</v>
      </c>
      <c r="E47" s="15">
        <f>SUM(E48)</f>
        <v>8475</v>
      </c>
      <c r="F47" s="17"/>
      <c r="G47" s="18" t="s">
        <v>46</v>
      </c>
      <c r="H47" s="19" t="s">
        <v>47</v>
      </c>
      <c r="I47" s="1" t="s">
        <v>8</v>
      </c>
    </row>
    <row r="48" spans="1:9" ht="30" customHeight="1">
      <c r="A48" s="20">
        <v>1244</v>
      </c>
      <c r="B48" s="20">
        <v>1185</v>
      </c>
      <c r="C48" s="21">
        <v>1129</v>
      </c>
      <c r="D48" s="20">
        <v>35518</v>
      </c>
      <c r="E48" s="20">
        <v>8475</v>
      </c>
      <c r="F48" s="22" t="s">
        <v>46</v>
      </c>
      <c r="G48" s="23">
        <v>1275</v>
      </c>
      <c r="H48" s="31"/>
    </row>
    <row r="49" spans="1:9" ht="30" customHeight="1">
      <c r="A49" s="15">
        <f t="shared" ref="A49:C49" si="15">SUM(A50)</f>
        <v>7183</v>
      </c>
      <c r="B49" s="15">
        <f t="shared" si="15"/>
        <v>6841</v>
      </c>
      <c r="C49" s="16">
        <f t="shared" si="15"/>
        <v>6515</v>
      </c>
      <c r="D49" s="15">
        <f>SUM(D50)</f>
        <v>11213</v>
      </c>
      <c r="E49" s="15">
        <f>SUM(E50)</f>
        <v>18140</v>
      </c>
      <c r="F49" s="17"/>
      <c r="G49" s="18" t="s">
        <v>48</v>
      </c>
      <c r="H49" s="19" t="s">
        <v>49</v>
      </c>
      <c r="I49" s="1" t="s">
        <v>8</v>
      </c>
    </row>
    <row r="50" spans="1:9" ht="30" customHeight="1">
      <c r="A50" s="20">
        <v>7183</v>
      </c>
      <c r="B50" s="20">
        <v>6841</v>
      </c>
      <c r="C50" s="21">
        <v>6515</v>
      </c>
      <c r="D50" s="20">
        <v>11213</v>
      </c>
      <c r="E50" s="20">
        <v>18140</v>
      </c>
      <c r="F50" s="22" t="s">
        <v>48</v>
      </c>
      <c r="G50" s="23">
        <v>1276</v>
      </c>
      <c r="H50" s="31"/>
    </row>
    <row r="51" spans="1:9" ht="30" customHeight="1">
      <c r="A51" s="15">
        <f t="shared" ref="A51:C51" si="16">SUM(A52)</f>
        <v>2386</v>
      </c>
      <c r="B51" s="15">
        <f t="shared" si="16"/>
        <v>2272</v>
      </c>
      <c r="C51" s="16">
        <f t="shared" si="16"/>
        <v>2164</v>
      </c>
      <c r="D51" s="15">
        <f>SUM(D52)</f>
        <v>2061</v>
      </c>
      <c r="E51" s="15">
        <f>SUM(E52)</f>
        <v>7444</v>
      </c>
      <c r="F51" s="17"/>
      <c r="G51" s="18" t="s">
        <v>50</v>
      </c>
      <c r="H51" s="19" t="s">
        <v>51</v>
      </c>
      <c r="I51" s="1" t="s">
        <v>8</v>
      </c>
    </row>
    <row r="52" spans="1:9" ht="30" customHeight="1">
      <c r="A52" s="20">
        <v>2386</v>
      </c>
      <c r="B52" s="20">
        <v>2272</v>
      </c>
      <c r="C52" s="21">
        <v>2164</v>
      </c>
      <c r="D52" s="20">
        <v>2061</v>
      </c>
      <c r="E52" s="20">
        <v>7444</v>
      </c>
      <c r="F52" s="22" t="s">
        <v>50</v>
      </c>
      <c r="G52" s="23">
        <v>1512</v>
      </c>
      <c r="H52" s="31"/>
    </row>
    <row r="53" spans="1:9" ht="30" customHeight="1">
      <c r="A53" s="15">
        <f t="shared" ref="A53:C53" si="17">SUM(A54)</f>
        <v>3048</v>
      </c>
      <c r="B53" s="15">
        <f t="shared" si="17"/>
        <v>2903</v>
      </c>
      <c r="C53" s="16">
        <f t="shared" si="17"/>
        <v>2765</v>
      </c>
      <c r="D53" s="15">
        <f>SUM(D54)</f>
        <v>43630</v>
      </c>
      <c r="E53" s="15">
        <f>SUM(E54)</f>
        <v>4275</v>
      </c>
      <c r="F53" s="17"/>
      <c r="G53" s="18" t="s">
        <v>52</v>
      </c>
      <c r="H53" s="19" t="s">
        <v>53</v>
      </c>
      <c r="I53" s="1" t="s">
        <v>8</v>
      </c>
    </row>
    <row r="54" spans="1:9" ht="30" customHeight="1">
      <c r="A54" s="20">
        <v>3048</v>
      </c>
      <c r="B54" s="20">
        <v>2903</v>
      </c>
      <c r="C54" s="21">
        <v>2765</v>
      </c>
      <c r="D54" s="20">
        <v>43630</v>
      </c>
      <c r="E54" s="20">
        <v>4275</v>
      </c>
      <c r="F54" s="22" t="s">
        <v>52</v>
      </c>
      <c r="G54" s="23">
        <v>1515</v>
      </c>
      <c r="H54" s="31"/>
    </row>
    <row r="55" spans="1:9" ht="30" customHeight="1">
      <c r="A55" s="15">
        <f t="shared" ref="A55:C59" si="18">SUM(A56)</f>
        <v>423</v>
      </c>
      <c r="B55" s="15">
        <f t="shared" si="18"/>
        <v>402</v>
      </c>
      <c r="C55" s="16">
        <f t="shared" si="18"/>
        <v>383</v>
      </c>
      <c r="D55" s="15">
        <f>SUM(D56)</f>
        <v>365</v>
      </c>
      <c r="E55" s="15">
        <f>SUM(E56)</f>
        <v>161596</v>
      </c>
      <c r="F55" s="17"/>
      <c r="G55" s="18" t="s">
        <v>54</v>
      </c>
      <c r="H55" s="19" t="s">
        <v>55</v>
      </c>
      <c r="I55" s="1" t="s">
        <v>8</v>
      </c>
    </row>
    <row r="56" spans="1:9" ht="30" customHeight="1">
      <c r="A56" s="20">
        <v>423</v>
      </c>
      <c r="B56" s="20">
        <v>402</v>
      </c>
      <c r="C56" s="21">
        <v>383</v>
      </c>
      <c r="D56" s="20">
        <v>365</v>
      </c>
      <c r="E56" s="20">
        <v>161596</v>
      </c>
      <c r="F56" s="22" t="s">
        <v>54</v>
      </c>
      <c r="G56" s="23">
        <v>1505</v>
      </c>
      <c r="H56" s="31"/>
    </row>
    <row r="57" spans="1:9" ht="30" customHeight="1">
      <c r="A57" s="15">
        <f t="shared" si="18"/>
        <v>1749</v>
      </c>
      <c r="B57" s="15">
        <f t="shared" si="18"/>
        <v>1666</v>
      </c>
      <c r="C57" s="16">
        <f t="shared" si="18"/>
        <v>1587</v>
      </c>
      <c r="D57" s="15">
        <f>SUM(D58)</f>
        <v>1511</v>
      </c>
      <c r="E57" s="15">
        <f>SUM(E58)</f>
        <v>0</v>
      </c>
      <c r="F57" s="17"/>
      <c r="G57" s="18" t="s">
        <v>56</v>
      </c>
      <c r="H57" s="19" t="s">
        <v>57</v>
      </c>
      <c r="I57" s="1" t="s">
        <v>8</v>
      </c>
    </row>
    <row r="58" spans="1:9" ht="30" customHeight="1">
      <c r="A58" s="20">
        <v>1749</v>
      </c>
      <c r="B58" s="20">
        <v>1666</v>
      </c>
      <c r="C58" s="21">
        <v>1587</v>
      </c>
      <c r="D58" s="20">
        <v>1511</v>
      </c>
      <c r="E58" s="20">
        <v>0</v>
      </c>
      <c r="F58" s="22" t="s">
        <v>56</v>
      </c>
      <c r="G58" s="23">
        <v>1542</v>
      </c>
      <c r="H58" s="31"/>
    </row>
    <row r="59" spans="1:9" ht="30" customHeight="1">
      <c r="A59" s="15">
        <f t="shared" si="18"/>
        <v>1768</v>
      </c>
      <c r="B59" s="15">
        <f t="shared" si="18"/>
        <v>1684</v>
      </c>
      <c r="C59" s="16">
        <f t="shared" si="18"/>
        <v>1603</v>
      </c>
      <c r="D59" s="15">
        <f>SUM(D60)</f>
        <v>5048</v>
      </c>
      <c r="E59" s="15">
        <f>SUM(E60)</f>
        <v>196</v>
      </c>
      <c r="F59" s="17"/>
      <c r="G59" s="18" t="s">
        <v>58</v>
      </c>
      <c r="H59" s="19" t="s">
        <v>59</v>
      </c>
      <c r="I59" s="1" t="s">
        <v>8</v>
      </c>
    </row>
    <row r="60" spans="1:9" ht="30" customHeight="1">
      <c r="A60" s="20">
        <v>1768</v>
      </c>
      <c r="B60" s="20">
        <v>1684</v>
      </c>
      <c r="C60" s="21">
        <v>1603</v>
      </c>
      <c r="D60" s="20">
        <v>5048</v>
      </c>
      <c r="E60" s="20">
        <v>196</v>
      </c>
      <c r="F60" s="22" t="s">
        <v>58</v>
      </c>
      <c r="G60" s="23">
        <v>1540</v>
      </c>
      <c r="H60" s="31"/>
    </row>
    <row r="61" spans="1:9" ht="30" customHeight="1">
      <c r="A61" s="15">
        <f t="shared" ref="A61:C61" si="19">SUM(A62)</f>
        <v>123824</v>
      </c>
      <c r="B61" s="15">
        <f t="shared" si="19"/>
        <v>122597</v>
      </c>
      <c r="C61" s="16">
        <f t="shared" si="19"/>
        <v>121384</v>
      </c>
      <c r="D61" s="15">
        <f>SUM(D62)</f>
        <v>152062</v>
      </c>
      <c r="E61" s="15">
        <f>SUM(E62)</f>
        <v>236209</v>
      </c>
      <c r="F61" s="17"/>
      <c r="G61" s="18" t="s">
        <v>60</v>
      </c>
      <c r="H61" s="19" t="s">
        <v>61</v>
      </c>
      <c r="I61" s="1" t="s">
        <v>8</v>
      </c>
    </row>
    <row r="62" spans="1:9" ht="30" customHeight="1">
      <c r="A62" s="20">
        <v>123824</v>
      </c>
      <c r="B62" s="20">
        <v>122597</v>
      </c>
      <c r="C62" s="21">
        <v>121384</v>
      </c>
      <c r="D62" s="20">
        <v>152062</v>
      </c>
      <c r="E62" s="20">
        <v>236209</v>
      </c>
      <c r="F62" s="22" t="s">
        <v>60</v>
      </c>
      <c r="G62" s="23">
        <v>1144</v>
      </c>
      <c r="H62" s="31"/>
    </row>
    <row r="63" spans="1:9" ht="30" customHeight="1">
      <c r="A63" s="15">
        <f t="shared" ref="A63:C63" si="20">SUM(A64)</f>
        <v>4180</v>
      </c>
      <c r="B63" s="15">
        <f t="shared" si="20"/>
        <v>3981</v>
      </c>
      <c r="C63" s="16">
        <f t="shared" si="20"/>
        <v>3792</v>
      </c>
      <c r="D63" s="15">
        <f>SUM(D64)</f>
        <v>3611</v>
      </c>
      <c r="E63" s="15">
        <f>SUM(E64)</f>
        <v>1175</v>
      </c>
      <c r="F63" s="17"/>
      <c r="G63" s="18" t="s">
        <v>62</v>
      </c>
      <c r="H63" s="19" t="s">
        <v>63</v>
      </c>
      <c r="I63" s="1" t="s">
        <v>8</v>
      </c>
    </row>
    <row r="64" spans="1:9" ht="30" customHeight="1">
      <c r="A64" s="20">
        <v>4180</v>
      </c>
      <c r="B64" s="20">
        <v>3981</v>
      </c>
      <c r="C64" s="21">
        <v>3792</v>
      </c>
      <c r="D64" s="20">
        <v>3611</v>
      </c>
      <c r="E64" s="20">
        <v>1175</v>
      </c>
      <c r="F64" s="22" t="s">
        <v>62</v>
      </c>
      <c r="G64" s="23">
        <v>1535</v>
      </c>
      <c r="H64" s="31"/>
    </row>
    <row r="65" spans="1:9" ht="30" customHeight="1">
      <c r="A65" s="15">
        <f t="shared" ref="A65:C65" si="21">SUM(A66)</f>
        <v>2813135656</v>
      </c>
      <c r="B65" s="15">
        <f t="shared" si="21"/>
        <v>2644819505</v>
      </c>
      <c r="C65" s="16">
        <f t="shared" si="21"/>
        <v>1654317135</v>
      </c>
      <c r="D65" s="15">
        <f>SUM(D66)</f>
        <v>597062965</v>
      </c>
      <c r="E65" s="15">
        <f>SUM(E66)</f>
        <v>717241735</v>
      </c>
      <c r="F65" s="17"/>
      <c r="G65" s="18" t="s">
        <v>64</v>
      </c>
      <c r="H65" s="19" t="s">
        <v>65</v>
      </c>
      <c r="I65" s="1" t="s">
        <v>8</v>
      </c>
    </row>
    <row r="66" spans="1:9" ht="30" customHeight="1">
      <c r="A66" s="20">
        <v>2813135656</v>
      </c>
      <c r="B66" s="20">
        <v>2644819505</v>
      </c>
      <c r="C66" s="21">
        <v>1654317135</v>
      </c>
      <c r="D66" s="20">
        <v>597062965</v>
      </c>
      <c r="E66" s="20">
        <v>717241735</v>
      </c>
      <c r="F66" s="22" t="s">
        <v>64</v>
      </c>
      <c r="G66" s="23">
        <v>1272</v>
      </c>
      <c r="H66" s="31"/>
    </row>
    <row r="67" spans="1:9" ht="30" customHeight="1">
      <c r="A67" s="15">
        <f t="shared" ref="A67:C67" si="22">SUM(A68)</f>
        <v>0</v>
      </c>
      <c r="B67" s="15">
        <f t="shared" si="22"/>
        <v>0</v>
      </c>
      <c r="C67" s="16">
        <f t="shared" si="22"/>
        <v>0</v>
      </c>
      <c r="D67" s="15">
        <f>SUM(D68)</f>
        <v>30188952</v>
      </c>
      <c r="E67" s="15">
        <f>SUM(E68)</f>
        <v>289261059</v>
      </c>
      <c r="F67" s="17"/>
      <c r="G67" s="18" t="s">
        <v>66</v>
      </c>
      <c r="H67" s="19" t="s">
        <v>67</v>
      </c>
      <c r="I67" s="1" t="s">
        <v>8</v>
      </c>
    </row>
    <row r="68" spans="1:9" ht="30" customHeight="1">
      <c r="A68" s="20">
        <v>0</v>
      </c>
      <c r="B68" s="20">
        <v>0</v>
      </c>
      <c r="C68" s="21">
        <v>0</v>
      </c>
      <c r="D68" s="20">
        <v>30188952</v>
      </c>
      <c r="E68" s="20">
        <v>289261059</v>
      </c>
      <c r="F68" s="22" t="s">
        <v>66</v>
      </c>
      <c r="G68" s="23">
        <v>1265</v>
      </c>
      <c r="H68" s="31"/>
    </row>
    <row r="69" spans="1:9" ht="30" customHeight="1">
      <c r="A69" s="15">
        <f t="shared" ref="A69:C69" si="23">SUM(A70)</f>
        <v>0</v>
      </c>
      <c r="B69" s="15">
        <f t="shared" si="23"/>
        <v>0</v>
      </c>
      <c r="C69" s="16">
        <f t="shared" si="23"/>
        <v>0</v>
      </c>
      <c r="D69" s="15">
        <f>SUM(D70)</f>
        <v>400152</v>
      </c>
      <c r="E69" s="15">
        <f>SUM(E70)</f>
        <v>4036215</v>
      </c>
      <c r="F69" s="17"/>
      <c r="G69" s="18" t="s">
        <v>68</v>
      </c>
      <c r="H69" s="19" t="s">
        <v>69</v>
      </c>
      <c r="I69" s="1" t="s">
        <v>8</v>
      </c>
    </row>
    <row r="70" spans="1:9" ht="30" customHeight="1">
      <c r="A70" s="20">
        <v>0</v>
      </c>
      <c r="B70" s="20">
        <v>0</v>
      </c>
      <c r="C70" s="21">
        <v>0</v>
      </c>
      <c r="D70" s="20">
        <v>400152</v>
      </c>
      <c r="E70" s="20">
        <v>4036215</v>
      </c>
      <c r="F70" s="22" t="s">
        <v>68</v>
      </c>
      <c r="G70" s="23">
        <v>1007</v>
      </c>
      <c r="H70" s="31"/>
    </row>
    <row r="71" spans="1:9" ht="30" customHeight="1">
      <c r="A71" s="15">
        <f>SUM(A72:A72)</f>
        <v>16541717</v>
      </c>
      <c r="B71" s="15">
        <f>SUM(B72:B72)</f>
        <v>16588883</v>
      </c>
      <c r="C71" s="16">
        <f>SUM(C72:C72)</f>
        <v>16590011</v>
      </c>
      <c r="D71" s="15">
        <f>SUM(D72:D72)</f>
        <v>12472580</v>
      </c>
      <c r="E71" s="15">
        <f>SUM(E72:E72)</f>
        <v>3721413</v>
      </c>
      <c r="F71" s="17"/>
      <c r="G71" s="18" t="s">
        <v>70</v>
      </c>
      <c r="H71" s="19" t="s">
        <v>71</v>
      </c>
      <c r="I71" s="1" t="s">
        <v>8</v>
      </c>
    </row>
    <row r="72" spans="1:9" ht="30" customHeight="1">
      <c r="A72" s="32">
        <v>16541717</v>
      </c>
      <c r="B72" s="32">
        <v>16588883</v>
      </c>
      <c r="C72" s="33">
        <v>16590011</v>
      </c>
      <c r="D72" s="32">
        <v>12472580</v>
      </c>
      <c r="E72" s="32">
        <v>3721413</v>
      </c>
      <c r="F72" s="34" t="s">
        <v>70</v>
      </c>
      <c r="G72" s="35">
        <v>1012</v>
      </c>
      <c r="H72" s="36"/>
    </row>
    <row r="73" spans="1:9" ht="30" customHeight="1">
      <c r="A73" s="15">
        <f t="shared" ref="A73" si="24">SUM(A74)</f>
        <v>92454</v>
      </c>
      <c r="B73" s="15">
        <f t="shared" ref="B73:C73" si="25">SUM(B74)</f>
        <v>90080</v>
      </c>
      <c r="C73" s="16">
        <f t="shared" si="25"/>
        <v>87818</v>
      </c>
      <c r="D73" s="15">
        <f>SUM(D74)</f>
        <v>85665</v>
      </c>
      <c r="E73" s="15">
        <f>SUM(E74)</f>
        <v>108274</v>
      </c>
      <c r="F73" s="17"/>
      <c r="G73" s="18" t="s">
        <v>72</v>
      </c>
      <c r="H73" s="19" t="s">
        <v>73</v>
      </c>
      <c r="I73" s="1" t="s">
        <v>8</v>
      </c>
    </row>
    <row r="74" spans="1:9" ht="30" customHeight="1">
      <c r="A74" s="20">
        <v>92454</v>
      </c>
      <c r="B74" s="20">
        <v>90080</v>
      </c>
      <c r="C74" s="21">
        <v>87818</v>
      </c>
      <c r="D74" s="20">
        <v>85665</v>
      </c>
      <c r="E74" s="20">
        <v>108274</v>
      </c>
      <c r="F74" s="22" t="s">
        <v>72</v>
      </c>
      <c r="G74" s="23">
        <v>1498</v>
      </c>
      <c r="H74" s="31"/>
    </row>
    <row r="75" spans="1:9" ht="30" customHeight="1">
      <c r="A75" s="15">
        <f t="shared" ref="A75:C75" si="26">SUM(A76)</f>
        <v>551303</v>
      </c>
      <c r="B75" s="15">
        <f t="shared" si="26"/>
        <v>468695</v>
      </c>
      <c r="C75" s="16">
        <f t="shared" si="26"/>
        <v>418078</v>
      </c>
      <c r="D75" s="15">
        <f>SUM(D76)</f>
        <v>2997428</v>
      </c>
      <c r="E75" s="15">
        <f>SUM(E76)</f>
        <v>2956154</v>
      </c>
      <c r="F75" s="17"/>
      <c r="G75" s="18" t="s">
        <v>74</v>
      </c>
      <c r="H75" s="19" t="s">
        <v>75</v>
      </c>
      <c r="I75" s="1" t="s">
        <v>8</v>
      </c>
    </row>
    <row r="76" spans="1:9" ht="30" customHeight="1">
      <c r="A76" s="20">
        <v>551303</v>
      </c>
      <c r="B76" s="20">
        <v>468695</v>
      </c>
      <c r="C76" s="21">
        <v>418078</v>
      </c>
      <c r="D76" s="20">
        <v>2997428</v>
      </c>
      <c r="E76" s="20">
        <v>2956154</v>
      </c>
      <c r="F76" s="22" t="s">
        <v>74</v>
      </c>
      <c r="G76" s="23">
        <v>1013</v>
      </c>
      <c r="H76" s="31"/>
    </row>
    <row r="77" spans="1:9" ht="30" customHeight="1">
      <c r="A77" s="15">
        <f t="shared" ref="A77:C77" si="27">SUM(A78)</f>
        <v>25781741</v>
      </c>
      <c r="B77" s="15">
        <f t="shared" si="27"/>
        <v>24955539</v>
      </c>
      <c r="C77" s="16">
        <f t="shared" si="27"/>
        <v>24176770</v>
      </c>
      <c r="D77" s="15">
        <f>SUM(D78)</f>
        <v>20196448</v>
      </c>
      <c r="E77" s="15">
        <f>SUM(E78)</f>
        <v>22444592</v>
      </c>
      <c r="F77" s="17"/>
      <c r="G77" s="18" t="s">
        <v>76</v>
      </c>
      <c r="H77" s="19" t="s">
        <v>77</v>
      </c>
      <c r="I77" s="1" t="s">
        <v>8</v>
      </c>
    </row>
    <row r="78" spans="1:9" ht="30" customHeight="1">
      <c r="A78" s="20">
        <v>25781741</v>
      </c>
      <c r="B78" s="20">
        <v>24955539</v>
      </c>
      <c r="C78" s="21">
        <v>24176770</v>
      </c>
      <c r="D78" s="20">
        <v>20196448</v>
      </c>
      <c r="E78" s="20">
        <v>22444592</v>
      </c>
      <c r="F78" s="22" t="s">
        <v>76</v>
      </c>
      <c r="G78" s="23">
        <v>1029</v>
      </c>
      <c r="H78" s="31"/>
    </row>
    <row r="79" spans="1:9" ht="30" customHeight="1">
      <c r="A79" s="15">
        <f t="shared" ref="A79:C79" si="28">SUM(A80)</f>
        <v>9719</v>
      </c>
      <c r="B79" s="15">
        <f t="shared" si="28"/>
        <v>9257</v>
      </c>
      <c r="C79" s="16">
        <f t="shared" si="28"/>
        <v>8816</v>
      </c>
      <c r="D79" s="15">
        <f>SUM(D80)</f>
        <v>8396</v>
      </c>
      <c r="E79" s="15">
        <f>SUM(E80)</f>
        <v>21646</v>
      </c>
      <c r="F79" s="17"/>
      <c r="G79" s="18" t="s">
        <v>78</v>
      </c>
      <c r="H79" s="19" t="s">
        <v>79</v>
      </c>
      <c r="I79" s="1" t="s">
        <v>8</v>
      </c>
    </row>
    <row r="80" spans="1:9" ht="30" customHeight="1">
      <c r="A80" s="20">
        <v>9719</v>
      </c>
      <c r="B80" s="20">
        <v>9257</v>
      </c>
      <c r="C80" s="21">
        <v>8816</v>
      </c>
      <c r="D80" s="20">
        <v>8396</v>
      </c>
      <c r="E80" s="20">
        <v>21646</v>
      </c>
      <c r="F80" s="22" t="s">
        <v>78</v>
      </c>
      <c r="G80" s="23">
        <v>1014</v>
      </c>
      <c r="H80" s="31"/>
    </row>
    <row r="81" spans="1:9" ht="30" customHeight="1">
      <c r="A81" s="15">
        <f t="shared" ref="A81:C81" si="29">SUM(A82:A83)</f>
        <v>20558</v>
      </c>
      <c r="B81" s="15">
        <f t="shared" si="29"/>
        <v>19579</v>
      </c>
      <c r="C81" s="16">
        <f t="shared" si="29"/>
        <v>18647</v>
      </c>
      <c r="D81" s="15">
        <f>SUM(D82:D83)</f>
        <v>453630</v>
      </c>
      <c r="E81" s="15">
        <f>SUM(E82:E83)</f>
        <v>52118</v>
      </c>
      <c r="F81" s="17"/>
      <c r="G81" s="18" t="s">
        <v>80</v>
      </c>
      <c r="H81" s="19" t="s">
        <v>81</v>
      </c>
      <c r="I81" s="1" t="s">
        <v>8</v>
      </c>
    </row>
    <row r="82" spans="1:9" ht="30" customHeight="1">
      <c r="A82" s="32">
        <v>19394</v>
      </c>
      <c r="B82" s="32">
        <v>18471</v>
      </c>
      <c r="C82" s="33">
        <v>17591</v>
      </c>
      <c r="D82" s="32">
        <v>452625</v>
      </c>
      <c r="E82" s="32">
        <v>49801</v>
      </c>
      <c r="F82" s="34" t="s">
        <v>80</v>
      </c>
      <c r="G82" s="35">
        <v>1016</v>
      </c>
      <c r="H82" s="36"/>
    </row>
    <row r="83" spans="1:9" ht="30" customHeight="1">
      <c r="A83" s="42">
        <v>1164</v>
      </c>
      <c r="B83" s="42">
        <v>1108</v>
      </c>
      <c r="C83" s="43">
        <v>1056</v>
      </c>
      <c r="D83" s="42">
        <v>1005</v>
      </c>
      <c r="E83" s="42">
        <v>2317</v>
      </c>
      <c r="F83" s="44" t="s">
        <v>82</v>
      </c>
      <c r="G83" s="45">
        <v>1057</v>
      </c>
      <c r="H83" s="46"/>
    </row>
    <row r="84" spans="1:9" ht="30" customHeight="1">
      <c r="A84" s="15">
        <f t="shared" ref="A84" si="30">SUM(A85)</f>
        <v>947798</v>
      </c>
      <c r="B84" s="15">
        <f t="shared" ref="B84:C84" si="31">SUM(B85)</f>
        <v>844693</v>
      </c>
      <c r="C84" s="16">
        <f t="shared" si="31"/>
        <v>741963</v>
      </c>
      <c r="D84" s="15">
        <f>SUM(D85)</f>
        <v>1070756</v>
      </c>
      <c r="E84" s="15">
        <f>SUM(E85)</f>
        <v>1883921</v>
      </c>
      <c r="F84" s="17"/>
      <c r="G84" s="18" t="s">
        <v>83</v>
      </c>
      <c r="H84" s="19" t="s">
        <v>84</v>
      </c>
      <c r="I84" s="1" t="s">
        <v>8</v>
      </c>
    </row>
    <row r="85" spans="1:9" ht="30" customHeight="1">
      <c r="A85" s="20">
        <v>947798</v>
      </c>
      <c r="B85" s="20">
        <v>844693</v>
      </c>
      <c r="C85" s="21">
        <v>741963</v>
      </c>
      <c r="D85" s="20">
        <v>1070756</v>
      </c>
      <c r="E85" s="20">
        <v>1883921</v>
      </c>
      <c r="F85" s="22" t="s">
        <v>83</v>
      </c>
      <c r="G85" s="23">
        <v>1027</v>
      </c>
      <c r="H85" s="31"/>
    </row>
    <row r="86" spans="1:9" ht="30" customHeight="1">
      <c r="A86" s="15">
        <f t="shared" ref="A86:C86" si="32">SUM(A87)</f>
        <v>203661</v>
      </c>
      <c r="B86" s="15">
        <f t="shared" si="32"/>
        <v>194562</v>
      </c>
      <c r="C86" s="16">
        <f t="shared" si="32"/>
        <v>185670</v>
      </c>
      <c r="D86" s="15">
        <f>SUM(D87)</f>
        <v>187373</v>
      </c>
      <c r="E86" s="15">
        <f>SUM(E87)</f>
        <v>144268</v>
      </c>
      <c r="F86" s="17"/>
      <c r="G86" s="18" t="s">
        <v>85</v>
      </c>
      <c r="H86" s="19" t="s">
        <v>86</v>
      </c>
      <c r="I86" s="1" t="s">
        <v>8</v>
      </c>
    </row>
    <row r="87" spans="1:9" ht="30" customHeight="1">
      <c r="A87" s="20">
        <v>203661</v>
      </c>
      <c r="B87" s="20">
        <v>194562</v>
      </c>
      <c r="C87" s="21">
        <v>185670</v>
      </c>
      <c r="D87" s="20">
        <v>187373</v>
      </c>
      <c r="E87" s="20">
        <v>144268</v>
      </c>
      <c r="F87" s="22" t="s">
        <v>85</v>
      </c>
      <c r="G87" s="23">
        <v>1025</v>
      </c>
      <c r="H87" s="31"/>
    </row>
    <row r="88" spans="1:9" ht="30" customHeight="1">
      <c r="A88" s="15">
        <f t="shared" ref="A88:C88" si="33">SUM(A89)</f>
        <v>4185241102</v>
      </c>
      <c r="B88" s="15">
        <f t="shared" si="33"/>
        <v>3934804220</v>
      </c>
      <c r="C88" s="16">
        <f t="shared" si="33"/>
        <v>3649473513</v>
      </c>
      <c r="D88" s="15">
        <f>SUM(D89)</f>
        <v>3198946727</v>
      </c>
      <c r="E88" s="15">
        <f>SUM(E89)</f>
        <v>2436859962</v>
      </c>
      <c r="F88" s="17"/>
      <c r="G88" s="18" t="s">
        <v>87</v>
      </c>
      <c r="H88" s="19" t="s">
        <v>88</v>
      </c>
      <c r="I88" s="1" t="s">
        <v>8</v>
      </c>
    </row>
    <row r="89" spans="1:9" ht="30" customHeight="1">
      <c r="A89" s="20">
        <v>4185241102</v>
      </c>
      <c r="B89" s="20">
        <v>3934804220</v>
      </c>
      <c r="C89" s="21">
        <v>3649473513</v>
      </c>
      <c r="D89" s="20">
        <v>3198946727</v>
      </c>
      <c r="E89" s="20">
        <v>2436859962</v>
      </c>
      <c r="F89" s="22" t="s">
        <v>87</v>
      </c>
      <c r="G89" s="23">
        <v>1008</v>
      </c>
      <c r="H89" s="31"/>
    </row>
    <row r="90" spans="1:9" ht="30" customHeight="1">
      <c r="A90" s="15">
        <f>SUM(A91:A162)</f>
        <v>6361670</v>
      </c>
      <c r="B90" s="15">
        <f>SUM(B91:B162)</f>
        <v>6287588</v>
      </c>
      <c r="C90" s="16">
        <f>SUM(C91:C162)</f>
        <v>6213421</v>
      </c>
      <c r="D90" s="15">
        <f>SUM(D91:D162)</f>
        <v>10468381</v>
      </c>
      <c r="E90" s="15">
        <f>SUM(E91:E162)</f>
        <v>16288597</v>
      </c>
      <c r="F90" s="17"/>
      <c r="G90" s="18" t="s">
        <v>89</v>
      </c>
      <c r="H90" s="19" t="s">
        <v>90</v>
      </c>
      <c r="I90" s="1" t="s">
        <v>8</v>
      </c>
    </row>
    <row r="91" spans="1:9" ht="30" customHeight="1">
      <c r="A91" s="32">
        <v>50693</v>
      </c>
      <c r="B91" s="32">
        <v>48754</v>
      </c>
      <c r="C91" s="33">
        <v>46903</v>
      </c>
      <c r="D91" s="32">
        <v>49558</v>
      </c>
      <c r="E91" s="32">
        <v>65127</v>
      </c>
      <c r="F91" s="34" t="s">
        <v>89</v>
      </c>
      <c r="G91" s="35">
        <v>1058</v>
      </c>
      <c r="H91" s="36"/>
    </row>
    <row r="92" spans="1:9" ht="30" customHeight="1">
      <c r="A92" s="37">
        <v>5302059</v>
      </c>
      <c r="B92" s="37">
        <v>5283348</v>
      </c>
      <c r="C92" s="38">
        <v>5262637</v>
      </c>
      <c r="D92" s="37">
        <v>4663848</v>
      </c>
      <c r="E92" s="37">
        <v>1041821</v>
      </c>
      <c r="F92" s="39" t="s">
        <v>91</v>
      </c>
      <c r="G92" s="40">
        <v>1060</v>
      </c>
      <c r="H92" s="41"/>
    </row>
    <row r="93" spans="1:9" ht="30" customHeight="1">
      <c r="A93" s="37">
        <v>0</v>
      </c>
      <c r="B93" s="37">
        <v>0</v>
      </c>
      <c r="C93" s="38">
        <v>0</v>
      </c>
      <c r="D93" s="37">
        <v>17</v>
      </c>
      <c r="E93" s="37">
        <v>20</v>
      </c>
      <c r="F93" s="39" t="s">
        <v>92</v>
      </c>
      <c r="G93" s="40">
        <v>1518</v>
      </c>
      <c r="H93" s="41"/>
    </row>
    <row r="94" spans="1:9" ht="30" customHeight="1">
      <c r="A94" s="37">
        <v>244974</v>
      </c>
      <c r="B94" s="37">
        <v>233308</v>
      </c>
      <c r="C94" s="38">
        <v>222198</v>
      </c>
      <c r="D94" s="37">
        <v>211617</v>
      </c>
      <c r="E94" s="37">
        <v>399664</v>
      </c>
      <c r="F94" s="39" t="s">
        <v>93</v>
      </c>
      <c r="G94" s="40">
        <v>1500</v>
      </c>
      <c r="H94" s="41"/>
    </row>
    <row r="95" spans="1:9" ht="30" customHeight="1">
      <c r="A95" s="42">
        <v>0</v>
      </c>
      <c r="B95" s="42">
        <v>0</v>
      </c>
      <c r="C95" s="43">
        <v>0</v>
      </c>
      <c r="D95" s="42">
        <v>0</v>
      </c>
      <c r="E95" s="42">
        <v>51448</v>
      </c>
      <c r="F95" s="44" t="s">
        <v>94</v>
      </c>
      <c r="G95" s="45">
        <v>1533</v>
      </c>
      <c r="H95" s="46"/>
    </row>
    <row r="96" spans="1:9" ht="30" customHeight="1">
      <c r="A96" s="37">
        <v>26766</v>
      </c>
      <c r="B96" s="37">
        <v>25491</v>
      </c>
      <c r="C96" s="38">
        <v>24277</v>
      </c>
      <c r="D96" s="37">
        <v>149195</v>
      </c>
      <c r="E96" s="37">
        <v>30021</v>
      </c>
      <c r="F96" s="39" t="s">
        <v>95</v>
      </c>
      <c r="G96" s="40">
        <v>1065</v>
      </c>
      <c r="H96" s="41"/>
    </row>
    <row r="97" spans="1:8" ht="30" customHeight="1">
      <c r="A97" s="37">
        <v>12118</v>
      </c>
      <c r="B97" s="37">
        <v>11541</v>
      </c>
      <c r="C97" s="38">
        <v>10991</v>
      </c>
      <c r="D97" s="37">
        <v>10468</v>
      </c>
      <c r="E97" s="37">
        <v>8865</v>
      </c>
      <c r="F97" s="39" t="s">
        <v>96</v>
      </c>
      <c r="G97" s="40">
        <v>1066</v>
      </c>
      <c r="H97" s="41"/>
    </row>
    <row r="98" spans="1:8" ht="30" customHeight="1">
      <c r="A98" s="37">
        <v>46458</v>
      </c>
      <c r="B98" s="37">
        <v>42713</v>
      </c>
      <c r="C98" s="38">
        <v>39285</v>
      </c>
      <c r="D98" s="37">
        <v>37443</v>
      </c>
      <c r="E98" s="37">
        <v>46460</v>
      </c>
      <c r="F98" s="39" t="s">
        <v>97</v>
      </c>
      <c r="G98" s="40">
        <v>1067</v>
      </c>
      <c r="H98" s="41"/>
    </row>
    <row r="99" spans="1:8" ht="30" customHeight="1">
      <c r="A99" s="37">
        <v>15634</v>
      </c>
      <c r="B99" s="37">
        <v>14890</v>
      </c>
      <c r="C99" s="38">
        <v>14181</v>
      </c>
      <c r="D99" s="37">
        <v>13505</v>
      </c>
      <c r="E99" s="37">
        <v>27288</v>
      </c>
      <c r="F99" s="39" t="s">
        <v>98</v>
      </c>
      <c r="G99" s="40">
        <v>1068</v>
      </c>
      <c r="H99" s="41"/>
    </row>
    <row r="100" spans="1:8" ht="30" customHeight="1">
      <c r="A100" s="37">
        <v>3535</v>
      </c>
      <c r="B100" s="37">
        <v>3366</v>
      </c>
      <c r="C100" s="38">
        <v>3206</v>
      </c>
      <c r="D100" s="37">
        <v>3053</v>
      </c>
      <c r="E100" s="37">
        <v>7500</v>
      </c>
      <c r="F100" s="39" t="s">
        <v>99</v>
      </c>
      <c r="G100" s="40">
        <v>1069</v>
      </c>
      <c r="H100" s="41"/>
    </row>
    <row r="101" spans="1:8" ht="30" customHeight="1">
      <c r="A101" s="37">
        <v>2389</v>
      </c>
      <c r="B101" s="37">
        <v>2276</v>
      </c>
      <c r="C101" s="38">
        <v>2167</v>
      </c>
      <c r="D101" s="37">
        <v>2064</v>
      </c>
      <c r="E101" s="37">
        <v>6133</v>
      </c>
      <c r="F101" s="39" t="s">
        <v>100</v>
      </c>
      <c r="G101" s="40">
        <v>1070</v>
      </c>
      <c r="H101" s="41"/>
    </row>
    <row r="102" spans="1:8" ht="30" customHeight="1">
      <c r="A102" s="37">
        <v>49676</v>
      </c>
      <c r="B102" s="37">
        <v>47310</v>
      </c>
      <c r="C102" s="38">
        <v>45058</v>
      </c>
      <c r="D102" s="37">
        <v>42912</v>
      </c>
      <c r="E102" s="37">
        <v>51451</v>
      </c>
      <c r="F102" s="39" t="s">
        <v>101</v>
      </c>
      <c r="G102" s="40">
        <v>1071</v>
      </c>
      <c r="H102" s="41"/>
    </row>
    <row r="103" spans="1:8" ht="30" customHeight="1">
      <c r="A103" s="37">
        <v>17155</v>
      </c>
      <c r="B103" s="37">
        <v>16338</v>
      </c>
      <c r="C103" s="38">
        <v>15560</v>
      </c>
      <c r="D103" s="37">
        <v>14819</v>
      </c>
      <c r="E103" s="37">
        <v>12216</v>
      </c>
      <c r="F103" s="39" t="s">
        <v>102</v>
      </c>
      <c r="G103" s="40">
        <v>1072</v>
      </c>
      <c r="H103" s="41"/>
    </row>
    <row r="104" spans="1:8" ht="30" customHeight="1">
      <c r="A104" s="37">
        <v>20352</v>
      </c>
      <c r="B104" s="37">
        <v>18934</v>
      </c>
      <c r="C104" s="38">
        <v>17630</v>
      </c>
      <c r="D104" s="37">
        <v>16429</v>
      </c>
      <c r="E104" s="37">
        <v>29224</v>
      </c>
      <c r="F104" s="39" t="s">
        <v>103</v>
      </c>
      <c r="G104" s="40">
        <v>1073</v>
      </c>
      <c r="H104" s="41"/>
    </row>
    <row r="105" spans="1:8" ht="30" customHeight="1">
      <c r="A105" s="37">
        <v>23390</v>
      </c>
      <c r="B105" s="37">
        <v>22276</v>
      </c>
      <c r="C105" s="38">
        <v>21215</v>
      </c>
      <c r="D105" s="37">
        <v>50106</v>
      </c>
      <c r="E105" s="37">
        <v>34427</v>
      </c>
      <c r="F105" s="39" t="s">
        <v>104</v>
      </c>
      <c r="G105" s="40">
        <v>1075</v>
      </c>
      <c r="H105" s="41"/>
    </row>
    <row r="106" spans="1:8" ht="30" customHeight="1">
      <c r="A106" s="37">
        <v>1910</v>
      </c>
      <c r="B106" s="37">
        <v>1819</v>
      </c>
      <c r="C106" s="38">
        <v>1733</v>
      </c>
      <c r="D106" s="37">
        <v>1650</v>
      </c>
      <c r="E106" s="37">
        <v>8642</v>
      </c>
      <c r="F106" s="39" t="s">
        <v>105</v>
      </c>
      <c r="G106" s="40">
        <v>1076</v>
      </c>
      <c r="H106" s="41"/>
    </row>
    <row r="107" spans="1:8" ht="30" customHeight="1">
      <c r="A107" s="37">
        <v>1438</v>
      </c>
      <c r="B107" s="37">
        <v>1369</v>
      </c>
      <c r="C107" s="38">
        <v>1304</v>
      </c>
      <c r="D107" s="37">
        <v>36693</v>
      </c>
      <c r="E107" s="37">
        <v>3473</v>
      </c>
      <c r="F107" s="39" t="s">
        <v>106</v>
      </c>
      <c r="G107" s="40">
        <v>1077</v>
      </c>
      <c r="H107" s="41"/>
    </row>
    <row r="108" spans="1:8" ht="30" customHeight="1">
      <c r="A108" s="37">
        <v>2902</v>
      </c>
      <c r="B108" s="37">
        <v>2764</v>
      </c>
      <c r="C108" s="38">
        <v>2632</v>
      </c>
      <c r="D108" s="37">
        <v>2507</v>
      </c>
      <c r="E108" s="37">
        <v>25675</v>
      </c>
      <c r="F108" s="39" t="s">
        <v>107</v>
      </c>
      <c r="G108" s="40">
        <v>1526</v>
      </c>
      <c r="H108" s="41"/>
    </row>
    <row r="109" spans="1:8" ht="30" customHeight="1">
      <c r="A109" s="37">
        <v>5150</v>
      </c>
      <c r="B109" s="37">
        <v>4905</v>
      </c>
      <c r="C109" s="38">
        <v>4671</v>
      </c>
      <c r="D109" s="37">
        <v>29952</v>
      </c>
      <c r="E109" s="37">
        <v>13134</v>
      </c>
      <c r="F109" s="39" t="s">
        <v>108</v>
      </c>
      <c r="G109" s="40">
        <v>1514</v>
      </c>
      <c r="H109" s="41"/>
    </row>
    <row r="110" spans="1:8" ht="30" customHeight="1">
      <c r="A110" s="37">
        <v>8924</v>
      </c>
      <c r="B110" s="37">
        <v>8591</v>
      </c>
      <c r="C110" s="38">
        <v>8273</v>
      </c>
      <c r="D110" s="37">
        <v>32687</v>
      </c>
      <c r="E110" s="37">
        <v>20041</v>
      </c>
      <c r="F110" s="39" t="s">
        <v>109</v>
      </c>
      <c r="G110" s="40">
        <v>1261</v>
      </c>
      <c r="H110" s="41"/>
    </row>
    <row r="111" spans="1:8" ht="30" customHeight="1">
      <c r="A111" s="37">
        <v>21893</v>
      </c>
      <c r="B111" s="37">
        <v>19942</v>
      </c>
      <c r="C111" s="38">
        <v>18165</v>
      </c>
      <c r="D111" s="37">
        <v>21548</v>
      </c>
      <c r="E111" s="37">
        <v>3061</v>
      </c>
      <c r="F111" s="39" t="s">
        <v>110</v>
      </c>
      <c r="G111" s="40">
        <v>1537</v>
      </c>
      <c r="H111" s="41"/>
    </row>
    <row r="112" spans="1:8" ht="30" customHeight="1">
      <c r="A112" s="37">
        <v>1072</v>
      </c>
      <c r="B112" s="37">
        <v>1021</v>
      </c>
      <c r="C112" s="38">
        <v>972</v>
      </c>
      <c r="D112" s="37">
        <v>16008</v>
      </c>
      <c r="E112" s="37">
        <v>12778</v>
      </c>
      <c r="F112" s="39" t="s">
        <v>111</v>
      </c>
      <c r="G112" s="40">
        <v>1079</v>
      </c>
      <c r="H112" s="41"/>
    </row>
    <row r="113" spans="1:8" ht="30" customHeight="1">
      <c r="A113" s="37">
        <v>0</v>
      </c>
      <c r="B113" s="37">
        <v>0</v>
      </c>
      <c r="C113" s="38">
        <v>0</v>
      </c>
      <c r="D113" s="37">
        <v>21867</v>
      </c>
      <c r="E113" s="37">
        <v>17432</v>
      </c>
      <c r="F113" s="39" t="s">
        <v>112</v>
      </c>
      <c r="G113" s="40">
        <v>1095</v>
      </c>
      <c r="H113" s="41"/>
    </row>
    <row r="114" spans="1:8" ht="30" customHeight="1">
      <c r="A114" s="37">
        <v>0</v>
      </c>
      <c r="B114" s="37">
        <v>0</v>
      </c>
      <c r="C114" s="38">
        <v>0</v>
      </c>
      <c r="D114" s="37">
        <v>0</v>
      </c>
      <c r="E114" s="37">
        <v>97144</v>
      </c>
      <c r="F114" s="39" t="s">
        <v>113</v>
      </c>
      <c r="G114" s="40">
        <v>1080</v>
      </c>
      <c r="H114" s="41"/>
    </row>
    <row r="115" spans="1:8" ht="30" customHeight="1">
      <c r="A115" s="37">
        <v>0</v>
      </c>
      <c r="B115" s="37">
        <v>0</v>
      </c>
      <c r="C115" s="38">
        <v>0</v>
      </c>
      <c r="D115" s="37">
        <v>20</v>
      </c>
      <c r="E115" s="37">
        <v>138743</v>
      </c>
      <c r="F115" s="39" t="s">
        <v>114</v>
      </c>
      <c r="G115" s="40">
        <v>1081</v>
      </c>
      <c r="H115" s="41"/>
    </row>
    <row r="116" spans="1:8" ht="30" customHeight="1">
      <c r="A116" s="37">
        <v>0</v>
      </c>
      <c r="B116" s="37">
        <v>0</v>
      </c>
      <c r="C116" s="38">
        <v>0</v>
      </c>
      <c r="D116" s="37">
        <v>242</v>
      </c>
      <c r="E116" s="37">
        <v>108447</v>
      </c>
      <c r="F116" s="39" t="s">
        <v>115</v>
      </c>
      <c r="G116" s="40">
        <v>1082</v>
      </c>
      <c r="H116" s="41"/>
    </row>
    <row r="117" spans="1:8" ht="30" customHeight="1">
      <c r="A117" s="37">
        <v>3843</v>
      </c>
      <c r="B117" s="37">
        <v>3660</v>
      </c>
      <c r="C117" s="38">
        <v>3486</v>
      </c>
      <c r="D117" s="37">
        <v>3320</v>
      </c>
      <c r="E117" s="37">
        <v>123499</v>
      </c>
      <c r="F117" s="39" t="s">
        <v>116</v>
      </c>
      <c r="G117" s="40">
        <v>1083</v>
      </c>
      <c r="H117" s="41"/>
    </row>
    <row r="118" spans="1:8" ht="30" customHeight="1">
      <c r="A118" s="37">
        <v>0</v>
      </c>
      <c r="B118" s="37">
        <v>0</v>
      </c>
      <c r="C118" s="38">
        <v>0</v>
      </c>
      <c r="D118" s="37">
        <v>212</v>
      </c>
      <c r="E118" s="37">
        <v>11738</v>
      </c>
      <c r="F118" s="39" t="s">
        <v>117</v>
      </c>
      <c r="G118" s="40">
        <v>1084</v>
      </c>
      <c r="H118" s="41"/>
    </row>
    <row r="119" spans="1:8" ht="30" customHeight="1">
      <c r="A119" s="37">
        <v>16040</v>
      </c>
      <c r="B119" s="37">
        <v>15276</v>
      </c>
      <c r="C119" s="38">
        <v>14549</v>
      </c>
      <c r="D119" s="37">
        <v>13856</v>
      </c>
      <c r="E119" s="37">
        <v>6877</v>
      </c>
      <c r="F119" s="39" t="s">
        <v>118</v>
      </c>
      <c r="G119" s="40">
        <v>1085</v>
      </c>
      <c r="H119" s="41"/>
    </row>
    <row r="120" spans="1:8" ht="30" customHeight="1">
      <c r="A120" s="37">
        <v>576</v>
      </c>
      <c r="B120" s="37">
        <v>549</v>
      </c>
      <c r="C120" s="38">
        <v>523</v>
      </c>
      <c r="D120" s="37">
        <v>498</v>
      </c>
      <c r="E120" s="37">
        <v>6427</v>
      </c>
      <c r="F120" s="39" t="s">
        <v>119</v>
      </c>
      <c r="G120" s="40">
        <v>1111</v>
      </c>
      <c r="H120" s="41"/>
    </row>
    <row r="121" spans="1:8" ht="30" customHeight="1">
      <c r="A121" s="37">
        <v>2113</v>
      </c>
      <c r="B121" s="37">
        <v>2012</v>
      </c>
      <c r="C121" s="38">
        <v>1916</v>
      </c>
      <c r="D121" s="37">
        <v>1825</v>
      </c>
      <c r="E121" s="37">
        <v>20652</v>
      </c>
      <c r="F121" s="39" t="s">
        <v>120</v>
      </c>
      <c r="G121" s="40">
        <v>1113</v>
      </c>
      <c r="H121" s="41"/>
    </row>
    <row r="122" spans="1:8" ht="30" customHeight="1">
      <c r="A122" s="37">
        <v>3997</v>
      </c>
      <c r="B122" s="37">
        <v>3807</v>
      </c>
      <c r="C122" s="38">
        <v>3626</v>
      </c>
      <c r="D122" s="37">
        <v>146638</v>
      </c>
      <c r="E122" s="37">
        <v>351651</v>
      </c>
      <c r="F122" s="39" t="s">
        <v>121</v>
      </c>
      <c r="G122" s="40">
        <v>1086</v>
      </c>
      <c r="H122" s="41"/>
    </row>
    <row r="123" spans="1:8" ht="30" customHeight="1">
      <c r="A123" s="37">
        <v>1475</v>
      </c>
      <c r="B123" s="37">
        <v>1405</v>
      </c>
      <c r="C123" s="38">
        <v>1338</v>
      </c>
      <c r="D123" s="37">
        <v>1274</v>
      </c>
      <c r="E123" s="37">
        <v>1619</v>
      </c>
      <c r="F123" s="39" t="s">
        <v>122</v>
      </c>
      <c r="G123" s="40">
        <v>1114</v>
      </c>
      <c r="H123" s="41"/>
    </row>
    <row r="124" spans="1:8" ht="30" customHeight="1">
      <c r="A124" s="37">
        <v>30556</v>
      </c>
      <c r="B124" s="37">
        <v>27778</v>
      </c>
      <c r="C124" s="38">
        <v>25253</v>
      </c>
      <c r="D124" s="37">
        <v>27645</v>
      </c>
      <c r="E124" s="37">
        <v>21390</v>
      </c>
      <c r="F124" s="39" t="s">
        <v>123</v>
      </c>
      <c r="G124" s="40">
        <v>1087</v>
      </c>
      <c r="H124" s="41"/>
    </row>
    <row r="125" spans="1:8" ht="30" customHeight="1">
      <c r="A125" s="37">
        <v>457</v>
      </c>
      <c r="B125" s="37">
        <v>435</v>
      </c>
      <c r="C125" s="38">
        <v>415</v>
      </c>
      <c r="D125" s="37">
        <v>395</v>
      </c>
      <c r="E125" s="37">
        <v>54502</v>
      </c>
      <c r="F125" s="39" t="s">
        <v>124</v>
      </c>
      <c r="G125" s="40">
        <v>1088</v>
      </c>
      <c r="H125" s="41"/>
    </row>
    <row r="126" spans="1:8" ht="30" customHeight="1">
      <c r="A126" s="37">
        <v>740</v>
      </c>
      <c r="B126" s="37">
        <v>704</v>
      </c>
      <c r="C126" s="38">
        <v>671</v>
      </c>
      <c r="D126" s="37">
        <v>639</v>
      </c>
      <c r="E126" s="37">
        <v>3530</v>
      </c>
      <c r="F126" s="39" t="s">
        <v>125</v>
      </c>
      <c r="G126" s="40">
        <v>1089</v>
      </c>
      <c r="H126" s="41"/>
    </row>
    <row r="127" spans="1:8" ht="30" customHeight="1">
      <c r="A127" s="37">
        <v>0</v>
      </c>
      <c r="B127" s="37">
        <v>0</v>
      </c>
      <c r="C127" s="38">
        <v>0</v>
      </c>
      <c r="D127" s="37">
        <v>161</v>
      </c>
      <c r="E127" s="37">
        <v>70584</v>
      </c>
      <c r="F127" s="39" t="s">
        <v>126</v>
      </c>
      <c r="G127" s="40">
        <v>1090</v>
      </c>
      <c r="H127" s="41"/>
    </row>
    <row r="128" spans="1:8" ht="30" customHeight="1">
      <c r="A128" s="37">
        <v>3080</v>
      </c>
      <c r="B128" s="37">
        <v>2934</v>
      </c>
      <c r="C128" s="38">
        <v>2794</v>
      </c>
      <c r="D128" s="37">
        <v>9661</v>
      </c>
      <c r="E128" s="37">
        <v>21111</v>
      </c>
      <c r="F128" s="39" t="s">
        <v>127</v>
      </c>
      <c r="G128" s="40">
        <v>1091</v>
      </c>
      <c r="H128" s="41"/>
    </row>
    <row r="129" spans="1:8" ht="30" customHeight="1">
      <c r="A129" s="37">
        <v>13872</v>
      </c>
      <c r="B129" s="37">
        <v>12863</v>
      </c>
      <c r="C129" s="38">
        <v>11935</v>
      </c>
      <c r="D129" s="37">
        <v>44307</v>
      </c>
      <c r="E129" s="37">
        <v>52869</v>
      </c>
      <c r="F129" s="39" t="s">
        <v>128</v>
      </c>
      <c r="G129" s="40">
        <v>1092</v>
      </c>
      <c r="H129" s="41"/>
    </row>
    <row r="130" spans="1:8" ht="30" customHeight="1">
      <c r="A130" s="37">
        <v>1819</v>
      </c>
      <c r="B130" s="37">
        <v>1732</v>
      </c>
      <c r="C130" s="38">
        <v>1650</v>
      </c>
      <c r="D130" s="37">
        <v>1571</v>
      </c>
      <c r="E130" s="37">
        <v>78956</v>
      </c>
      <c r="F130" s="39" t="s">
        <v>129</v>
      </c>
      <c r="G130" s="40">
        <v>1093</v>
      </c>
      <c r="H130" s="41"/>
    </row>
    <row r="131" spans="1:8" ht="30" customHeight="1">
      <c r="A131" s="37">
        <v>1364</v>
      </c>
      <c r="B131" s="37">
        <v>1364</v>
      </c>
      <c r="C131" s="38">
        <v>1364</v>
      </c>
      <c r="D131" s="37">
        <v>214550</v>
      </c>
      <c r="E131" s="37">
        <v>393622</v>
      </c>
      <c r="F131" s="39" t="s">
        <v>130</v>
      </c>
      <c r="G131" s="40">
        <v>1096</v>
      </c>
      <c r="H131" s="41"/>
    </row>
    <row r="132" spans="1:8" ht="30" customHeight="1">
      <c r="A132" s="37">
        <v>0</v>
      </c>
      <c r="B132" s="37">
        <v>0</v>
      </c>
      <c r="C132" s="38">
        <v>0</v>
      </c>
      <c r="D132" s="37">
        <v>75</v>
      </c>
      <c r="E132" s="37">
        <v>350</v>
      </c>
      <c r="F132" s="39" t="s">
        <v>131</v>
      </c>
      <c r="G132" s="40">
        <v>1097</v>
      </c>
      <c r="H132" s="41"/>
    </row>
    <row r="133" spans="1:8" ht="30" customHeight="1">
      <c r="A133" s="37">
        <v>213</v>
      </c>
      <c r="B133" s="37">
        <v>203</v>
      </c>
      <c r="C133" s="38">
        <v>193</v>
      </c>
      <c r="D133" s="37">
        <v>118034</v>
      </c>
      <c r="E133" s="37">
        <v>130954</v>
      </c>
      <c r="F133" s="39" t="s">
        <v>132</v>
      </c>
      <c r="G133" s="40">
        <v>1098</v>
      </c>
      <c r="H133" s="41"/>
    </row>
    <row r="134" spans="1:8" ht="30" customHeight="1">
      <c r="A134" s="37">
        <v>3699</v>
      </c>
      <c r="B134" s="37">
        <v>3522</v>
      </c>
      <c r="C134" s="38">
        <v>3355</v>
      </c>
      <c r="D134" s="37">
        <v>5533</v>
      </c>
      <c r="E134" s="37">
        <v>10311</v>
      </c>
      <c r="F134" s="39" t="s">
        <v>133</v>
      </c>
      <c r="G134" s="40">
        <v>1099</v>
      </c>
      <c r="H134" s="41"/>
    </row>
    <row r="135" spans="1:8" ht="30" customHeight="1">
      <c r="A135" s="37">
        <v>4905</v>
      </c>
      <c r="B135" s="37">
        <v>4905</v>
      </c>
      <c r="C135" s="38">
        <v>4905</v>
      </c>
      <c r="D135" s="37">
        <v>5484</v>
      </c>
      <c r="E135" s="37">
        <v>10062</v>
      </c>
      <c r="F135" s="39" t="s">
        <v>134</v>
      </c>
      <c r="G135" s="40">
        <v>1100</v>
      </c>
      <c r="H135" s="41"/>
    </row>
    <row r="136" spans="1:8" ht="30" customHeight="1">
      <c r="A136" s="37">
        <v>777</v>
      </c>
      <c r="B136" s="37">
        <v>740</v>
      </c>
      <c r="C136" s="38">
        <v>705</v>
      </c>
      <c r="D136" s="37">
        <v>4050</v>
      </c>
      <c r="E136" s="37">
        <v>64111</v>
      </c>
      <c r="F136" s="39" t="s">
        <v>135</v>
      </c>
      <c r="G136" s="40">
        <v>1101</v>
      </c>
      <c r="H136" s="41"/>
    </row>
    <row r="137" spans="1:8" ht="30" customHeight="1">
      <c r="A137" s="37">
        <v>11929</v>
      </c>
      <c r="B137" s="37">
        <v>11361</v>
      </c>
      <c r="C137" s="38">
        <v>10820</v>
      </c>
      <c r="D137" s="37">
        <v>282565</v>
      </c>
      <c r="E137" s="37">
        <v>276</v>
      </c>
      <c r="F137" s="39" t="s">
        <v>136</v>
      </c>
      <c r="G137" s="40">
        <v>1102</v>
      </c>
      <c r="H137" s="41"/>
    </row>
    <row r="138" spans="1:8" ht="30" customHeight="1">
      <c r="A138" s="37">
        <v>8792</v>
      </c>
      <c r="B138" s="37">
        <v>8373</v>
      </c>
      <c r="C138" s="38">
        <v>7975</v>
      </c>
      <c r="D138" s="37">
        <v>11294</v>
      </c>
      <c r="E138" s="37">
        <v>9940</v>
      </c>
      <c r="F138" s="39" t="s">
        <v>137</v>
      </c>
      <c r="G138" s="40">
        <v>1103</v>
      </c>
      <c r="H138" s="41"/>
    </row>
    <row r="139" spans="1:8" ht="30" customHeight="1">
      <c r="A139" s="37">
        <v>1045</v>
      </c>
      <c r="B139" s="37">
        <v>996</v>
      </c>
      <c r="C139" s="38">
        <v>948</v>
      </c>
      <c r="D139" s="37">
        <v>903</v>
      </c>
      <c r="E139" s="37">
        <v>794402</v>
      </c>
      <c r="F139" s="39" t="s">
        <v>138</v>
      </c>
      <c r="G139" s="40">
        <v>1104</v>
      </c>
      <c r="H139" s="41"/>
    </row>
    <row r="140" spans="1:8" ht="30" customHeight="1">
      <c r="A140" s="37">
        <v>11952</v>
      </c>
      <c r="B140" s="37">
        <v>10914</v>
      </c>
      <c r="C140" s="38">
        <v>9969</v>
      </c>
      <c r="D140" s="37">
        <v>9471</v>
      </c>
      <c r="E140" s="37">
        <v>23916</v>
      </c>
      <c r="F140" s="39" t="s">
        <v>139</v>
      </c>
      <c r="G140" s="40">
        <v>1105</v>
      </c>
      <c r="H140" s="41"/>
    </row>
    <row r="141" spans="1:8" ht="30" customHeight="1">
      <c r="A141" s="37">
        <v>4563</v>
      </c>
      <c r="B141" s="37">
        <v>4346</v>
      </c>
      <c r="C141" s="38">
        <v>4139</v>
      </c>
      <c r="D141" s="37">
        <v>3992</v>
      </c>
      <c r="E141" s="37">
        <v>31628</v>
      </c>
      <c r="F141" s="39" t="s">
        <v>140</v>
      </c>
      <c r="G141" s="40">
        <v>1106</v>
      </c>
      <c r="H141" s="41"/>
    </row>
    <row r="142" spans="1:8" ht="30" customHeight="1">
      <c r="A142" s="37">
        <v>0</v>
      </c>
      <c r="B142" s="37">
        <v>0</v>
      </c>
      <c r="C142" s="38">
        <v>0</v>
      </c>
      <c r="D142" s="37">
        <v>281351</v>
      </c>
      <c r="E142" s="37">
        <v>56304</v>
      </c>
      <c r="F142" s="39" t="s">
        <v>141</v>
      </c>
      <c r="G142" s="40">
        <v>1107</v>
      </c>
      <c r="H142" s="41"/>
    </row>
    <row r="143" spans="1:8" ht="30" customHeight="1">
      <c r="A143" s="37">
        <v>6279</v>
      </c>
      <c r="B143" s="37">
        <v>5980</v>
      </c>
      <c r="C143" s="38">
        <v>5695</v>
      </c>
      <c r="D143" s="37">
        <v>5424</v>
      </c>
      <c r="E143" s="37">
        <v>8339</v>
      </c>
      <c r="F143" s="39" t="s">
        <v>142</v>
      </c>
      <c r="G143" s="40">
        <v>1108</v>
      </c>
      <c r="H143" s="41"/>
    </row>
    <row r="144" spans="1:8" ht="30" customHeight="1">
      <c r="A144" s="37">
        <v>2973</v>
      </c>
      <c r="B144" s="37">
        <v>2831</v>
      </c>
      <c r="C144" s="38">
        <v>2696</v>
      </c>
      <c r="D144" s="37">
        <v>2788</v>
      </c>
      <c r="E144" s="37">
        <v>30472</v>
      </c>
      <c r="F144" s="39" t="s">
        <v>143</v>
      </c>
      <c r="G144" s="40">
        <v>1109</v>
      </c>
      <c r="H144" s="41"/>
    </row>
    <row r="145" spans="1:8" ht="30" customHeight="1">
      <c r="A145" s="37">
        <v>0</v>
      </c>
      <c r="B145" s="37">
        <v>0</v>
      </c>
      <c r="C145" s="38">
        <v>0</v>
      </c>
      <c r="D145" s="37">
        <v>654</v>
      </c>
      <c r="E145" s="37">
        <v>100</v>
      </c>
      <c r="F145" s="39" t="s">
        <v>144</v>
      </c>
      <c r="G145" s="40">
        <v>1110</v>
      </c>
      <c r="H145" s="41"/>
    </row>
    <row r="146" spans="1:8" ht="30" customHeight="1">
      <c r="A146" s="37">
        <v>3781</v>
      </c>
      <c r="B146" s="37">
        <v>3601</v>
      </c>
      <c r="C146" s="38">
        <v>3429</v>
      </c>
      <c r="D146" s="37">
        <v>3266</v>
      </c>
      <c r="E146" s="37">
        <v>7605</v>
      </c>
      <c r="F146" s="39" t="s">
        <v>145</v>
      </c>
      <c r="G146" s="40">
        <v>1112</v>
      </c>
      <c r="H146" s="41"/>
    </row>
    <row r="147" spans="1:8" ht="30" customHeight="1">
      <c r="A147" s="37">
        <v>4127</v>
      </c>
      <c r="B147" s="37">
        <v>3930</v>
      </c>
      <c r="C147" s="38">
        <v>3743</v>
      </c>
      <c r="D147" s="37">
        <v>3565</v>
      </c>
      <c r="E147" s="37">
        <v>28465</v>
      </c>
      <c r="F147" s="39" t="s">
        <v>146</v>
      </c>
      <c r="G147" s="40">
        <v>1115</v>
      </c>
      <c r="H147" s="41"/>
    </row>
    <row r="148" spans="1:8" ht="30" customHeight="1">
      <c r="A148" s="37">
        <v>3051</v>
      </c>
      <c r="B148" s="37">
        <v>2906</v>
      </c>
      <c r="C148" s="38">
        <v>2768</v>
      </c>
      <c r="D148" s="37">
        <v>2636</v>
      </c>
      <c r="E148" s="37">
        <v>155892</v>
      </c>
      <c r="F148" s="39" t="s">
        <v>147</v>
      </c>
      <c r="G148" s="40">
        <v>1116</v>
      </c>
      <c r="H148" s="41"/>
    </row>
    <row r="149" spans="1:8" ht="30" customHeight="1">
      <c r="A149" s="37">
        <v>4562</v>
      </c>
      <c r="B149" s="37">
        <v>4345</v>
      </c>
      <c r="C149" s="38">
        <v>4138</v>
      </c>
      <c r="D149" s="37">
        <v>10742</v>
      </c>
      <c r="E149" s="37">
        <v>183557</v>
      </c>
      <c r="F149" s="39" t="s">
        <v>148</v>
      </c>
      <c r="G149" s="40">
        <v>1117</v>
      </c>
      <c r="H149" s="41"/>
    </row>
    <row r="150" spans="1:8" ht="30" customHeight="1">
      <c r="A150" s="37">
        <v>2725</v>
      </c>
      <c r="B150" s="37">
        <v>2595</v>
      </c>
      <c r="C150" s="38">
        <v>2472</v>
      </c>
      <c r="D150" s="37">
        <v>90740</v>
      </c>
      <c r="E150" s="37">
        <v>201698</v>
      </c>
      <c r="F150" s="39" t="s">
        <v>149</v>
      </c>
      <c r="G150" s="40">
        <v>1504</v>
      </c>
      <c r="H150" s="41"/>
    </row>
    <row r="151" spans="1:8" ht="30" customHeight="1">
      <c r="A151" s="37">
        <v>2859</v>
      </c>
      <c r="B151" s="37">
        <v>2723</v>
      </c>
      <c r="C151" s="38">
        <v>2594</v>
      </c>
      <c r="D151" s="37">
        <v>2470</v>
      </c>
      <c r="E151" s="37">
        <v>286361</v>
      </c>
      <c r="F151" s="39" t="s">
        <v>150</v>
      </c>
      <c r="G151" s="40">
        <v>1118</v>
      </c>
      <c r="H151" s="41"/>
    </row>
    <row r="152" spans="1:8" ht="30" customHeight="1">
      <c r="A152" s="37">
        <v>1089</v>
      </c>
      <c r="B152" s="37">
        <v>1037</v>
      </c>
      <c r="C152" s="38">
        <v>988</v>
      </c>
      <c r="D152" s="37">
        <v>941</v>
      </c>
      <c r="E152" s="37">
        <v>1213</v>
      </c>
      <c r="F152" s="39" t="s">
        <v>151</v>
      </c>
      <c r="G152" s="40">
        <v>1119</v>
      </c>
      <c r="H152" s="41"/>
    </row>
    <row r="153" spans="1:8" ht="30" customHeight="1">
      <c r="A153" s="37">
        <v>6238</v>
      </c>
      <c r="B153" s="37">
        <v>5941</v>
      </c>
      <c r="C153" s="38">
        <v>5658</v>
      </c>
      <c r="D153" s="37">
        <v>8663</v>
      </c>
      <c r="E153" s="37">
        <v>78338</v>
      </c>
      <c r="F153" s="39" t="s">
        <v>152</v>
      </c>
      <c r="G153" s="40">
        <v>1122</v>
      </c>
      <c r="H153" s="41"/>
    </row>
    <row r="154" spans="1:8" ht="30" customHeight="1">
      <c r="A154" s="37">
        <v>14150</v>
      </c>
      <c r="B154" s="37">
        <v>13476</v>
      </c>
      <c r="C154" s="38">
        <v>12834</v>
      </c>
      <c r="D154" s="37">
        <v>12223</v>
      </c>
      <c r="E154" s="37">
        <v>8935</v>
      </c>
      <c r="F154" s="39" t="s">
        <v>153</v>
      </c>
      <c r="G154" s="40">
        <v>1120</v>
      </c>
      <c r="H154" s="41"/>
    </row>
    <row r="155" spans="1:8" ht="30" customHeight="1">
      <c r="A155" s="37">
        <v>13095</v>
      </c>
      <c r="B155" s="37">
        <v>12471</v>
      </c>
      <c r="C155" s="38">
        <v>11878</v>
      </c>
      <c r="D155" s="37">
        <v>11327</v>
      </c>
      <c r="E155" s="37">
        <v>372444</v>
      </c>
      <c r="F155" s="39" t="s">
        <v>154</v>
      </c>
      <c r="G155" s="40">
        <v>1121</v>
      </c>
      <c r="H155" s="41"/>
    </row>
    <row r="156" spans="1:8" ht="30" customHeight="1">
      <c r="A156" s="37">
        <v>49982</v>
      </c>
      <c r="B156" s="37">
        <v>48646</v>
      </c>
      <c r="C156" s="38">
        <v>42241</v>
      </c>
      <c r="D156" s="37">
        <v>39839</v>
      </c>
      <c r="E156" s="37">
        <v>38588</v>
      </c>
      <c r="F156" s="39" t="s">
        <v>155</v>
      </c>
      <c r="G156" s="40">
        <v>1123</v>
      </c>
      <c r="H156" s="41"/>
    </row>
    <row r="157" spans="1:8" ht="30" customHeight="1">
      <c r="A157" s="37">
        <v>8439</v>
      </c>
      <c r="B157" s="37">
        <v>8037</v>
      </c>
      <c r="C157" s="38">
        <v>7655</v>
      </c>
      <c r="D157" s="37">
        <v>73121</v>
      </c>
      <c r="E157" s="37">
        <v>0</v>
      </c>
      <c r="F157" s="39" t="s">
        <v>156</v>
      </c>
      <c r="G157" s="40">
        <v>1541</v>
      </c>
      <c r="H157" s="41"/>
    </row>
    <row r="158" spans="1:8" ht="30" customHeight="1">
      <c r="A158" s="37">
        <v>36785</v>
      </c>
      <c r="B158" s="37">
        <v>34222</v>
      </c>
      <c r="C158" s="38">
        <v>31855</v>
      </c>
      <c r="D158" s="37">
        <v>910948</v>
      </c>
      <c r="E158" s="37">
        <v>1892449</v>
      </c>
      <c r="F158" s="39" t="s">
        <v>157</v>
      </c>
      <c r="G158" s="40">
        <v>1501</v>
      </c>
      <c r="H158" s="41"/>
    </row>
    <row r="159" spans="1:8" ht="30" customHeight="1">
      <c r="A159" s="37">
        <v>46078</v>
      </c>
      <c r="B159" s="37">
        <v>43663</v>
      </c>
      <c r="C159" s="38">
        <v>41382</v>
      </c>
      <c r="D159" s="37">
        <v>89769</v>
      </c>
      <c r="E159" s="37">
        <v>1106169</v>
      </c>
      <c r="F159" s="39" t="s">
        <v>158</v>
      </c>
      <c r="G159" s="40">
        <v>1521</v>
      </c>
      <c r="H159" s="41"/>
    </row>
    <row r="160" spans="1:8" ht="30" customHeight="1">
      <c r="A160" s="37">
        <v>83807</v>
      </c>
      <c r="B160" s="37">
        <v>79012</v>
      </c>
      <c r="C160" s="38">
        <v>78298</v>
      </c>
      <c r="D160" s="37">
        <v>1013722</v>
      </c>
      <c r="E160" s="37">
        <v>2329741</v>
      </c>
      <c r="F160" s="39" t="s">
        <v>159</v>
      </c>
      <c r="G160" s="40">
        <v>1502</v>
      </c>
      <c r="H160" s="41"/>
    </row>
    <row r="161" spans="1:9" ht="30" customHeight="1">
      <c r="A161" s="37">
        <v>32668</v>
      </c>
      <c r="B161" s="37">
        <v>31113</v>
      </c>
      <c r="C161" s="38">
        <v>29631</v>
      </c>
      <c r="D161" s="37">
        <v>1175882</v>
      </c>
      <c r="E161" s="37">
        <v>3022934</v>
      </c>
      <c r="F161" s="39" t="s">
        <v>160</v>
      </c>
      <c r="G161" s="40">
        <v>1520</v>
      </c>
      <c r="H161" s="41"/>
    </row>
    <row r="162" spans="1:9" ht="30" customHeight="1">
      <c r="A162" s="37">
        <v>52687</v>
      </c>
      <c r="B162" s="37">
        <v>50224</v>
      </c>
      <c r="C162" s="38">
        <v>47879</v>
      </c>
      <c r="D162" s="37">
        <v>392149</v>
      </c>
      <c r="E162" s="37">
        <v>1923781</v>
      </c>
      <c r="F162" s="39" t="s">
        <v>161</v>
      </c>
      <c r="G162" s="40">
        <v>1503</v>
      </c>
      <c r="H162" s="41"/>
    </row>
    <row r="163" spans="1:9" ht="30" customHeight="1">
      <c r="A163" s="15">
        <f>SUM(A164:A167)</f>
        <v>624070</v>
      </c>
      <c r="B163" s="15">
        <f>SUM(B164:B167)</f>
        <v>612765</v>
      </c>
      <c r="C163" s="16">
        <f>SUM(C164:C167)</f>
        <v>601817</v>
      </c>
      <c r="D163" s="15">
        <f>SUM(D164:D167)</f>
        <v>710610</v>
      </c>
      <c r="E163" s="15">
        <f>SUM(E164:E167)</f>
        <v>1058257</v>
      </c>
      <c r="F163" s="17"/>
      <c r="G163" s="18" t="s">
        <v>162</v>
      </c>
      <c r="H163" s="19" t="s">
        <v>163</v>
      </c>
      <c r="I163" s="1" t="s">
        <v>8</v>
      </c>
    </row>
    <row r="164" spans="1:9" ht="30" customHeight="1">
      <c r="A164" s="32">
        <v>50479</v>
      </c>
      <c r="B164" s="32">
        <v>49980</v>
      </c>
      <c r="C164" s="33">
        <v>49485</v>
      </c>
      <c r="D164" s="32">
        <v>222840</v>
      </c>
      <c r="E164" s="32">
        <v>263827</v>
      </c>
      <c r="F164" s="34" t="s">
        <v>162</v>
      </c>
      <c r="G164" s="35">
        <v>1129</v>
      </c>
      <c r="H164" s="36"/>
    </row>
    <row r="165" spans="1:9" ht="30" customHeight="1">
      <c r="A165" s="37">
        <v>437684</v>
      </c>
      <c r="B165" s="37">
        <v>433351</v>
      </c>
      <c r="C165" s="38">
        <v>429060</v>
      </c>
      <c r="D165" s="37">
        <v>357566</v>
      </c>
      <c r="E165" s="37">
        <v>753211</v>
      </c>
      <c r="F165" s="39" t="s">
        <v>164</v>
      </c>
      <c r="G165" s="40">
        <v>1142</v>
      </c>
      <c r="H165" s="41"/>
    </row>
    <row r="166" spans="1:9" ht="30" customHeight="1">
      <c r="A166" s="42">
        <v>135270</v>
      </c>
      <c r="B166" s="42">
        <v>128828</v>
      </c>
      <c r="C166" s="43">
        <v>122694</v>
      </c>
      <c r="D166" s="42">
        <v>129654</v>
      </c>
      <c r="E166" s="42">
        <v>40098</v>
      </c>
      <c r="F166" s="44" t="s">
        <v>165</v>
      </c>
      <c r="G166" s="45">
        <v>1263</v>
      </c>
      <c r="H166" s="46"/>
    </row>
    <row r="167" spans="1:9" ht="30" customHeight="1">
      <c r="A167" s="37">
        <v>637</v>
      </c>
      <c r="B167" s="37">
        <v>606</v>
      </c>
      <c r="C167" s="38">
        <v>578</v>
      </c>
      <c r="D167" s="37">
        <v>550</v>
      </c>
      <c r="E167" s="37">
        <v>1121</v>
      </c>
      <c r="F167" s="39" t="s">
        <v>166</v>
      </c>
      <c r="G167" s="40">
        <v>1482</v>
      </c>
      <c r="H167" s="41"/>
    </row>
    <row r="168" spans="1:9" ht="30" customHeight="1">
      <c r="A168" s="15">
        <f t="shared" ref="A168:C168" si="34">SUM(A169)</f>
        <v>67730</v>
      </c>
      <c r="B168" s="15">
        <f t="shared" si="34"/>
        <v>67060</v>
      </c>
      <c r="C168" s="16">
        <f t="shared" si="34"/>
        <v>66396</v>
      </c>
      <c r="D168" s="15">
        <f>SUM(D169)</f>
        <v>65765</v>
      </c>
      <c r="E168" s="15">
        <f>SUM(E169)</f>
        <v>62480</v>
      </c>
      <c r="F168" s="17"/>
      <c r="G168" s="18" t="s">
        <v>167</v>
      </c>
      <c r="H168" s="19" t="s">
        <v>168</v>
      </c>
      <c r="I168" s="1" t="s">
        <v>8</v>
      </c>
    </row>
    <row r="169" spans="1:9" ht="30" customHeight="1">
      <c r="A169" s="20">
        <v>67730</v>
      </c>
      <c r="B169" s="20">
        <v>67060</v>
      </c>
      <c r="C169" s="21">
        <v>66396</v>
      </c>
      <c r="D169" s="20">
        <v>65765</v>
      </c>
      <c r="E169" s="20">
        <v>62480</v>
      </c>
      <c r="F169" s="22" t="s">
        <v>167</v>
      </c>
      <c r="G169" s="23">
        <v>1141</v>
      </c>
      <c r="H169" s="31"/>
    </row>
    <row r="170" spans="1:9" ht="30" customHeight="1">
      <c r="A170" s="15">
        <f>SUM(A171:A186)</f>
        <v>217974</v>
      </c>
      <c r="B170" s="15">
        <f>SUM(B171:B186)</f>
        <v>213665</v>
      </c>
      <c r="C170" s="16">
        <f>SUM(C171:C186)</f>
        <v>209502</v>
      </c>
      <c r="D170" s="15">
        <f>SUM(D171:D186)</f>
        <v>239852</v>
      </c>
      <c r="E170" s="15">
        <f>SUM(E171:E186)</f>
        <v>147366</v>
      </c>
      <c r="F170" s="17"/>
      <c r="G170" s="18" t="s">
        <v>169</v>
      </c>
      <c r="H170" s="19" t="s">
        <v>170</v>
      </c>
      <c r="I170" s="1" t="s">
        <v>8</v>
      </c>
    </row>
    <row r="171" spans="1:9" ht="30" customHeight="1">
      <c r="A171" s="32">
        <v>39372</v>
      </c>
      <c r="B171" s="32">
        <v>38982</v>
      </c>
      <c r="C171" s="33">
        <v>38596</v>
      </c>
      <c r="D171" s="32">
        <v>36758</v>
      </c>
      <c r="E171" s="32">
        <v>28509</v>
      </c>
      <c r="F171" s="34" t="s">
        <v>169</v>
      </c>
      <c r="G171" s="35">
        <v>1130</v>
      </c>
      <c r="H171" s="36"/>
    </row>
    <row r="172" spans="1:9" ht="30" customHeight="1">
      <c r="A172" s="37">
        <v>49899</v>
      </c>
      <c r="B172" s="37">
        <v>49404</v>
      </c>
      <c r="C172" s="38">
        <v>48916</v>
      </c>
      <c r="D172" s="37">
        <v>85864</v>
      </c>
      <c r="E172" s="37">
        <v>13021</v>
      </c>
      <c r="F172" s="39" t="s">
        <v>171</v>
      </c>
      <c r="G172" s="40">
        <v>1131</v>
      </c>
      <c r="H172" s="41"/>
    </row>
    <row r="173" spans="1:9" ht="30" customHeight="1">
      <c r="A173" s="37">
        <v>14562</v>
      </c>
      <c r="B173" s="37">
        <v>14417</v>
      </c>
      <c r="C173" s="38">
        <v>14275</v>
      </c>
      <c r="D173" s="37">
        <v>13595</v>
      </c>
      <c r="E173" s="37">
        <v>13980</v>
      </c>
      <c r="F173" s="39" t="s">
        <v>172</v>
      </c>
      <c r="G173" s="40">
        <v>1132</v>
      </c>
      <c r="H173" s="41"/>
    </row>
    <row r="174" spans="1:9" ht="30" customHeight="1">
      <c r="A174" s="37">
        <v>8016</v>
      </c>
      <c r="B174" s="37">
        <v>7937</v>
      </c>
      <c r="C174" s="38">
        <v>7858</v>
      </c>
      <c r="D174" s="37">
        <v>7484</v>
      </c>
      <c r="E174" s="37">
        <v>5299</v>
      </c>
      <c r="F174" s="39" t="s">
        <v>173</v>
      </c>
      <c r="G174" s="40">
        <v>1133</v>
      </c>
      <c r="H174" s="41"/>
    </row>
    <row r="175" spans="1:9" ht="30" customHeight="1">
      <c r="A175" s="37">
        <v>22088</v>
      </c>
      <c r="B175" s="37">
        <v>21870</v>
      </c>
      <c r="C175" s="38">
        <v>21653</v>
      </c>
      <c r="D175" s="37">
        <v>20622</v>
      </c>
      <c r="E175" s="37">
        <v>12550</v>
      </c>
      <c r="F175" s="39" t="s">
        <v>174</v>
      </c>
      <c r="G175" s="40">
        <v>1134</v>
      </c>
      <c r="H175" s="41"/>
    </row>
    <row r="176" spans="1:9" ht="30" customHeight="1">
      <c r="A176" s="37">
        <v>8900</v>
      </c>
      <c r="B176" s="37">
        <v>8812</v>
      </c>
      <c r="C176" s="38">
        <v>8724</v>
      </c>
      <c r="D176" s="37">
        <v>8309</v>
      </c>
      <c r="E176" s="37">
        <v>8093</v>
      </c>
      <c r="F176" s="39" t="s">
        <v>175</v>
      </c>
      <c r="G176" s="40">
        <v>1135</v>
      </c>
      <c r="H176" s="41"/>
    </row>
    <row r="177" spans="1:9" ht="30" customHeight="1">
      <c r="A177" s="37">
        <v>2991</v>
      </c>
      <c r="B177" s="37">
        <v>2961</v>
      </c>
      <c r="C177" s="38">
        <v>2932</v>
      </c>
      <c r="D177" s="37">
        <v>2792</v>
      </c>
      <c r="E177" s="37">
        <v>1106</v>
      </c>
      <c r="F177" s="39" t="s">
        <v>176</v>
      </c>
      <c r="G177" s="40">
        <v>1136</v>
      </c>
      <c r="H177" s="41"/>
    </row>
    <row r="178" spans="1:9" ht="30" customHeight="1">
      <c r="A178" s="37">
        <v>1091</v>
      </c>
      <c r="B178" s="37">
        <v>1081</v>
      </c>
      <c r="C178" s="38">
        <v>1070</v>
      </c>
      <c r="D178" s="37">
        <v>1019</v>
      </c>
      <c r="E178" s="37">
        <v>2514</v>
      </c>
      <c r="F178" s="39" t="s">
        <v>177</v>
      </c>
      <c r="G178" s="40">
        <v>1137</v>
      </c>
      <c r="H178" s="41"/>
    </row>
    <row r="179" spans="1:9" ht="30" customHeight="1">
      <c r="A179" s="37">
        <v>8221</v>
      </c>
      <c r="B179" s="37">
        <v>8139</v>
      </c>
      <c r="C179" s="38">
        <v>8059</v>
      </c>
      <c r="D179" s="37">
        <v>7675</v>
      </c>
      <c r="E179" s="37">
        <v>10674</v>
      </c>
      <c r="F179" s="39" t="s">
        <v>178</v>
      </c>
      <c r="G179" s="40">
        <v>1139</v>
      </c>
      <c r="H179" s="41"/>
    </row>
    <row r="180" spans="1:9" ht="30" customHeight="1">
      <c r="A180" s="37">
        <v>5803</v>
      </c>
      <c r="B180" s="37">
        <v>5746</v>
      </c>
      <c r="C180" s="38">
        <v>5689</v>
      </c>
      <c r="D180" s="37">
        <v>5418</v>
      </c>
      <c r="E180" s="37">
        <v>7109</v>
      </c>
      <c r="F180" s="39" t="s">
        <v>179</v>
      </c>
      <c r="G180" s="40">
        <v>1140</v>
      </c>
      <c r="H180" s="41"/>
    </row>
    <row r="181" spans="1:9" ht="30" customHeight="1">
      <c r="A181" s="37">
        <v>289</v>
      </c>
      <c r="B181" s="37">
        <v>276</v>
      </c>
      <c r="C181" s="38">
        <v>263</v>
      </c>
      <c r="D181" s="37">
        <v>250</v>
      </c>
      <c r="E181" s="37">
        <v>459</v>
      </c>
      <c r="F181" s="39" t="s">
        <v>180</v>
      </c>
      <c r="G181" s="40">
        <v>1266</v>
      </c>
      <c r="H181" s="41"/>
    </row>
    <row r="182" spans="1:9" ht="30" customHeight="1">
      <c r="A182" s="37">
        <v>0</v>
      </c>
      <c r="B182" s="37">
        <v>0</v>
      </c>
      <c r="C182" s="38">
        <v>0</v>
      </c>
      <c r="D182" s="37">
        <v>27753</v>
      </c>
      <c r="E182" s="37">
        <v>30458</v>
      </c>
      <c r="F182" s="39" t="s">
        <v>181</v>
      </c>
      <c r="G182" s="40">
        <v>1484</v>
      </c>
      <c r="H182" s="41"/>
    </row>
    <row r="183" spans="1:9" ht="30" customHeight="1">
      <c r="A183" s="37">
        <v>32128</v>
      </c>
      <c r="B183" s="37">
        <v>30598</v>
      </c>
      <c r="C183" s="38">
        <v>29141</v>
      </c>
      <c r="D183" s="37">
        <v>0</v>
      </c>
      <c r="E183" s="37">
        <v>0</v>
      </c>
      <c r="F183" s="39" t="s">
        <v>182</v>
      </c>
      <c r="G183" s="40">
        <v>1138</v>
      </c>
      <c r="H183" s="41"/>
    </row>
    <row r="184" spans="1:9" ht="30" customHeight="1">
      <c r="A184" s="37">
        <v>5252</v>
      </c>
      <c r="B184" s="37">
        <v>5002</v>
      </c>
      <c r="C184" s="38">
        <v>4764</v>
      </c>
      <c r="D184" s="37">
        <v>5587</v>
      </c>
      <c r="E184" s="37">
        <v>1940</v>
      </c>
      <c r="F184" s="39" t="s">
        <v>183</v>
      </c>
      <c r="G184" s="40">
        <v>1523</v>
      </c>
      <c r="H184" s="41"/>
    </row>
    <row r="185" spans="1:9" ht="30" customHeight="1">
      <c r="A185" s="37">
        <v>2894</v>
      </c>
      <c r="B185" s="37">
        <v>2756</v>
      </c>
      <c r="C185" s="38">
        <v>2625</v>
      </c>
      <c r="D185" s="37">
        <v>2500</v>
      </c>
      <c r="E185" s="37">
        <v>10028</v>
      </c>
      <c r="F185" s="39" t="s">
        <v>184</v>
      </c>
      <c r="G185" s="40">
        <v>1524</v>
      </c>
      <c r="H185" s="41"/>
    </row>
    <row r="186" spans="1:9" ht="30" customHeight="1">
      <c r="A186" s="42">
        <v>16468</v>
      </c>
      <c r="B186" s="42">
        <v>15684</v>
      </c>
      <c r="C186" s="43">
        <v>14937</v>
      </c>
      <c r="D186" s="42">
        <v>14226</v>
      </c>
      <c r="E186" s="42">
        <v>1626</v>
      </c>
      <c r="F186" s="44" t="s">
        <v>185</v>
      </c>
      <c r="G186" s="45">
        <v>1527</v>
      </c>
      <c r="H186" s="46"/>
    </row>
    <row r="187" spans="1:9" ht="30" customHeight="1">
      <c r="A187" s="15">
        <f>SUM(A188:A197)</f>
        <v>14804</v>
      </c>
      <c r="B187" s="15">
        <f>SUM(B188:B197)</f>
        <v>14499</v>
      </c>
      <c r="C187" s="16">
        <f>SUM(C188:C197)</f>
        <v>14204</v>
      </c>
      <c r="D187" s="15">
        <f>SUM(D188:D197)</f>
        <v>22680</v>
      </c>
      <c r="E187" s="15">
        <f>SUM(E188:E197)</f>
        <v>1790058</v>
      </c>
      <c r="F187" s="17"/>
      <c r="G187" s="18" t="s">
        <v>186</v>
      </c>
      <c r="H187" s="19" t="s">
        <v>187</v>
      </c>
      <c r="I187" s="1" t="s">
        <v>8</v>
      </c>
    </row>
    <row r="188" spans="1:9" ht="30" customHeight="1">
      <c r="A188" s="32">
        <v>10605</v>
      </c>
      <c r="B188" s="32">
        <v>10500</v>
      </c>
      <c r="C188" s="33">
        <v>10396</v>
      </c>
      <c r="D188" s="32">
        <v>17901</v>
      </c>
      <c r="E188" s="32">
        <v>1784007</v>
      </c>
      <c r="F188" s="34" t="s">
        <v>186</v>
      </c>
      <c r="G188" s="35">
        <v>1147</v>
      </c>
      <c r="H188" s="36"/>
    </row>
    <row r="189" spans="1:9" ht="30" customHeight="1">
      <c r="A189" s="37">
        <v>0</v>
      </c>
      <c r="B189" s="37">
        <v>0</v>
      </c>
      <c r="C189" s="38">
        <v>0</v>
      </c>
      <c r="D189" s="37">
        <v>0</v>
      </c>
      <c r="E189" s="37">
        <v>22</v>
      </c>
      <c r="F189" s="39" t="s">
        <v>188</v>
      </c>
      <c r="G189" s="40">
        <v>1148</v>
      </c>
      <c r="H189" s="41"/>
    </row>
    <row r="190" spans="1:9" ht="30" customHeight="1">
      <c r="A190" s="37">
        <v>0</v>
      </c>
      <c r="B190" s="37">
        <v>0</v>
      </c>
      <c r="C190" s="38">
        <v>0</v>
      </c>
      <c r="D190" s="37">
        <v>0</v>
      </c>
      <c r="E190" s="37">
        <v>365</v>
      </c>
      <c r="F190" s="39" t="s">
        <v>189</v>
      </c>
      <c r="G190" s="40">
        <v>1149</v>
      </c>
      <c r="H190" s="41"/>
    </row>
    <row r="191" spans="1:9" ht="30" customHeight="1">
      <c r="A191" s="37">
        <v>0</v>
      </c>
      <c r="B191" s="37">
        <v>0</v>
      </c>
      <c r="C191" s="38">
        <v>0</v>
      </c>
      <c r="D191" s="37">
        <v>0</v>
      </c>
      <c r="E191" s="37">
        <v>5</v>
      </c>
      <c r="F191" s="39" t="s">
        <v>190</v>
      </c>
      <c r="G191" s="40">
        <v>1152</v>
      </c>
      <c r="H191" s="41"/>
    </row>
    <row r="192" spans="1:9" ht="30" customHeight="1">
      <c r="A192" s="37">
        <v>4199</v>
      </c>
      <c r="B192" s="37">
        <v>3999</v>
      </c>
      <c r="C192" s="38">
        <v>3808</v>
      </c>
      <c r="D192" s="37">
        <v>3627</v>
      </c>
      <c r="E192" s="37">
        <v>5419</v>
      </c>
      <c r="F192" s="39" t="s">
        <v>191</v>
      </c>
      <c r="G192" s="40">
        <v>1154</v>
      </c>
      <c r="H192" s="41"/>
    </row>
    <row r="193" spans="1:9" ht="30" customHeight="1">
      <c r="A193" s="37">
        <v>0</v>
      </c>
      <c r="B193" s="37">
        <v>0</v>
      </c>
      <c r="C193" s="38">
        <v>0</v>
      </c>
      <c r="D193" s="37">
        <v>68</v>
      </c>
      <c r="E193" s="37">
        <v>15</v>
      </c>
      <c r="F193" s="39" t="s">
        <v>192</v>
      </c>
      <c r="G193" s="40">
        <v>1157</v>
      </c>
      <c r="H193" s="41"/>
    </row>
    <row r="194" spans="1:9" ht="30" customHeight="1">
      <c r="A194" s="37">
        <v>0</v>
      </c>
      <c r="B194" s="37">
        <v>0</v>
      </c>
      <c r="C194" s="38">
        <v>0</v>
      </c>
      <c r="D194" s="37">
        <v>218</v>
      </c>
      <c r="E194" s="37">
        <v>0</v>
      </c>
      <c r="F194" s="39" t="s">
        <v>193</v>
      </c>
      <c r="G194" s="40">
        <v>1158</v>
      </c>
      <c r="H194" s="41"/>
    </row>
    <row r="195" spans="1:9" ht="30" customHeight="1">
      <c r="A195" s="37">
        <v>0</v>
      </c>
      <c r="B195" s="37">
        <v>0</v>
      </c>
      <c r="C195" s="38">
        <v>0</v>
      </c>
      <c r="D195" s="37">
        <v>866</v>
      </c>
      <c r="E195" s="37">
        <v>0</v>
      </c>
      <c r="F195" s="39" t="s">
        <v>194</v>
      </c>
      <c r="G195" s="40">
        <v>1274</v>
      </c>
      <c r="H195" s="41"/>
    </row>
    <row r="196" spans="1:9" ht="30" customHeight="1">
      <c r="A196" s="37">
        <v>0</v>
      </c>
      <c r="B196" s="37">
        <v>0</v>
      </c>
      <c r="C196" s="38">
        <v>0</v>
      </c>
      <c r="D196" s="37">
        <v>0</v>
      </c>
      <c r="E196" s="37">
        <v>78</v>
      </c>
      <c r="F196" s="39" t="s">
        <v>195</v>
      </c>
      <c r="G196" s="40">
        <v>1519</v>
      </c>
      <c r="H196" s="41"/>
    </row>
    <row r="197" spans="1:9" ht="30" customHeight="1">
      <c r="A197" s="37">
        <v>0</v>
      </c>
      <c r="B197" s="37">
        <v>0</v>
      </c>
      <c r="C197" s="38">
        <v>0</v>
      </c>
      <c r="D197" s="37">
        <v>0</v>
      </c>
      <c r="E197" s="37">
        <v>147</v>
      </c>
      <c r="F197" s="39" t="s">
        <v>196</v>
      </c>
      <c r="G197" s="40">
        <v>1525</v>
      </c>
      <c r="H197" s="41"/>
    </row>
    <row r="198" spans="1:9" ht="30" customHeight="1">
      <c r="A198" s="15">
        <f>SUM(A199:A219)</f>
        <v>45813495</v>
      </c>
      <c r="B198" s="15">
        <f>SUM(B199:B219)</f>
        <v>45466890</v>
      </c>
      <c r="C198" s="16">
        <f>SUM(C199:C219)</f>
        <v>45123782</v>
      </c>
      <c r="D198" s="15">
        <f>SUM(D199:D219)</f>
        <v>29593502</v>
      </c>
      <c r="E198" s="15">
        <f>SUM(E199:E219)</f>
        <v>34220482</v>
      </c>
      <c r="F198" s="17"/>
      <c r="G198" s="18" t="s">
        <v>197</v>
      </c>
      <c r="H198" s="19" t="s">
        <v>198</v>
      </c>
      <c r="I198" s="1" t="s">
        <v>8</v>
      </c>
    </row>
    <row r="199" spans="1:9" ht="30" customHeight="1">
      <c r="A199" s="32">
        <v>16026562</v>
      </c>
      <c r="B199" s="32">
        <v>15975729</v>
      </c>
      <c r="C199" s="33">
        <v>15925402</v>
      </c>
      <c r="D199" s="32">
        <v>11543513</v>
      </c>
      <c r="E199" s="32">
        <v>7230155</v>
      </c>
      <c r="F199" s="34" t="s">
        <v>197</v>
      </c>
      <c r="G199" s="35">
        <v>1163</v>
      </c>
      <c r="H199" s="36"/>
    </row>
    <row r="200" spans="1:9" ht="30" customHeight="1">
      <c r="A200" s="37">
        <v>3551366</v>
      </c>
      <c r="B200" s="37">
        <v>3516205</v>
      </c>
      <c r="C200" s="38">
        <v>3481392</v>
      </c>
      <c r="D200" s="37">
        <v>3232263</v>
      </c>
      <c r="E200" s="37">
        <v>4696169</v>
      </c>
      <c r="F200" s="39" t="s">
        <v>199</v>
      </c>
      <c r="G200" s="40">
        <v>1164</v>
      </c>
      <c r="H200" s="41"/>
    </row>
    <row r="201" spans="1:9" ht="30" customHeight="1">
      <c r="A201" s="37">
        <v>4531112</v>
      </c>
      <c r="B201" s="37">
        <v>4486250</v>
      </c>
      <c r="C201" s="38">
        <v>4441831</v>
      </c>
      <c r="D201" s="37">
        <v>3169278</v>
      </c>
      <c r="E201" s="37">
        <v>3864572</v>
      </c>
      <c r="F201" s="39" t="s">
        <v>200</v>
      </c>
      <c r="G201" s="40">
        <v>1191</v>
      </c>
      <c r="H201" s="41"/>
    </row>
    <row r="202" spans="1:9" ht="30" customHeight="1">
      <c r="A202" s="37">
        <v>670</v>
      </c>
      <c r="B202" s="37">
        <v>638</v>
      </c>
      <c r="C202" s="38">
        <v>608</v>
      </c>
      <c r="D202" s="37">
        <v>579</v>
      </c>
      <c r="E202" s="37">
        <v>1295</v>
      </c>
      <c r="F202" s="39" t="s">
        <v>201</v>
      </c>
      <c r="G202" s="40">
        <v>1507</v>
      </c>
      <c r="H202" s="41"/>
    </row>
    <row r="203" spans="1:9" ht="30" customHeight="1">
      <c r="A203" s="42">
        <v>341531</v>
      </c>
      <c r="B203" s="42">
        <v>338151</v>
      </c>
      <c r="C203" s="43">
        <v>334803</v>
      </c>
      <c r="D203" s="42">
        <v>20305</v>
      </c>
      <c r="E203" s="42">
        <v>95609</v>
      </c>
      <c r="F203" s="44" t="s">
        <v>202</v>
      </c>
      <c r="G203" s="45">
        <v>1186</v>
      </c>
      <c r="H203" s="46"/>
    </row>
    <row r="204" spans="1:9" ht="30" customHeight="1">
      <c r="A204" s="37">
        <v>40694</v>
      </c>
      <c r="B204" s="37">
        <v>40291</v>
      </c>
      <c r="C204" s="38">
        <v>39893</v>
      </c>
      <c r="D204" s="37">
        <v>51145</v>
      </c>
      <c r="E204" s="37">
        <v>13607</v>
      </c>
      <c r="F204" s="39" t="s">
        <v>203</v>
      </c>
      <c r="G204" s="40">
        <v>1192</v>
      </c>
      <c r="H204" s="41"/>
    </row>
    <row r="205" spans="1:9" ht="30" customHeight="1">
      <c r="A205" s="37">
        <v>1218463</v>
      </c>
      <c r="B205" s="37">
        <v>1206399</v>
      </c>
      <c r="C205" s="38">
        <v>1194455</v>
      </c>
      <c r="D205" s="37">
        <v>345238</v>
      </c>
      <c r="E205" s="37">
        <v>694406</v>
      </c>
      <c r="F205" s="39" t="s">
        <v>204</v>
      </c>
      <c r="G205" s="40">
        <v>1173</v>
      </c>
      <c r="H205" s="41"/>
    </row>
    <row r="206" spans="1:9" ht="30" customHeight="1">
      <c r="A206" s="37">
        <v>981471</v>
      </c>
      <c r="B206" s="37">
        <v>971753</v>
      </c>
      <c r="C206" s="38">
        <v>962133</v>
      </c>
      <c r="D206" s="37">
        <v>505887</v>
      </c>
      <c r="E206" s="37">
        <v>1132840</v>
      </c>
      <c r="F206" s="39" t="s">
        <v>205</v>
      </c>
      <c r="G206" s="40">
        <v>1174</v>
      </c>
      <c r="H206" s="41"/>
    </row>
    <row r="207" spans="1:9" ht="30" customHeight="1">
      <c r="A207" s="37">
        <v>1710815</v>
      </c>
      <c r="B207" s="37">
        <v>1693880</v>
      </c>
      <c r="C207" s="38">
        <v>1677106</v>
      </c>
      <c r="D207" s="37">
        <v>232464</v>
      </c>
      <c r="E207" s="37">
        <v>866678</v>
      </c>
      <c r="F207" s="39" t="s">
        <v>206</v>
      </c>
      <c r="G207" s="40">
        <v>1175</v>
      </c>
      <c r="H207" s="41"/>
    </row>
    <row r="208" spans="1:9" ht="30" customHeight="1">
      <c r="A208" s="37">
        <v>4245053</v>
      </c>
      <c r="B208" s="37">
        <v>4203023</v>
      </c>
      <c r="C208" s="38">
        <v>4161409</v>
      </c>
      <c r="D208" s="37">
        <v>491902</v>
      </c>
      <c r="E208" s="37">
        <v>2771034</v>
      </c>
      <c r="F208" s="39" t="s">
        <v>207</v>
      </c>
      <c r="G208" s="40">
        <v>1176</v>
      </c>
      <c r="H208" s="41"/>
    </row>
    <row r="209" spans="1:9" ht="30" customHeight="1">
      <c r="A209" s="37">
        <v>1641247</v>
      </c>
      <c r="B209" s="37">
        <v>1624997</v>
      </c>
      <c r="C209" s="38">
        <v>1608910</v>
      </c>
      <c r="D209" s="37">
        <v>881924</v>
      </c>
      <c r="E209" s="37">
        <v>1355129</v>
      </c>
      <c r="F209" s="39" t="s">
        <v>208</v>
      </c>
      <c r="G209" s="40">
        <v>1177</v>
      </c>
      <c r="H209" s="41"/>
    </row>
    <row r="210" spans="1:9" ht="30" customHeight="1">
      <c r="A210" s="37">
        <v>1403054</v>
      </c>
      <c r="B210" s="37">
        <v>1388337</v>
      </c>
      <c r="C210" s="38">
        <v>1373808</v>
      </c>
      <c r="D210" s="37">
        <v>702617</v>
      </c>
      <c r="E210" s="37">
        <v>1305590</v>
      </c>
      <c r="F210" s="39" t="s">
        <v>209</v>
      </c>
      <c r="G210" s="40">
        <v>1497</v>
      </c>
      <c r="H210" s="41"/>
    </row>
    <row r="211" spans="1:9" ht="30" customHeight="1">
      <c r="A211" s="37">
        <v>1239602</v>
      </c>
      <c r="B211" s="37">
        <v>1227327</v>
      </c>
      <c r="C211" s="38">
        <v>1215177</v>
      </c>
      <c r="D211" s="37">
        <v>1041848</v>
      </c>
      <c r="E211" s="37">
        <v>863963</v>
      </c>
      <c r="F211" s="39" t="s">
        <v>210</v>
      </c>
      <c r="G211" s="40">
        <v>1178</v>
      </c>
      <c r="H211" s="41"/>
    </row>
    <row r="212" spans="1:9" ht="30" customHeight="1">
      <c r="A212" s="37">
        <v>1896102</v>
      </c>
      <c r="B212" s="37">
        <v>1877327</v>
      </c>
      <c r="C212" s="38">
        <v>1858743</v>
      </c>
      <c r="D212" s="37">
        <v>4171884</v>
      </c>
      <c r="E212" s="37">
        <v>1782021</v>
      </c>
      <c r="F212" s="39" t="s">
        <v>211</v>
      </c>
      <c r="G212" s="40">
        <v>1179</v>
      </c>
      <c r="H212" s="41"/>
    </row>
    <row r="213" spans="1:9" ht="30" customHeight="1">
      <c r="A213" s="37">
        <v>284451</v>
      </c>
      <c r="B213" s="37">
        <v>281633</v>
      </c>
      <c r="C213" s="38">
        <v>278845</v>
      </c>
      <c r="D213" s="37">
        <v>99759</v>
      </c>
      <c r="E213" s="37">
        <v>1842608</v>
      </c>
      <c r="F213" s="39" t="s">
        <v>212</v>
      </c>
      <c r="G213" s="40">
        <v>1180</v>
      </c>
      <c r="H213" s="41"/>
    </row>
    <row r="214" spans="1:9" ht="30" customHeight="1">
      <c r="A214" s="37">
        <v>532609</v>
      </c>
      <c r="B214" s="37">
        <v>527336</v>
      </c>
      <c r="C214" s="38">
        <v>522115</v>
      </c>
      <c r="D214" s="37">
        <v>185270</v>
      </c>
      <c r="E214" s="37">
        <v>1008835</v>
      </c>
      <c r="F214" s="39" t="s">
        <v>213</v>
      </c>
      <c r="G214" s="40">
        <v>1170</v>
      </c>
      <c r="H214" s="41"/>
    </row>
    <row r="215" spans="1:9" ht="30" customHeight="1">
      <c r="A215" s="37">
        <v>489426</v>
      </c>
      <c r="B215" s="37">
        <v>484580</v>
      </c>
      <c r="C215" s="38">
        <v>479782</v>
      </c>
      <c r="D215" s="37">
        <v>113764</v>
      </c>
      <c r="E215" s="37">
        <v>374433</v>
      </c>
      <c r="F215" s="39" t="s">
        <v>214</v>
      </c>
      <c r="G215" s="40">
        <v>1181</v>
      </c>
      <c r="H215" s="41"/>
    </row>
    <row r="216" spans="1:9" ht="30" customHeight="1">
      <c r="A216" s="37">
        <v>2510091</v>
      </c>
      <c r="B216" s="37">
        <v>2485238</v>
      </c>
      <c r="C216" s="38">
        <v>2460635</v>
      </c>
      <c r="D216" s="37">
        <v>438275</v>
      </c>
      <c r="E216" s="37">
        <v>635745</v>
      </c>
      <c r="F216" s="39" t="s">
        <v>215</v>
      </c>
      <c r="G216" s="40">
        <v>1182</v>
      </c>
      <c r="H216" s="41"/>
    </row>
    <row r="217" spans="1:9" ht="30" customHeight="1">
      <c r="A217" s="37">
        <v>1048409</v>
      </c>
      <c r="B217" s="37">
        <v>1038027</v>
      </c>
      <c r="C217" s="38">
        <v>1027753</v>
      </c>
      <c r="D217" s="37">
        <v>363858</v>
      </c>
      <c r="E217" s="37">
        <v>669776</v>
      </c>
      <c r="F217" s="39" t="s">
        <v>216</v>
      </c>
      <c r="G217" s="40">
        <v>1183</v>
      </c>
      <c r="H217" s="41"/>
    </row>
    <row r="218" spans="1:9" ht="30" customHeight="1">
      <c r="A218" s="37">
        <v>1446688</v>
      </c>
      <c r="B218" s="37">
        <v>1432362</v>
      </c>
      <c r="C218" s="38">
        <v>1418182</v>
      </c>
      <c r="D218" s="37">
        <v>1387162</v>
      </c>
      <c r="E218" s="37">
        <v>1718263</v>
      </c>
      <c r="F218" s="39" t="s">
        <v>217</v>
      </c>
      <c r="G218" s="40">
        <v>1184</v>
      </c>
      <c r="H218" s="41"/>
    </row>
    <row r="219" spans="1:9" ht="30" customHeight="1">
      <c r="A219" s="37">
        <v>674079</v>
      </c>
      <c r="B219" s="37">
        <v>667407</v>
      </c>
      <c r="C219" s="38">
        <v>660800</v>
      </c>
      <c r="D219" s="37">
        <v>614567</v>
      </c>
      <c r="E219" s="37">
        <v>1297754</v>
      </c>
      <c r="F219" s="39" t="s">
        <v>218</v>
      </c>
      <c r="G219" s="40">
        <v>1185</v>
      </c>
      <c r="H219" s="41"/>
    </row>
    <row r="220" spans="1:9" ht="30" customHeight="1">
      <c r="A220" s="15">
        <f>SUM(A221:A222)</f>
        <v>34187980</v>
      </c>
      <c r="B220" s="15">
        <f>SUM(B221:B222)</f>
        <v>33849486</v>
      </c>
      <c r="C220" s="16">
        <f>SUM(C221:C222)</f>
        <v>33514340</v>
      </c>
      <c r="D220" s="15">
        <f>SUM(D221:D222)</f>
        <v>23040346</v>
      </c>
      <c r="E220" s="15">
        <f>SUM(E221:E222)</f>
        <v>48148638</v>
      </c>
      <c r="F220" s="17"/>
      <c r="G220" s="18" t="s">
        <v>219</v>
      </c>
      <c r="H220" s="19" t="s">
        <v>220</v>
      </c>
      <c r="I220" s="1" t="s">
        <v>8</v>
      </c>
    </row>
    <row r="221" spans="1:9" ht="30" customHeight="1">
      <c r="A221" s="32">
        <v>33850956</v>
      </c>
      <c r="B221" s="32">
        <v>33515798</v>
      </c>
      <c r="C221" s="33">
        <v>33183957</v>
      </c>
      <c r="D221" s="32">
        <v>22995300</v>
      </c>
      <c r="E221" s="32">
        <v>47986421</v>
      </c>
      <c r="F221" s="34" t="s">
        <v>219</v>
      </c>
      <c r="G221" s="35">
        <v>1166</v>
      </c>
      <c r="H221" s="36"/>
    </row>
    <row r="222" spans="1:9" ht="30" customHeight="1">
      <c r="A222" s="37">
        <v>337024</v>
      </c>
      <c r="B222" s="37">
        <v>333688</v>
      </c>
      <c r="C222" s="38">
        <v>330383</v>
      </c>
      <c r="D222" s="37">
        <v>45046</v>
      </c>
      <c r="E222" s="37">
        <v>162217</v>
      </c>
      <c r="F222" s="39" t="s">
        <v>221</v>
      </c>
      <c r="G222" s="40">
        <v>1187</v>
      </c>
      <c r="H222" s="41"/>
    </row>
    <row r="223" spans="1:9" ht="30" customHeight="1">
      <c r="A223" s="15">
        <f t="shared" ref="A223:C233" si="35">SUM(A224)</f>
        <v>15189929</v>
      </c>
      <c r="B223" s="15">
        <f t="shared" si="35"/>
        <v>15039536</v>
      </c>
      <c r="C223" s="16">
        <f t="shared" si="35"/>
        <v>14890630</v>
      </c>
      <c r="D223" s="15">
        <f>SUM(D224)</f>
        <v>6537377</v>
      </c>
      <c r="E223" s="15">
        <f>SUM(E224)</f>
        <v>16097049</v>
      </c>
      <c r="F223" s="17"/>
      <c r="G223" s="18" t="s">
        <v>222</v>
      </c>
      <c r="H223" s="19" t="s">
        <v>223</v>
      </c>
      <c r="I223" s="1" t="s">
        <v>8</v>
      </c>
    </row>
    <row r="224" spans="1:9" ht="30" customHeight="1">
      <c r="A224" s="20">
        <v>15189929</v>
      </c>
      <c r="B224" s="20">
        <v>15039536</v>
      </c>
      <c r="C224" s="21">
        <v>14890630</v>
      </c>
      <c r="D224" s="20">
        <v>6537377</v>
      </c>
      <c r="E224" s="20">
        <v>16097049</v>
      </c>
      <c r="F224" s="22" t="s">
        <v>222</v>
      </c>
      <c r="G224" s="23">
        <v>1188</v>
      </c>
      <c r="H224" s="31"/>
    </row>
    <row r="225" spans="1:9" ht="30" customHeight="1">
      <c r="A225" s="15">
        <f t="shared" si="35"/>
        <v>1810953</v>
      </c>
      <c r="B225" s="15">
        <f t="shared" si="35"/>
        <v>1793023</v>
      </c>
      <c r="C225" s="16">
        <f t="shared" si="35"/>
        <v>1775271</v>
      </c>
      <c r="D225" s="15">
        <f>SUM(D226)</f>
        <v>576250</v>
      </c>
      <c r="E225" s="15">
        <f>SUM(E226)</f>
        <v>1981561</v>
      </c>
      <c r="F225" s="17"/>
      <c r="G225" s="18" t="s">
        <v>224</v>
      </c>
      <c r="H225" s="19" t="s">
        <v>225</v>
      </c>
      <c r="I225" s="1" t="s">
        <v>8</v>
      </c>
    </row>
    <row r="226" spans="1:9" ht="30" customHeight="1">
      <c r="A226" s="20">
        <v>1810953</v>
      </c>
      <c r="B226" s="20">
        <v>1793023</v>
      </c>
      <c r="C226" s="21">
        <v>1775271</v>
      </c>
      <c r="D226" s="20">
        <v>576250</v>
      </c>
      <c r="E226" s="20">
        <v>1981561</v>
      </c>
      <c r="F226" s="22" t="s">
        <v>224</v>
      </c>
      <c r="G226" s="23">
        <v>1167</v>
      </c>
      <c r="H226" s="31"/>
    </row>
    <row r="227" spans="1:9" ht="30" customHeight="1">
      <c r="A227" s="15">
        <f t="shared" si="35"/>
        <v>3736427</v>
      </c>
      <c r="B227" s="15">
        <f t="shared" si="35"/>
        <v>3699431</v>
      </c>
      <c r="C227" s="16">
        <f t="shared" si="35"/>
        <v>3662806</v>
      </c>
      <c r="D227" s="15">
        <f>SUM(D228)</f>
        <v>447578</v>
      </c>
      <c r="E227" s="15">
        <f>SUM(E228)</f>
        <v>4079944</v>
      </c>
      <c r="F227" s="17"/>
      <c r="G227" s="18" t="s">
        <v>226</v>
      </c>
      <c r="H227" s="19" t="s">
        <v>227</v>
      </c>
      <c r="I227" s="1" t="s">
        <v>8</v>
      </c>
    </row>
    <row r="228" spans="1:9" ht="30" customHeight="1">
      <c r="A228" s="20">
        <v>3736427</v>
      </c>
      <c r="B228" s="20">
        <v>3699431</v>
      </c>
      <c r="C228" s="21">
        <v>3662806</v>
      </c>
      <c r="D228" s="20">
        <v>447578</v>
      </c>
      <c r="E228" s="20">
        <v>4079944</v>
      </c>
      <c r="F228" s="22" t="s">
        <v>226</v>
      </c>
      <c r="G228" s="23">
        <v>1168</v>
      </c>
      <c r="H228" s="31"/>
    </row>
    <row r="229" spans="1:9" ht="30" customHeight="1">
      <c r="A229" s="15">
        <f t="shared" si="35"/>
        <v>1488848</v>
      </c>
      <c r="B229" s="15">
        <f t="shared" si="35"/>
        <v>1474107</v>
      </c>
      <c r="C229" s="16">
        <f t="shared" si="35"/>
        <v>1459512</v>
      </c>
      <c r="D229" s="15">
        <f>SUM(D230)</f>
        <v>578648</v>
      </c>
      <c r="E229" s="15">
        <f>SUM(E230)</f>
        <v>1301097</v>
      </c>
      <c r="F229" s="17"/>
      <c r="G229" s="18" t="s">
        <v>228</v>
      </c>
      <c r="H229" s="19" t="s">
        <v>229</v>
      </c>
      <c r="I229" s="1" t="s">
        <v>8</v>
      </c>
    </row>
    <row r="230" spans="1:9" ht="30" customHeight="1">
      <c r="A230" s="20">
        <v>1488848</v>
      </c>
      <c r="B230" s="20">
        <v>1474107</v>
      </c>
      <c r="C230" s="21">
        <v>1459512</v>
      </c>
      <c r="D230" s="20">
        <v>578648</v>
      </c>
      <c r="E230" s="20">
        <v>1301097</v>
      </c>
      <c r="F230" s="22" t="s">
        <v>228</v>
      </c>
      <c r="G230" s="23">
        <v>1172</v>
      </c>
      <c r="H230" s="31"/>
    </row>
    <row r="231" spans="1:9" ht="30" customHeight="1">
      <c r="A231" s="15">
        <f t="shared" si="35"/>
        <v>1445717</v>
      </c>
      <c r="B231" s="15">
        <f t="shared" si="35"/>
        <v>1431403</v>
      </c>
      <c r="C231" s="16">
        <f t="shared" si="35"/>
        <v>1417231</v>
      </c>
      <c r="D231" s="15">
        <f>SUM(D232)</f>
        <v>9216395</v>
      </c>
      <c r="E231" s="15">
        <f>SUM(E232)</f>
        <v>1552676</v>
      </c>
      <c r="F231" s="17"/>
      <c r="G231" s="18" t="s">
        <v>230</v>
      </c>
      <c r="H231" s="19" t="s">
        <v>231</v>
      </c>
      <c r="I231" s="1" t="s">
        <v>8</v>
      </c>
    </row>
    <row r="232" spans="1:9" ht="30" customHeight="1">
      <c r="A232" s="20">
        <v>1445717</v>
      </c>
      <c r="B232" s="20">
        <v>1431403</v>
      </c>
      <c r="C232" s="21">
        <v>1417231</v>
      </c>
      <c r="D232" s="20">
        <v>9216395</v>
      </c>
      <c r="E232" s="20">
        <v>1552676</v>
      </c>
      <c r="F232" s="22" t="s">
        <v>232</v>
      </c>
      <c r="G232" s="23">
        <v>1171</v>
      </c>
      <c r="H232" s="31"/>
    </row>
    <row r="233" spans="1:9" ht="30" customHeight="1">
      <c r="A233" s="15">
        <f t="shared" si="35"/>
        <v>8963701</v>
      </c>
      <c r="B233" s="15">
        <f t="shared" si="35"/>
        <v>8874951</v>
      </c>
      <c r="C233" s="16">
        <f t="shared" si="35"/>
        <v>8787081</v>
      </c>
      <c r="D233" s="15">
        <f>SUM(D234)</f>
        <v>7184244</v>
      </c>
      <c r="E233" s="15">
        <f>SUM(E234)</f>
        <v>2892437</v>
      </c>
      <c r="F233" s="17"/>
      <c r="G233" s="18" t="s">
        <v>233</v>
      </c>
      <c r="H233" s="19" t="s">
        <v>234</v>
      </c>
      <c r="I233" s="1" t="s">
        <v>8</v>
      </c>
    </row>
    <row r="234" spans="1:9" ht="30" customHeight="1">
      <c r="A234" s="20">
        <v>8963701</v>
      </c>
      <c r="B234" s="20">
        <v>8874951</v>
      </c>
      <c r="C234" s="21">
        <v>8787081</v>
      </c>
      <c r="D234" s="20">
        <v>7184244</v>
      </c>
      <c r="E234" s="20">
        <v>2892437</v>
      </c>
      <c r="F234" s="22" t="s">
        <v>233</v>
      </c>
      <c r="G234" s="23">
        <v>1169</v>
      </c>
      <c r="H234" s="31"/>
    </row>
    <row r="235" spans="1:9" ht="30" customHeight="1">
      <c r="A235" s="15">
        <f t="shared" ref="A235:D235" si="36">SUM(A236:A238)</f>
        <v>200436</v>
      </c>
      <c r="B235" s="15">
        <f t="shared" si="36"/>
        <v>198281</v>
      </c>
      <c r="C235" s="16">
        <f t="shared" si="36"/>
        <v>196155</v>
      </c>
      <c r="D235" s="15">
        <f t="shared" si="36"/>
        <v>192268</v>
      </c>
      <c r="E235" s="15">
        <f>SUM(E236:E238)</f>
        <v>9991567</v>
      </c>
      <c r="F235" s="17"/>
      <c r="G235" s="18" t="s">
        <v>235</v>
      </c>
      <c r="H235" s="19" t="s">
        <v>236</v>
      </c>
      <c r="I235" s="1" t="s">
        <v>8</v>
      </c>
    </row>
    <row r="236" spans="1:9" ht="30" customHeight="1">
      <c r="A236" s="32">
        <v>195903</v>
      </c>
      <c r="B236" s="32">
        <v>193963</v>
      </c>
      <c r="C236" s="33">
        <v>192043</v>
      </c>
      <c r="D236" s="32">
        <v>187310</v>
      </c>
      <c r="E236" s="32">
        <v>9984136</v>
      </c>
      <c r="F236" s="34" t="s">
        <v>235</v>
      </c>
      <c r="G236" s="35">
        <v>1202</v>
      </c>
      <c r="H236" s="36"/>
    </row>
    <row r="237" spans="1:9" ht="30" customHeight="1">
      <c r="A237" s="42">
        <v>216</v>
      </c>
      <c r="B237" s="42">
        <v>206</v>
      </c>
      <c r="C237" s="43">
        <v>196</v>
      </c>
      <c r="D237" s="42">
        <v>1229</v>
      </c>
      <c r="E237" s="42">
        <v>612</v>
      </c>
      <c r="F237" s="44" t="s">
        <v>237</v>
      </c>
      <c r="G237" s="45">
        <v>1511</v>
      </c>
      <c r="H237" s="46"/>
    </row>
    <row r="238" spans="1:9" ht="30" customHeight="1">
      <c r="A238" s="37">
        <v>4317</v>
      </c>
      <c r="B238" s="37">
        <v>4112</v>
      </c>
      <c r="C238" s="38">
        <v>3916</v>
      </c>
      <c r="D238" s="37">
        <v>3729</v>
      </c>
      <c r="E238" s="37">
        <v>6819</v>
      </c>
      <c r="F238" s="39" t="s">
        <v>238</v>
      </c>
      <c r="G238" s="40">
        <v>1517</v>
      </c>
      <c r="H238" s="41"/>
    </row>
    <row r="239" spans="1:9" ht="30" customHeight="1">
      <c r="A239" s="15">
        <f t="shared" ref="A239:C239" si="37">SUM(A240:A242)</f>
        <v>24922343</v>
      </c>
      <c r="B239" s="15">
        <f t="shared" si="37"/>
        <v>24671482</v>
      </c>
      <c r="C239" s="16">
        <f t="shared" si="37"/>
        <v>24423306</v>
      </c>
      <c r="D239" s="15">
        <f>SUM(D240:D242)</f>
        <v>18525051</v>
      </c>
      <c r="E239" s="15">
        <f>SUM(E240:E242)</f>
        <v>27664614</v>
      </c>
      <c r="F239" s="17"/>
      <c r="G239" s="18" t="s">
        <v>239</v>
      </c>
      <c r="H239" s="19" t="s">
        <v>240</v>
      </c>
      <c r="I239" s="1" t="s">
        <v>8</v>
      </c>
    </row>
    <row r="240" spans="1:9" ht="30" customHeight="1">
      <c r="A240" s="32">
        <v>75269</v>
      </c>
      <c r="B240" s="32">
        <v>71685</v>
      </c>
      <c r="C240" s="33">
        <v>68271</v>
      </c>
      <c r="D240" s="32">
        <v>65020</v>
      </c>
      <c r="E240" s="32">
        <v>27928</v>
      </c>
      <c r="F240" s="34" t="s">
        <v>239</v>
      </c>
      <c r="G240" s="35">
        <v>1530</v>
      </c>
      <c r="H240" s="36"/>
    </row>
    <row r="241" spans="1:9" ht="30" customHeight="1">
      <c r="A241" s="37">
        <v>0</v>
      </c>
      <c r="B241" s="37">
        <v>0</v>
      </c>
      <c r="C241" s="38">
        <v>0</v>
      </c>
      <c r="D241" s="37">
        <v>942898</v>
      </c>
      <c r="E241" s="37">
        <v>2215074</v>
      </c>
      <c r="F241" s="39" t="s">
        <v>241</v>
      </c>
      <c r="G241" s="40">
        <v>1226</v>
      </c>
      <c r="H241" s="41"/>
    </row>
    <row r="242" spans="1:9" ht="30" customHeight="1">
      <c r="A242" s="42">
        <v>24847074</v>
      </c>
      <c r="B242" s="42">
        <v>24599797</v>
      </c>
      <c r="C242" s="43">
        <v>24355035</v>
      </c>
      <c r="D242" s="42">
        <v>17517133</v>
      </c>
      <c r="E242" s="42">
        <v>25421612</v>
      </c>
      <c r="F242" s="44" t="s">
        <v>242</v>
      </c>
      <c r="G242" s="45">
        <v>1232</v>
      </c>
      <c r="H242" s="46"/>
    </row>
    <row r="243" spans="1:9" ht="30" customHeight="1">
      <c r="A243" s="15">
        <f t="shared" ref="A243" si="38">SUM(A244)</f>
        <v>27186</v>
      </c>
      <c r="B243" s="15">
        <f t="shared" ref="B243:C243" si="39">SUM(B244)</f>
        <v>26916</v>
      </c>
      <c r="C243" s="16">
        <f t="shared" si="39"/>
        <v>26650</v>
      </c>
      <c r="D243" s="15">
        <f>SUM(D244)</f>
        <v>49237</v>
      </c>
      <c r="E243" s="15">
        <f>SUM(E244)</f>
        <v>288995</v>
      </c>
      <c r="F243" s="17"/>
      <c r="G243" s="18" t="s">
        <v>243</v>
      </c>
      <c r="H243" s="19" t="s">
        <v>244</v>
      </c>
      <c r="I243" s="1" t="s">
        <v>8</v>
      </c>
    </row>
    <row r="244" spans="1:9" ht="30" customHeight="1">
      <c r="A244" s="20">
        <v>27186</v>
      </c>
      <c r="B244" s="20">
        <v>26916</v>
      </c>
      <c r="C244" s="21">
        <v>26650</v>
      </c>
      <c r="D244" s="20">
        <v>49237</v>
      </c>
      <c r="E244" s="20">
        <v>288995</v>
      </c>
      <c r="F244" s="22" t="s">
        <v>243</v>
      </c>
      <c r="G244" s="23">
        <v>1204</v>
      </c>
      <c r="H244" s="31"/>
    </row>
    <row r="245" spans="1:9" ht="30" customHeight="1">
      <c r="A245" s="15">
        <f t="shared" ref="A245:C245" si="40">SUM(A246)</f>
        <v>425369</v>
      </c>
      <c r="B245" s="15">
        <f t="shared" si="40"/>
        <v>421158</v>
      </c>
      <c r="C245" s="16">
        <f t="shared" si="40"/>
        <v>416990</v>
      </c>
      <c r="D245" s="15">
        <f>SUM(D246)</f>
        <v>389349</v>
      </c>
      <c r="E245" s="15">
        <f>SUM(E246)</f>
        <v>1499182</v>
      </c>
      <c r="F245" s="17"/>
      <c r="G245" s="18" t="s">
        <v>245</v>
      </c>
      <c r="H245" s="19" t="s">
        <v>246</v>
      </c>
      <c r="I245" s="1" t="s">
        <v>8</v>
      </c>
    </row>
    <row r="246" spans="1:9" ht="30" customHeight="1">
      <c r="A246" s="20">
        <v>425369</v>
      </c>
      <c r="B246" s="20">
        <v>421158</v>
      </c>
      <c r="C246" s="21">
        <v>416990</v>
      </c>
      <c r="D246" s="20">
        <v>389349</v>
      </c>
      <c r="E246" s="20">
        <v>1499182</v>
      </c>
      <c r="F246" s="22" t="s">
        <v>247</v>
      </c>
      <c r="G246" s="23">
        <v>1215</v>
      </c>
      <c r="H246" s="31"/>
    </row>
    <row r="247" spans="1:9" ht="30" customHeight="1">
      <c r="A247" s="15">
        <f>SUM(A248:A254)</f>
        <v>698526</v>
      </c>
      <c r="B247" s="15">
        <f>SUM(B248:B254)</f>
        <v>696349</v>
      </c>
      <c r="C247" s="16">
        <f>SUM(C248:C254)</f>
        <v>394257</v>
      </c>
      <c r="D247" s="15">
        <f>SUM(D248:D254)</f>
        <v>64071</v>
      </c>
      <c r="E247" s="15">
        <f>SUM(E248:E254)</f>
        <v>137717</v>
      </c>
      <c r="F247" s="17"/>
      <c r="G247" s="18" t="s">
        <v>248</v>
      </c>
      <c r="H247" s="19" t="s">
        <v>249</v>
      </c>
      <c r="I247" s="1" t="s">
        <v>8</v>
      </c>
    </row>
    <row r="248" spans="1:9" ht="30" customHeight="1">
      <c r="A248" s="32">
        <v>23929</v>
      </c>
      <c r="B248" s="32">
        <v>22790</v>
      </c>
      <c r="C248" s="33">
        <v>21705</v>
      </c>
      <c r="D248" s="32">
        <v>20671</v>
      </c>
      <c r="E248" s="32">
        <v>58855</v>
      </c>
      <c r="F248" s="34" t="s">
        <v>250</v>
      </c>
      <c r="G248" s="35">
        <v>1532</v>
      </c>
      <c r="H248" s="36"/>
    </row>
    <row r="249" spans="1:9" ht="30" customHeight="1">
      <c r="A249" s="37">
        <v>14838</v>
      </c>
      <c r="B249" s="37">
        <v>14691</v>
      </c>
      <c r="C249" s="38">
        <v>14546</v>
      </c>
      <c r="D249" s="37">
        <v>631</v>
      </c>
      <c r="E249" s="37">
        <v>36306</v>
      </c>
      <c r="F249" s="39" t="s">
        <v>251</v>
      </c>
      <c r="G249" s="40">
        <v>1210</v>
      </c>
      <c r="H249" s="41"/>
    </row>
    <row r="250" spans="1:9" ht="30" customHeight="1">
      <c r="A250" s="37">
        <v>621303</v>
      </c>
      <c r="B250" s="37">
        <v>621092</v>
      </c>
      <c r="C250" s="38">
        <v>320883</v>
      </c>
      <c r="D250" s="37">
        <v>19889</v>
      </c>
      <c r="E250" s="37">
        <v>26429</v>
      </c>
      <c r="F250" s="39" t="s">
        <v>252</v>
      </c>
      <c r="G250" s="40">
        <v>1211</v>
      </c>
      <c r="H250" s="41"/>
    </row>
    <row r="251" spans="1:9" ht="30" customHeight="1">
      <c r="A251" s="37">
        <v>10581</v>
      </c>
      <c r="B251" s="37">
        <v>10477</v>
      </c>
      <c r="C251" s="38">
        <v>10373</v>
      </c>
      <c r="D251" s="37">
        <v>9879</v>
      </c>
      <c r="E251" s="37">
        <v>4524</v>
      </c>
      <c r="F251" s="39" t="s">
        <v>253</v>
      </c>
      <c r="G251" s="40">
        <v>1213</v>
      </c>
      <c r="H251" s="41"/>
    </row>
    <row r="252" spans="1:9" ht="30" customHeight="1">
      <c r="A252" s="37">
        <v>16308</v>
      </c>
      <c r="B252" s="37">
        <v>16246</v>
      </c>
      <c r="C252" s="38">
        <v>16187</v>
      </c>
      <c r="D252" s="37">
        <v>1130</v>
      </c>
      <c r="E252" s="37">
        <v>1429</v>
      </c>
      <c r="F252" s="39" t="s">
        <v>254</v>
      </c>
      <c r="G252" s="40">
        <v>1269</v>
      </c>
      <c r="H252" s="41"/>
    </row>
    <row r="253" spans="1:9" ht="30" customHeight="1">
      <c r="A253" s="37">
        <v>3768</v>
      </c>
      <c r="B253" s="37">
        <v>3625</v>
      </c>
      <c r="C253" s="38">
        <v>3489</v>
      </c>
      <c r="D253" s="37">
        <v>5134</v>
      </c>
      <c r="E253" s="37">
        <v>8858</v>
      </c>
      <c r="F253" s="39" t="s">
        <v>255</v>
      </c>
      <c r="G253" s="40">
        <v>1271</v>
      </c>
      <c r="H253" s="41"/>
    </row>
    <row r="254" spans="1:9" ht="30" customHeight="1">
      <c r="A254" s="42">
        <v>7799</v>
      </c>
      <c r="B254" s="42">
        <v>7428</v>
      </c>
      <c r="C254" s="43">
        <v>7074</v>
      </c>
      <c r="D254" s="42">
        <v>6737</v>
      </c>
      <c r="E254" s="42">
        <v>1316</v>
      </c>
      <c r="F254" s="44" t="s">
        <v>256</v>
      </c>
      <c r="G254" s="45">
        <v>1506</v>
      </c>
      <c r="H254" s="46"/>
    </row>
    <row r="255" spans="1:9" ht="30" customHeight="1">
      <c r="A255" s="15">
        <f t="shared" ref="A255:D255" si="41">SUM(A256:A259)</f>
        <v>6195038</v>
      </c>
      <c r="B255" s="15">
        <f t="shared" si="41"/>
        <v>5935870</v>
      </c>
      <c r="C255" s="16">
        <f t="shared" si="41"/>
        <v>5692387</v>
      </c>
      <c r="D255" s="15">
        <f t="shared" si="41"/>
        <v>6249100</v>
      </c>
      <c r="E255" s="15">
        <f>SUM(E256:E259)</f>
        <v>7938091</v>
      </c>
      <c r="F255" s="17"/>
      <c r="G255" s="18" t="s">
        <v>257</v>
      </c>
      <c r="H255" s="19" t="s">
        <v>258</v>
      </c>
      <c r="I255" s="1" t="s">
        <v>8</v>
      </c>
    </row>
    <row r="256" spans="1:9" ht="30" customHeight="1">
      <c r="A256" s="32">
        <v>1363077</v>
      </c>
      <c r="B256" s="32">
        <v>1349581</v>
      </c>
      <c r="C256" s="33">
        <v>1336219</v>
      </c>
      <c r="D256" s="32">
        <v>1880223</v>
      </c>
      <c r="E256" s="32">
        <v>4574711</v>
      </c>
      <c r="F256" s="34" t="s">
        <v>257</v>
      </c>
      <c r="G256" s="35">
        <v>1224</v>
      </c>
      <c r="H256" s="36"/>
    </row>
    <row r="257" spans="1:9" ht="30" customHeight="1">
      <c r="A257" s="37">
        <v>8196</v>
      </c>
      <c r="B257" s="37">
        <v>7806</v>
      </c>
      <c r="C257" s="38">
        <v>7434</v>
      </c>
      <c r="D257" s="37">
        <v>135980</v>
      </c>
      <c r="E257" s="37">
        <v>50809</v>
      </c>
      <c r="F257" s="39" t="s">
        <v>259</v>
      </c>
      <c r="G257" s="40">
        <v>1011</v>
      </c>
      <c r="H257" s="41"/>
    </row>
    <row r="258" spans="1:9" ht="30" customHeight="1">
      <c r="A258" s="42">
        <v>4627001</v>
      </c>
      <c r="B258" s="42">
        <v>4406667</v>
      </c>
      <c r="C258" s="43">
        <v>4196826</v>
      </c>
      <c r="D258" s="42">
        <v>3996977</v>
      </c>
      <c r="E258" s="42">
        <v>3252490</v>
      </c>
      <c r="F258" s="44" t="s">
        <v>260</v>
      </c>
      <c r="G258" s="45">
        <v>1026</v>
      </c>
      <c r="H258" s="46"/>
    </row>
    <row r="259" spans="1:9" ht="30" customHeight="1">
      <c r="A259" s="37">
        <v>196764</v>
      </c>
      <c r="B259" s="37">
        <v>171816</v>
      </c>
      <c r="C259" s="38">
        <v>151908</v>
      </c>
      <c r="D259" s="37">
        <v>235920</v>
      </c>
      <c r="E259" s="37">
        <v>60081</v>
      </c>
      <c r="F259" s="39" t="s">
        <v>261</v>
      </c>
      <c r="G259" s="40">
        <v>1483</v>
      </c>
      <c r="H259" s="41"/>
    </row>
    <row r="260" spans="1:9" ht="30" customHeight="1">
      <c r="A260" s="15">
        <f t="shared" ref="A260" si="42">SUM(A261)</f>
        <v>0</v>
      </c>
      <c r="B260" s="15">
        <f t="shared" ref="B260:C260" si="43">SUM(B261)</f>
        <v>0</v>
      </c>
      <c r="C260" s="16">
        <f t="shared" si="43"/>
        <v>0</v>
      </c>
      <c r="D260" s="15">
        <f>SUM(D261)</f>
        <v>0</v>
      </c>
      <c r="E260" s="15">
        <f>SUM(E261)</f>
        <v>16376</v>
      </c>
      <c r="F260" s="17"/>
      <c r="G260" s="18" t="s">
        <v>262</v>
      </c>
      <c r="H260" s="19" t="s">
        <v>263</v>
      </c>
      <c r="I260" s="1" t="s">
        <v>8</v>
      </c>
    </row>
    <row r="261" spans="1:9" ht="30" customHeight="1">
      <c r="A261" s="20">
        <v>0</v>
      </c>
      <c r="B261" s="20">
        <v>0</v>
      </c>
      <c r="C261" s="21">
        <v>0</v>
      </c>
      <c r="D261" s="20">
        <v>0</v>
      </c>
      <c r="E261" s="20">
        <v>16376</v>
      </c>
      <c r="F261" s="22" t="s">
        <v>262</v>
      </c>
      <c r="G261" s="23">
        <v>1529</v>
      </c>
      <c r="H261" s="31"/>
    </row>
    <row r="262" spans="1:9" ht="30" customHeight="1">
      <c r="A262" s="15">
        <f t="shared" ref="A262:D262" si="44">SUM(A263)</f>
        <v>0</v>
      </c>
      <c r="B262" s="15">
        <f t="shared" si="44"/>
        <v>0</v>
      </c>
      <c r="C262" s="16">
        <f t="shared" si="44"/>
        <v>0</v>
      </c>
      <c r="D262" s="15">
        <f t="shared" si="44"/>
        <v>2894</v>
      </c>
      <c r="E262" s="15">
        <f>SUM(E263)</f>
        <v>33627</v>
      </c>
      <c r="F262" s="17"/>
      <c r="G262" s="18" t="s">
        <v>264</v>
      </c>
      <c r="H262" s="19" t="s">
        <v>265</v>
      </c>
      <c r="I262" s="1" t="s">
        <v>8</v>
      </c>
    </row>
    <row r="263" spans="1:9" ht="30" customHeight="1">
      <c r="A263" s="32">
        <v>0</v>
      </c>
      <c r="B263" s="32">
        <v>0</v>
      </c>
      <c r="C263" s="33">
        <v>0</v>
      </c>
      <c r="D263" s="32">
        <v>2894</v>
      </c>
      <c r="E263" s="32">
        <v>33627</v>
      </c>
      <c r="F263" s="34" t="s">
        <v>264</v>
      </c>
      <c r="G263" s="35">
        <v>1531</v>
      </c>
      <c r="H263" s="36"/>
    </row>
    <row r="264" spans="1:9" ht="30" customHeight="1">
      <c r="A264" s="15">
        <f t="shared" ref="A264" si="45">SUM(A265)</f>
        <v>2275968</v>
      </c>
      <c r="B264" s="15">
        <f t="shared" ref="B264:C264" si="46">SUM(B265)</f>
        <v>2157074</v>
      </c>
      <c r="C264" s="16">
        <f t="shared" si="46"/>
        <v>2047917</v>
      </c>
      <c r="D264" s="15">
        <f>SUM(D265)</f>
        <v>2972633</v>
      </c>
      <c r="E264" s="15">
        <f>SUM(E265)</f>
        <v>3335698</v>
      </c>
      <c r="F264" s="17"/>
      <c r="G264" s="18" t="s">
        <v>266</v>
      </c>
      <c r="H264" s="19" t="s">
        <v>267</v>
      </c>
      <c r="I264" s="1" t="s">
        <v>8</v>
      </c>
    </row>
    <row r="265" spans="1:9" ht="30" customHeight="1">
      <c r="A265" s="20">
        <v>2275968</v>
      </c>
      <c r="B265" s="20">
        <v>2157074</v>
      </c>
      <c r="C265" s="21">
        <v>2047917</v>
      </c>
      <c r="D265" s="20">
        <v>2972633</v>
      </c>
      <c r="E265" s="20">
        <v>3335698</v>
      </c>
      <c r="F265" s="22" t="s">
        <v>268</v>
      </c>
      <c r="G265" s="23">
        <v>1233</v>
      </c>
      <c r="H265" s="31"/>
    </row>
    <row r="266" spans="1:9" ht="30" customHeight="1">
      <c r="A266" s="15">
        <f>SUM(A267:A268)</f>
        <v>343104</v>
      </c>
      <c r="B266" s="15">
        <f>SUM(B267:B268)</f>
        <v>339279</v>
      </c>
      <c r="C266" s="16">
        <f>SUM(C267:C268)</f>
        <v>335800</v>
      </c>
      <c r="D266" s="15">
        <f>SUM(D267:D268)</f>
        <v>119705</v>
      </c>
      <c r="E266" s="15">
        <f>SUM(E267:E268)</f>
        <v>525738</v>
      </c>
      <c r="F266" s="17"/>
      <c r="G266" s="18" t="s">
        <v>269</v>
      </c>
      <c r="H266" s="19" t="s">
        <v>270</v>
      </c>
      <c r="I266" s="1" t="s">
        <v>8</v>
      </c>
    </row>
    <row r="267" spans="1:9" ht="30" customHeight="1">
      <c r="A267" s="32">
        <v>341888</v>
      </c>
      <c r="B267" s="32">
        <v>338121</v>
      </c>
      <c r="C267" s="33">
        <v>334697</v>
      </c>
      <c r="D267" s="32">
        <v>118655</v>
      </c>
      <c r="E267" s="32">
        <v>523431</v>
      </c>
      <c r="F267" s="34" t="s">
        <v>269</v>
      </c>
      <c r="G267" s="35">
        <v>1240</v>
      </c>
      <c r="H267" s="36"/>
    </row>
    <row r="268" spans="1:9" ht="30" customHeight="1">
      <c r="A268" s="37">
        <v>1216</v>
      </c>
      <c r="B268" s="37">
        <v>1158</v>
      </c>
      <c r="C268" s="38">
        <v>1103</v>
      </c>
      <c r="D268" s="37">
        <v>1050</v>
      </c>
      <c r="E268" s="37">
        <v>2307</v>
      </c>
      <c r="F268" s="39" t="s">
        <v>271</v>
      </c>
      <c r="G268" s="40">
        <v>1241</v>
      </c>
      <c r="H268" s="41"/>
    </row>
    <row r="269" spans="1:9" ht="30" customHeight="1">
      <c r="A269" s="15">
        <f t="shared" ref="A269:D269" si="47">SUM(A270:A275)</f>
        <v>269917311</v>
      </c>
      <c r="B269" s="15">
        <f t="shared" si="47"/>
        <v>251858704</v>
      </c>
      <c r="C269" s="16">
        <f t="shared" si="47"/>
        <v>235367927</v>
      </c>
      <c r="D269" s="15">
        <f t="shared" si="47"/>
        <v>218478367</v>
      </c>
      <c r="E269" s="15">
        <f>SUM(E270:E275)</f>
        <v>196667018</v>
      </c>
      <c r="F269" s="17"/>
      <c r="G269" s="18" t="s">
        <v>272</v>
      </c>
      <c r="H269" s="19" t="s">
        <v>273</v>
      </c>
      <c r="I269" s="1" t="s">
        <v>8</v>
      </c>
    </row>
    <row r="270" spans="1:9" ht="30" customHeight="1">
      <c r="A270" s="32">
        <v>43674</v>
      </c>
      <c r="B270" s="32">
        <v>43116</v>
      </c>
      <c r="C270" s="33">
        <v>42568</v>
      </c>
      <c r="D270" s="32">
        <v>2229769</v>
      </c>
      <c r="E270" s="32">
        <v>2525163</v>
      </c>
      <c r="F270" s="34" t="s">
        <v>272</v>
      </c>
      <c r="G270" s="35">
        <v>1229</v>
      </c>
      <c r="H270" s="36"/>
    </row>
    <row r="271" spans="1:9" ht="30" customHeight="1">
      <c r="A271" s="37">
        <v>201</v>
      </c>
      <c r="B271" s="37">
        <v>199</v>
      </c>
      <c r="C271" s="38">
        <v>197</v>
      </c>
      <c r="D271" s="37">
        <v>188</v>
      </c>
      <c r="E271" s="37">
        <v>881</v>
      </c>
      <c r="F271" s="39" t="s">
        <v>274</v>
      </c>
      <c r="G271" s="40">
        <v>1228</v>
      </c>
      <c r="H271" s="41"/>
    </row>
    <row r="272" spans="1:9" ht="30" customHeight="1">
      <c r="A272" s="37">
        <v>2221145</v>
      </c>
      <c r="B272" s="37">
        <v>2199153</v>
      </c>
      <c r="C272" s="38">
        <v>2177379</v>
      </c>
      <c r="D272" s="37">
        <v>1742456</v>
      </c>
      <c r="E272" s="37">
        <v>2056</v>
      </c>
      <c r="F272" s="39" t="s">
        <v>275</v>
      </c>
      <c r="G272" s="40">
        <v>1230</v>
      </c>
      <c r="H272" s="41"/>
    </row>
    <row r="273" spans="1:9" ht="30" customHeight="1">
      <c r="A273" s="42">
        <v>2866560</v>
      </c>
      <c r="B273" s="42">
        <v>2838178</v>
      </c>
      <c r="C273" s="43">
        <v>2810078</v>
      </c>
      <c r="D273" s="42">
        <v>3663374</v>
      </c>
      <c r="E273" s="42">
        <v>5500178</v>
      </c>
      <c r="F273" s="44" t="s">
        <v>276</v>
      </c>
      <c r="G273" s="45">
        <v>1231</v>
      </c>
      <c r="H273" s="46"/>
    </row>
    <row r="274" spans="1:9" ht="30" customHeight="1">
      <c r="A274" s="37">
        <v>27465</v>
      </c>
      <c r="B274" s="37">
        <v>26157</v>
      </c>
      <c r="C274" s="38">
        <v>24911</v>
      </c>
      <c r="D274" s="37">
        <v>23725</v>
      </c>
      <c r="E274" s="37">
        <v>103201</v>
      </c>
      <c r="F274" s="39" t="s">
        <v>277</v>
      </c>
      <c r="G274" s="40">
        <v>1238</v>
      </c>
      <c r="H274" s="41"/>
    </row>
    <row r="275" spans="1:9" ht="30" customHeight="1">
      <c r="A275" s="42">
        <v>264758266</v>
      </c>
      <c r="B275" s="42">
        <v>246751901</v>
      </c>
      <c r="C275" s="43">
        <v>230312794</v>
      </c>
      <c r="D275" s="42">
        <v>210818855</v>
      </c>
      <c r="E275" s="42">
        <v>188535539</v>
      </c>
      <c r="F275" s="44" t="s">
        <v>278</v>
      </c>
      <c r="G275" s="45">
        <v>1239</v>
      </c>
      <c r="H275" s="46"/>
    </row>
    <row r="276" spans="1:9" ht="30" customHeight="1">
      <c r="A276" s="15">
        <f>SUM(A277:A282)</f>
        <v>137526</v>
      </c>
      <c r="B276" s="15">
        <f>SUM(B277:B282)</f>
        <v>133597</v>
      </c>
      <c r="C276" s="16">
        <f>SUM(C277:C282)</f>
        <v>129830</v>
      </c>
      <c r="D276" s="15">
        <f>SUM(D277:D282)</f>
        <v>414964</v>
      </c>
      <c r="E276" s="15">
        <f>SUM(E277:E282)</f>
        <v>307102</v>
      </c>
      <c r="F276" s="17"/>
      <c r="G276" s="18" t="s">
        <v>279</v>
      </c>
      <c r="H276" s="19" t="s">
        <v>280</v>
      </c>
      <c r="I276" s="1" t="s">
        <v>8</v>
      </c>
    </row>
    <row r="277" spans="1:9" ht="30" customHeight="1">
      <c r="A277" s="32">
        <v>24376</v>
      </c>
      <c r="B277" s="32">
        <v>23215</v>
      </c>
      <c r="C277" s="33">
        <v>22110</v>
      </c>
      <c r="D277" s="32">
        <v>136031</v>
      </c>
      <c r="E277" s="32">
        <v>93993</v>
      </c>
      <c r="F277" s="34" t="s">
        <v>279</v>
      </c>
      <c r="G277" s="35">
        <v>1510</v>
      </c>
      <c r="H277" s="36"/>
    </row>
    <row r="278" spans="1:9" ht="30" customHeight="1">
      <c r="A278" s="42">
        <v>47918</v>
      </c>
      <c r="B278" s="42">
        <v>47444</v>
      </c>
      <c r="C278" s="43">
        <v>46974</v>
      </c>
      <c r="D278" s="42">
        <v>44737</v>
      </c>
      <c r="E278" s="42">
        <v>29049</v>
      </c>
      <c r="F278" s="44" t="s">
        <v>281</v>
      </c>
      <c r="G278" s="45">
        <v>1194</v>
      </c>
      <c r="H278" s="46"/>
    </row>
    <row r="279" spans="1:9" ht="30" customHeight="1">
      <c r="A279" s="37">
        <v>8978</v>
      </c>
      <c r="B279" s="37">
        <v>8889</v>
      </c>
      <c r="C279" s="38">
        <v>8801</v>
      </c>
      <c r="D279" s="37">
        <v>147377</v>
      </c>
      <c r="E279" s="37">
        <v>121395</v>
      </c>
      <c r="F279" s="39" t="s">
        <v>282</v>
      </c>
      <c r="G279" s="40">
        <v>1196</v>
      </c>
      <c r="H279" s="41"/>
    </row>
    <row r="280" spans="1:9" ht="30" customHeight="1">
      <c r="A280" s="37">
        <v>12577</v>
      </c>
      <c r="B280" s="37">
        <v>12452</v>
      </c>
      <c r="C280" s="38">
        <v>12329</v>
      </c>
      <c r="D280" s="37">
        <v>35432</v>
      </c>
      <c r="E280" s="37">
        <v>1838</v>
      </c>
      <c r="F280" s="39" t="s">
        <v>283</v>
      </c>
      <c r="G280" s="40">
        <v>1197</v>
      </c>
      <c r="H280" s="41"/>
    </row>
    <row r="281" spans="1:9" ht="30" customHeight="1">
      <c r="A281" s="37">
        <v>14572</v>
      </c>
      <c r="B281" s="37">
        <v>13878</v>
      </c>
      <c r="C281" s="38">
        <v>13217</v>
      </c>
      <c r="D281" s="37">
        <v>26165</v>
      </c>
      <c r="E281" s="37">
        <v>44719</v>
      </c>
      <c r="F281" s="39" t="s">
        <v>284</v>
      </c>
      <c r="G281" s="40">
        <v>1516</v>
      </c>
      <c r="H281" s="41"/>
    </row>
    <row r="282" spans="1:9" ht="30" customHeight="1">
      <c r="A282" s="42">
        <v>29105</v>
      </c>
      <c r="B282" s="42">
        <v>27719</v>
      </c>
      <c r="C282" s="43">
        <v>26399</v>
      </c>
      <c r="D282" s="42">
        <v>25222</v>
      </c>
      <c r="E282" s="42">
        <v>16108</v>
      </c>
      <c r="F282" s="44" t="s">
        <v>285</v>
      </c>
      <c r="G282" s="45">
        <v>1539</v>
      </c>
      <c r="H282" s="46"/>
    </row>
    <row r="283" spans="1:9" ht="30" customHeight="1">
      <c r="A283" s="15">
        <f t="shared" ref="A283:C283" si="48">SUM(A284)</f>
        <v>6545</v>
      </c>
      <c r="B283" s="15">
        <f t="shared" si="48"/>
        <v>6234</v>
      </c>
      <c r="C283" s="16">
        <f t="shared" si="48"/>
        <v>5937</v>
      </c>
      <c r="D283" s="15">
        <f>SUM(D284)</f>
        <v>606563</v>
      </c>
      <c r="E283" s="15">
        <f>SUM(E284)</f>
        <v>371956</v>
      </c>
      <c r="F283" s="17"/>
      <c r="G283" s="18" t="s">
        <v>286</v>
      </c>
      <c r="H283" s="19" t="s">
        <v>287</v>
      </c>
      <c r="I283" s="1" t="s">
        <v>8</v>
      </c>
    </row>
    <row r="284" spans="1:9" ht="30" customHeight="1">
      <c r="A284" s="20">
        <v>6545</v>
      </c>
      <c r="B284" s="20">
        <v>6234</v>
      </c>
      <c r="C284" s="21">
        <v>5937</v>
      </c>
      <c r="D284" s="20">
        <v>606563</v>
      </c>
      <c r="E284" s="20">
        <v>371956</v>
      </c>
      <c r="F284" s="22" t="s">
        <v>286</v>
      </c>
      <c r="G284" s="23">
        <v>1250</v>
      </c>
      <c r="H284" s="31"/>
    </row>
  </sheetData>
  <conditionalFormatting sqref="M2:Q2">
    <cfRule type="containsText" dxfId="14" priority="14" operator="containsText" text="TRUE">
      <formula>NOT(ISERROR(SEARCH("TRUE",M2)))</formula>
    </cfRule>
    <cfRule type="containsText" dxfId="13" priority="15" operator="containsText" text="FALSE">
      <formula>NOT(ISERROR(SEARCH("FALSE",M2)))</formula>
    </cfRule>
  </conditionalFormatting>
  <conditionalFormatting sqref="L1:L56 L61:L156 L158:L182 L184:L224 L283:L1048576 L233:L281">
    <cfRule type="containsText" dxfId="12" priority="13" operator="containsText" text="FALSE">
      <formula>NOT(ISERROR(SEARCH("FALSE",L1)))</formula>
    </cfRule>
  </conditionalFormatting>
  <conditionalFormatting sqref="L225:L226">
    <cfRule type="containsText" dxfId="11" priority="12" operator="containsText" text="FALSE">
      <formula>NOT(ISERROR(SEARCH("FALSE",L225)))</formula>
    </cfRule>
  </conditionalFormatting>
  <conditionalFormatting sqref="L227:L228">
    <cfRule type="containsText" dxfId="10" priority="11" operator="containsText" text="FALSE">
      <formula>NOT(ISERROR(SEARCH("FALSE",L227)))</formula>
    </cfRule>
  </conditionalFormatting>
  <conditionalFormatting sqref="L229:L230">
    <cfRule type="containsText" dxfId="9" priority="10" operator="containsText" text="FALSE">
      <formula>NOT(ISERROR(SEARCH("FALSE",L229)))</formula>
    </cfRule>
  </conditionalFormatting>
  <conditionalFormatting sqref="L231:L232">
    <cfRule type="containsText" dxfId="8" priority="9" operator="containsText" text="FALSE">
      <formula>NOT(ISERROR(SEARCH("FALSE",L231)))</formula>
    </cfRule>
  </conditionalFormatting>
  <conditionalFormatting sqref="L57:L58">
    <cfRule type="containsText" dxfId="7" priority="8" operator="containsText" text="FALSE">
      <formula>NOT(ISERROR(SEARCH("FALSE",L57)))</formula>
    </cfRule>
  </conditionalFormatting>
  <conditionalFormatting sqref="L59:L60">
    <cfRule type="containsText" dxfId="6" priority="7" operator="containsText" text="FALSE">
      <formula>NOT(ISERROR(SEARCH("FALSE",L59)))</formula>
    </cfRule>
  </conditionalFormatting>
  <conditionalFormatting sqref="L123">
    <cfRule type="containsText" dxfId="5" priority="6" operator="containsText" text="FALSE">
      <formula>NOT(ISERROR(SEARCH("FALSE",L123)))</formula>
    </cfRule>
  </conditionalFormatting>
  <conditionalFormatting sqref="L157">
    <cfRule type="containsText" dxfId="4" priority="5" operator="containsText" text="FALSE">
      <formula>NOT(ISERROR(SEARCH("FALSE",L157)))</formula>
    </cfRule>
  </conditionalFormatting>
  <conditionalFormatting sqref="L194">
    <cfRule type="containsText" dxfId="3" priority="4" operator="containsText" text="FALSE">
      <formula>NOT(ISERROR(SEARCH("FALSE",L194)))</formula>
    </cfRule>
  </conditionalFormatting>
  <conditionalFormatting sqref="L193:L194">
    <cfRule type="containsText" dxfId="2" priority="3" operator="containsText" text="FALSE">
      <formula>NOT(ISERROR(SEARCH("FALSE",L193)))</formula>
    </cfRule>
  </conditionalFormatting>
  <conditionalFormatting sqref="L282:L284">
    <cfRule type="containsText" dxfId="1" priority="2" operator="containsText" text="FALSE">
      <formula>NOT(ISERROR(SEARCH("FALSE",L282)))</formula>
    </cfRule>
  </conditionalFormatting>
  <conditionalFormatting sqref="L183">
    <cfRule type="containsText" dxfId="0" priority="1" operator="containsText" text="FALSE">
      <formula>NOT(ISERROR(SEARCH("FALSE",L183)))</formula>
    </cfRule>
  </conditionalFormatting>
  <printOptions horizontalCentered="1"/>
  <pageMargins left="0.7" right="0.7" top="0.75" bottom="0.75" header="0.3" footer="0.3"/>
  <pageSetup paperSize="9" scale="60" fitToHeight="0" orientation="portrait" r:id="rId1"/>
  <rowBreaks count="2" manualBreakCount="2">
    <brk id="42" max="7" man="1"/>
    <brk id="80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4BA98D3-828F-43A9-8D74-0344289B50AA}"/>
</file>

<file path=customXml/itemProps2.xml><?xml version="1.0" encoding="utf-8"?>
<ds:datastoreItem xmlns:ds="http://schemas.openxmlformats.org/officeDocument/2006/customXml" ds:itemID="{7B1233F6-62C9-4D8B-8B31-97DD3A4E4B32}"/>
</file>

<file path=customXml/itemProps3.xml><?xml version="1.0" encoding="utf-8"?>
<ds:datastoreItem xmlns:ds="http://schemas.openxmlformats.org/officeDocument/2006/customXml" ds:itemID="{E4EBF058-C10A-4220-B646-B2EEEF1657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2021-10-25T07:29:54Z</dcterms:created>
  <dcterms:modified xsi:type="dcterms:W3CDTF">2021-10-25T07:30:10Z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