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3D33C48D-660E-48C7-B20B-A1EE793905A4}" xr6:coauthVersionLast="36" xr6:coauthVersionMax="36" xr10:uidLastSave="{00000000-0000-0000-0000-000000000000}"/>
  <bookViews>
    <workbookView xWindow="0" yWindow="0" windowWidth="28800" windowHeight="14010" xr2:uid="{289A6665-7916-4C58-8F2D-9CAB9331F1DA}"/>
  </bookViews>
  <sheets>
    <sheet name="Report" sheetId="1" r:id="rId1"/>
  </sheets>
  <definedNames>
    <definedName name="_xlnm._FilterDatabase" localSheetId="0" hidden="1">Report!$J$1:$J$55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Report!$B$1:$I$51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F25" i="1"/>
  <c r="D25" i="1"/>
  <c r="E25" i="1"/>
  <c r="D9" i="1"/>
  <c r="D7" i="1" s="1"/>
  <c r="E9" i="1"/>
  <c r="E7" i="1" s="1"/>
  <c r="B9" i="1"/>
  <c r="B7" i="1" s="1"/>
  <c r="F9" i="1"/>
  <c r="C9" i="1"/>
  <c r="C7" i="1" s="1"/>
  <c r="F7" i="1" l="1"/>
</calcChain>
</file>

<file path=xl/sharedStrings.xml><?xml version="1.0" encoding="utf-8"?>
<sst xmlns="http://schemas.openxmlformats.org/spreadsheetml/2006/main" count="52" uniqueCount="49">
  <si>
    <r>
      <t>ހިލޭ އެހީގެ ގޮތުގައި ލިބޭ ފައިސާ</t>
    </r>
    <r>
      <rPr>
        <sz val="24"/>
        <color rgb="FFC2363B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</si>
  <si>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</si>
  <si>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</si>
  <si>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</si>
  <si>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އެކްޗުއަލް</t>
  </si>
  <si>
    <t>ޖުމުލަ</t>
  </si>
  <si>
    <t>ރަޙްމަތްތެރި ޤައުމުތަކުން</t>
  </si>
  <si>
    <t>SUM</t>
  </si>
  <si>
    <t>އިންޑިއާ</t>
  </si>
  <si>
    <t>ނެދަލަންޑްސް</t>
  </si>
  <si>
    <t>އެމެރިކާ</t>
  </si>
  <si>
    <t>ދެކުނު ކޮރެއާ</t>
  </si>
  <si>
    <t>ކެނަޑާ</t>
  </si>
  <si>
    <t>އަބޫދާބީ ފަންޑް</t>
  </si>
  <si>
    <t>އިޓަލީ ވިލާތް</t>
  </si>
  <si>
    <t>އޮސްޓްރޭލިއާ</t>
  </si>
  <si>
    <t>ސައުދީ އަރަބިއާ</t>
  </si>
  <si>
    <t>ޑެންމާރކް</t>
  </si>
  <si>
    <t>ޕާކިސްތާން</t>
  </si>
  <si>
    <t>ޖަޕާން</t>
  </si>
  <si>
    <t>ސަރުކާރުގެ އިދާރާތަކުން</t>
  </si>
  <si>
    <t>އެކިއެކި ގައުމުތަކުން ހޯދުމަށް</t>
  </si>
  <si>
    <t>އެކިއެކި ޖަމާއައްތަކުން</t>
  </si>
  <si>
    <t>އޭ.ޑީ.ބީ</t>
  </si>
  <si>
    <t>އައި.ޑީ.ބީ</t>
  </si>
  <si>
    <t>އަމިއްލަ ފަރާތްތަކުން</t>
  </si>
  <si>
    <t>އިފާޑް</t>
  </si>
  <si>
    <t>އެން.ޖީ.އޯ</t>
  </si>
  <si>
    <t>އިންޓަރޕޮލް</t>
  </si>
  <si>
    <t>އެފް.އޭ.އޯ</t>
  </si>
  <si>
    <t>އެލް.ބީ.އޯ</t>
  </si>
  <si>
    <t>އޭޝިއާ ޕެސިފިކް ފޯރަމް</t>
  </si>
  <si>
    <t>އޮފިޑް</t>
  </si>
  <si>
    <t>އޯ.އީ.ސީ.ޑީ</t>
  </si>
  <si>
    <t>ވޯލްޑް ބޭންކް</t>
  </si>
  <si>
    <t>ސާރކް</t>
  </si>
  <si>
    <t>ޑަބްލިއު.އެޗް.އޯ</t>
  </si>
  <si>
    <t>ޔުނިސެފް</t>
  </si>
  <si>
    <t>ޔުނިޑޯ</t>
  </si>
  <si>
    <t>ޔުނިޓާރ</t>
  </si>
  <si>
    <t>ޔުނެސްކެޕް</t>
  </si>
  <si>
    <t>ޔުނެސްކޯ</t>
  </si>
  <si>
    <t>ޔުނޮޕްސް</t>
  </si>
  <si>
    <t>ޔޫ.އެން.އީ.ޕީ</t>
  </si>
  <si>
    <t>ޔޫ.އެން.އެފް.ސީ.ސީ.ސީ</t>
  </si>
  <si>
    <t>ޔޫ.އެން.ޑީ.ޕީ</t>
  </si>
  <si>
    <t>ޔޫރަޕިއަން ޔޫނިއަން</t>
  </si>
  <si>
    <t>ޖީ.އީ.އެފް</t>
  </si>
  <si>
    <t>ގްރީން ކްލައިމެޓް ފަންޑް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</si>
</sst>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24"/>
      <color rgb="FF79AFDA"/>
      <name val="Mv MAG Round"/>
      <family val="3"/>
    </font>
    <font>
      <sz val="24"/>
      <color rgb="FFC2363B"/>
      <name val="Mv Eamaan XP"/>
      <family val="3"/>
    </font>
    <font>
      <sz val="12"/>
      <color rgb="FF454545"/>
      <name val="DAM_Nala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Roboto Condensed"/>
    </font>
    <font>
      <b/>
      <sz val="13"/>
      <color rgb="FF79AFDA"/>
      <name val="Roboto Condensed"/>
    </font>
    <font>
      <sz val="14"/>
      <name val="Mv MAG Round"/>
      <family val="3"/>
    </font>
    <font>
      <sz val="14"/>
      <color rgb="FF79AFDA"/>
      <name val="Mv MAG Round"/>
      <family val="3"/>
    </font>
    <font>
      <sz val="12"/>
      <color rgb="FF79AFDA"/>
      <name val="Century Gothic"/>
      <family val="2"/>
    </font>
    <font>
      <b/>
      <sz val="12"/>
      <name val="Roboto Condensed"/>
    </font>
    <font>
      <b/>
      <sz val="12"/>
      <color rgb="FF79AFDA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b/>
      <sz val="12"/>
      <name val="Century Gothic"/>
      <family val="2"/>
    </font>
    <font>
      <b/>
      <sz val="12"/>
      <color rgb="FF79AFDA"/>
      <name val="Century Gothic"/>
      <family val="2"/>
    </font>
    <font>
      <sz val="12"/>
      <color theme="1"/>
      <name val="Faruma"/>
      <family val="3"/>
    </font>
    <font>
      <b/>
      <sz val="12"/>
      <name val="Faruma"/>
      <family val="3"/>
    </font>
    <font>
      <b/>
      <sz val="12"/>
      <name val="Mv MAG Round"/>
      <family val="3"/>
    </font>
    <font>
      <sz val="12"/>
      <color rgb="FF454545"/>
      <name val="Roboto Condensed"/>
    </font>
    <font>
      <sz val="12"/>
      <color rgb="FF79AFDA"/>
      <name val="Roboto Condensed"/>
    </font>
    <font>
      <sz val="12"/>
      <color rgb="FF454545"/>
      <name val="Faruma"/>
      <family val="3"/>
    </font>
    <font>
      <sz val="12"/>
      <color theme="1" tint="-0.249977111117893"/>
      <name val="Century Gothic"/>
      <family val="2"/>
    </font>
    <font>
      <sz val="12"/>
      <color rgb="FF454545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/>
      <bottom style="thin">
        <color rgb="FF79AFDA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0" applyFont="1" applyBorder="1" applyAlignment="1">
      <alignment vertical="center"/>
    </xf>
    <xf numFmtId="0" fontId="7" fillId="0" borderId="0" xfId="2" applyFont="1" applyFill="1" applyBorder="1" applyAlignment="1">
      <alignment horizontal="center" vertical="center" readingOrder="2"/>
    </xf>
    <xf numFmtId="0" fontId="8" fillId="2" borderId="0" xfId="2" applyFont="1" applyFill="1" applyBorder="1" applyAlignment="1">
      <alignment horizontal="center" vertical="center" readingOrder="2"/>
    </xf>
    <xf numFmtId="0" fontId="5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1" xfId="2" applyFont="1" applyFill="1" applyBorder="1" applyAlignment="1">
      <alignment horizontal="centerContinuous" vertical="center" readingOrder="2"/>
    </xf>
    <xf numFmtId="0" fontId="10" fillId="2" borderId="1" xfId="2" applyFont="1" applyFill="1" applyBorder="1" applyAlignment="1">
      <alignment horizontal="centerContinuous" vertical="center" readingOrder="2"/>
    </xf>
    <xf numFmtId="0" fontId="9" fillId="0" borderId="1" xfId="2" applyFont="1" applyFill="1" applyBorder="1" applyAlignment="1">
      <alignment horizontal="center" vertical="center" readingOrder="2"/>
    </xf>
    <xf numFmtId="0" fontId="11" fillId="2" borderId="0" xfId="0" applyFont="1" applyFill="1"/>
    <xf numFmtId="164" fontId="12" fillId="0" borderId="2" xfId="1" applyNumberFormat="1" applyFont="1" applyBorder="1" applyAlignment="1">
      <alignment vertical="center"/>
    </xf>
    <xf numFmtId="164" fontId="13" fillId="2" borderId="2" xfId="1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 indent="5"/>
    </xf>
    <xf numFmtId="0" fontId="15" fillId="0" borderId="2" xfId="0" applyFont="1" applyBorder="1" applyAlignment="1">
      <alignment horizontal="center" vertical="center"/>
    </xf>
    <xf numFmtId="164" fontId="16" fillId="0" borderId="0" xfId="1" applyNumberFormat="1" applyFont="1" applyBorder="1"/>
    <xf numFmtId="164" fontId="17" fillId="2" borderId="0" xfId="1" applyNumberFormat="1" applyFont="1" applyFill="1" applyBorder="1"/>
    <xf numFmtId="0" fontId="18" fillId="0" borderId="0" xfId="0" applyFont="1" applyBorder="1"/>
    <xf numFmtId="0" fontId="19" fillId="0" borderId="0" xfId="0" applyFont="1" applyBorder="1" applyAlignment="1">
      <alignment vertical="center"/>
    </xf>
    <xf numFmtId="0" fontId="0" fillId="0" borderId="0" xfId="0" applyBorder="1"/>
    <xf numFmtId="164" fontId="12" fillId="0" borderId="3" xfId="1" applyNumberFormat="1" applyFont="1" applyFill="1" applyBorder="1" applyAlignment="1">
      <alignment vertical="center"/>
    </xf>
    <xf numFmtId="164" fontId="13" fillId="2" borderId="3" xfId="1" applyNumberFormat="1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right" vertical="center" indent="1"/>
    </xf>
    <xf numFmtId="0" fontId="16" fillId="0" borderId="3" xfId="0" applyFont="1" applyFill="1" applyBorder="1"/>
    <xf numFmtId="164" fontId="21" fillId="0" borderId="4" xfId="1" applyNumberFormat="1" applyFont="1" applyBorder="1" applyAlignment="1">
      <alignment vertical="center"/>
    </xf>
    <xf numFmtId="164" fontId="22" fillId="2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64" fontId="21" fillId="0" borderId="5" xfId="1" applyNumberFormat="1" applyFont="1" applyBorder="1" applyAlignment="1">
      <alignment vertical="center"/>
    </xf>
    <xf numFmtId="164" fontId="22" fillId="2" borderId="5" xfId="1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22" fillId="2" borderId="0" xfId="1" applyNumberFormat="1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5" fillId="0" borderId="4" xfId="0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Normal 2 2" xfId="2" xr:uid="{463CDEB3-BAAD-49E8-95B3-97FBA34A53A2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9CF9EB-1DCF-4D71-8218-6A7EC4EE7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4788-40D7-4191-8DB6-5DD2476CB9DE}">
  <sheetPr codeName="Sheet2">
    <tabColor theme="8" tint="-0.499984740745262"/>
    <pageSetUpPr fitToPage="1"/>
  </sheetPr>
  <dimension ref="B1:O59"/>
  <sheetViews>
    <sheetView showGridLines="0" tabSelected="1" view="pageBreakPreview" zoomScaleNormal="100" zoomScaleSheetLayoutView="100" workbookViewId="0">
      <selection activeCell="L11" sqref="L11"/>
    </sheetView>
  </sheetViews>
  <sheetFormatPr defaultRowHeight="17.25"/>
  <cols>
    <col min="2" max="6" width="12.44140625" customWidth="1"/>
    <col min="7" max="7" width="29.6640625" customWidth="1"/>
    <col min="8" max="8" width="5.44140625" customWidth="1"/>
    <col min="9" max="9" width="2.44140625" customWidth="1"/>
    <col min="12" max="12" width="12" bestFit="1" customWidth="1"/>
  </cols>
  <sheetData>
    <row r="1" spans="2:15" ht="37.5" customHeight="1">
      <c r="I1" s="1" t="s">
        <v>0</v>
      </c>
    </row>
    <row r="2" spans="2:15" ht="18.75" customHeight="1">
      <c r="I2" s="2" t="s">
        <v>1</v>
      </c>
    </row>
    <row r="3" spans="2:15" ht="11.25" customHeight="1">
      <c r="I3" s="3"/>
    </row>
    <row r="4" spans="2:15" ht="30" customHeight="1">
      <c r="B4" s="4">
        <v>2024</v>
      </c>
      <c r="C4" s="4">
        <v>2023</v>
      </c>
      <c r="D4" s="5">
        <v>2022</v>
      </c>
      <c r="E4" s="4">
        <v>2021</v>
      </c>
      <c r="F4" s="4">
        <v>2020</v>
      </c>
      <c r="G4" s="6"/>
      <c r="H4" s="6"/>
      <c r="I4" s="6"/>
      <c r="K4" s="7" t="b">
        <v>1</v>
      </c>
      <c r="L4" s="7" t="b">
        <v>1</v>
      </c>
      <c r="M4" s="7" t="b">
        <v>1</v>
      </c>
      <c r="N4" s="7" t="b">
        <v>1</v>
      </c>
      <c r="O4" s="7" t="b">
        <v>1</v>
      </c>
    </row>
    <row r="5" spans="2:15" ht="30" customHeight="1" thickBot="1">
      <c r="B5" s="8" t="s">
        <v>2</v>
      </c>
      <c r="C5" s="8" t="s">
        <v>2</v>
      </c>
      <c r="D5" s="9" t="s">
        <v>2</v>
      </c>
      <c r="E5" s="10" t="s">
        <v>3</v>
      </c>
      <c r="F5" s="10" t="s">
        <v>4</v>
      </c>
      <c r="G5" s="6"/>
      <c r="H5" s="6"/>
      <c r="I5" s="6"/>
    </row>
    <row r="6" spans="2:15" ht="11.25" customHeight="1" thickBot="1">
      <c r="D6" s="11"/>
    </row>
    <row r="7" spans="2:15" ht="30" customHeight="1" thickBot="1">
      <c r="B7" s="12">
        <f>SUMIF($J$9:$J$88,"SUM",B9:B88)</f>
        <v>2117179551</v>
      </c>
      <c r="C7" s="12">
        <f>SUMIF($J$9:$J$88,"SUM",C9:C88)</f>
        <v>4460289191</v>
      </c>
      <c r="D7" s="13">
        <f>SUMIF($J$9:$J$88,"SUM",D9:D88)</f>
        <v>2911801520</v>
      </c>
      <c r="E7" s="12">
        <f>SUMIF($J$9:$J$88,"SUM",E9:E88)</f>
        <v>1153757007</v>
      </c>
      <c r="F7" s="12">
        <f>SUMIF($J$9:$J$88,"SUM",F9:F88)</f>
        <v>972465332</v>
      </c>
      <c r="G7" s="14" t="s">
        <v>5</v>
      </c>
      <c r="H7" s="15"/>
      <c r="I7" s="15"/>
    </row>
    <row r="8" spans="2:15" ht="11.25" customHeight="1">
      <c r="B8" s="16"/>
      <c r="C8" s="16"/>
      <c r="D8" s="17"/>
      <c r="E8" s="16"/>
      <c r="F8" s="16"/>
      <c r="G8" s="18"/>
      <c r="H8" s="19"/>
      <c r="I8" s="20"/>
    </row>
    <row r="9" spans="2:15" ht="30" customHeight="1">
      <c r="B9" s="21">
        <f t="shared" ref="B9:E9" si="0">SUM(B10:B23)</f>
        <v>1762229477</v>
      </c>
      <c r="C9" s="21">
        <f t="shared" si="0"/>
        <v>4104977906</v>
      </c>
      <c r="D9" s="22">
        <f t="shared" si="0"/>
        <v>2482930448</v>
      </c>
      <c r="E9" s="21">
        <f t="shared" si="0"/>
        <v>645552067</v>
      </c>
      <c r="F9" s="21">
        <f>SUM(F10:F23)</f>
        <v>222268061</v>
      </c>
      <c r="G9" s="23"/>
      <c r="H9" s="24" t="s">
        <v>6</v>
      </c>
      <c r="I9" s="25"/>
      <c r="J9" s="7" t="s">
        <v>7</v>
      </c>
    </row>
    <row r="10" spans="2:15" ht="30" customHeight="1">
      <c r="B10" s="26">
        <v>200000000</v>
      </c>
      <c r="C10" s="26">
        <v>2502348210</v>
      </c>
      <c r="D10" s="27">
        <v>120432365</v>
      </c>
      <c r="E10" s="26">
        <v>75024868</v>
      </c>
      <c r="F10" s="26">
        <v>22020198</v>
      </c>
      <c r="G10" s="28" t="s">
        <v>8</v>
      </c>
      <c r="H10" s="29"/>
      <c r="I10" s="30"/>
      <c r="J10" s="7"/>
    </row>
    <row r="11" spans="2:15" ht="30" customHeight="1">
      <c r="B11" s="31">
        <v>0</v>
      </c>
      <c r="C11" s="31">
        <v>35943999</v>
      </c>
      <c r="D11" s="32">
        <v>23142632</v>
      </c>
      <c r="E11" s="31">
        <v>6207298</v>
      </c>
      <c r="F11" s="31">
        <v>0</v>
      </c>
      <c r="G11" s="33" t="s">
        <v>9</v>
      </c>
      <c r="H11" s="34"/>
      <c r="I11" s="35"/>
      <c r="J11" s="7"/>
    </row>
    <row r="12" spans="2:15" ht="30" customHeight="1">
      <c r="B12" s="31">
        <v>0</v>
      </c>
      <c r="C12" s="31">
        <v>0</v>
      </c>
      <c r="D12" s="32">
        <v>0</v>
      </c>
      <c r="E12" s="31">
        <v>1472527</v>
      </c>
      <c r="F12" s="31">
        <v>0</v>
      </c>
      <c r="G12" s="33" t="s">
        <v>10</v>
      </c>
      <c r="H12" s="34"/>
      <c r="I12" s="35"/>
      <c r="J12" s="7"/>
    </row>
    <row r="13" spans="2:15" ht="30" customHeight="1">
      <c r="B13" s="31">
        <v>34397</v>
      </c>
      <c r="C13" s="31">
        <v>34397</v>
      </c>
      <c r="D13" s="32">
        <v>34397</v>
      </c>
      <c r="E13" s="31">
        <v>0</v>
      </c>
      <c r="F13" s="31">
        <v>0</v>
      </c>
      <c r="G13" s="33" t="s">
        <v>11</v>
      </c>
      <c r="H13" s="34"/>
      <c r="I13" s="35"/>
      <c r="J13" s="7"/>
    </row>
    <row r="14" spans="2:15" ht="30" customHeight="1">
      <c r="B14" s="31">
        <v>0</v>
      </c>
      <c r="C14" s="31">
        <v>0</v>
      </c>
      <c r="D14" s="32">
        <v>0</v>
      </c>
      <c r="E14" s="31">
        <v>233301</v>
      </c>
      <c r="F14" s="31">
        <v>1142930</v>
      </c>
      <c r="G14" s="33" t="s">
        <v>12</v>
      </c>
      <c r="H14" s="34"/>
      <c r="I14" s="35"/>
      <c r="J14" s="7"/>
    </row>
    <row r="15" spans="2:15" ht="30" customHeight="1">
      <c r="B15" s="31">
        <v>0</v>
      </c>
      <c r="C15" s="31">
        <v>0</v>
      </c>
      <c r="D15" s="32">
        <v>1561067</v>
      </c>
      <c r="E15" s="31">
        <v>547701237</v>
      </c>
      <c r="F15" s="31">
        <v>187669004</v>
      </c>
      <c r="G15" s="33" t="s">
        <v>13</v>
      </c>
      <c r="H15" s="34"/>
      <c r="I15" s="35"/>
      <c r="J15" s="7"/>
    </row>
    <row r="16" spans="2:15" ht="30" customHeight="1">
      <c r="B16" s="31">
        <v>0</v>
      </c>
      <c r="C16" s="31">
        <v>0</v>
      </c>
      <c r="D16" s="32">
        <v>6072000</v>
      </c>
      <c r="E16" s="31">
        <v>4973415</v>
      </c>
      <c r="F16" s="31">
        <v>3331176</v>
      </c>
      <c r="G16" s="33" t="s">
        <v>14</v>
      </c>
      <c r="H16" s="34"/>
      <c r="I16" s="35"/>
      <c r="J16" s="7"/>
    </row>
    <row r="17" spans="2:10" ht="30" customHeight="1">
      <c r="B17" s="31">
        <v>0</v>
      </c>
      <c r="C17" s="31">
        <v>0</v>
      </c>
      <c r="D17" s="32">
        <v>0</v>
      </c>
      <c r="E17" s="31">
        <v>0</v>
      </c>
      <c r="F17" s="31">
        <v>90207</v>
      </c>
      <c r="G17" s="33" t="s">
        <v>15</v>
      </c>
      <c r="H17" s="34"/>
      <c r="I17" s="35"/>
      <c r="J17" s="7"/>
    </row>
    <row r="18" spans="2:10" ht="30" customHeight="1">
      <c r="B18" s="31">
        <v>0</v>
      </c>
      <c r="C18" s="31">
        <v>0</v>
      </c>
      <c r="D18" s="32">
        <v>1420250</v>
      </c>
      <c r="E18" s="31">
        <v>5268008</v>
      </c>
      <c r="F18" s="31">
        <v>0</v>
      </c>
      <c r="G18" s="33" t="s">
        <v>16</v>
      </c>
      <c r="H18" s="34"/>
      <c r="I18" s="35"/>
      <c r="J18" s="7"/>
    </row>
    <row r="19" spans="2:10" ht="30" customHeight="1">
      <c r="B19" s="31">
        <v>2315</v>
      </c>
      <c r="C19" s="31">
        <v>2315</v>
      </c>
      <c r="D19" s="32">
        <v>2315</v>
      </c>
      <c r="E19" s="31">
        <v>0</v>
      </c>
      <c r="F19" s="31">
        <v>0</v>
      </c>
      <c r="G19" s="33" t="s">
        <v>17</v>
      </c>
      <c r="H19" s="34"/>
      <c r="I19" s="35"/>
      <c r="J19" s="7"/>
    </row>
    <row r="20" spans="2:10" ht="30" customHeight="1">
      <c r="B20" s="31">
        <v>0</v>
      </c>
      <c r="C20" s="31">
        <v>0</v>
      </c>
      <c r="D20" s="32">
        <v>0</v>
      </c>
      <c r="E20" s="31">
        <v>5120</v>
      </c>
      <c r="F20" s="31">
        <v>274188</v>
      </c>
      <c r="G20" s="33" t="s">
        <v>18</v>
      </c>
      <c r="H20" s="34"/>
      <c r="I20" s="35"/>
      <c r="J20" s="7"/>
    </row>
    <row r="21" spans="2:10" ht="30" customHeight="1">
      <c r="B21" s="31">
        <v>20192765</v>
      </c>
      <c r="C21" s="31">
        <v>24648985</v>
      </c>
      <c r="D21" s="32">
        <v>17265422</v>
      </c>
      <c r="E21" s="31">
        <v>4666293</v>
      </c>
      <c r="F21" s="31">
        <v>2849225</v>
      </c>
      <c r="G21" s="33" t="s">
        <v>19</v>
      </c>
      <c r="H21" s="34"/>
      <c r="I21" s="35"/>
      <c r="J21" s="7"/>
    </row>
    <row r="22" spans="2:10" ht="30" customHeight="1">
      <c r="B22" s="31">
        <v>0</v>
      </c>
      <c r="C22" s="31">
        <v>0</v>
      </c>
      <c r="D22" s="32">
        <v>0</v>
      </c>
      <c r="E22" s="31">
        <v>0</v>
      </c>
      <c r="F22" s="31">
        <v>4891133</v>
      </c>
      <c r="G22" s="33" t="s">
        <v>20</v>
      </c>
      <c r="H22" s="34"/>
      <c r="I22" s="35"/>
      <c r="J22" s="7"/>
    </row>
    <row r="23" spans="2:10" ht="30" customHeight="1">
      <c r="B23" s="31">
        <v>1542000000</v>
      </c>
      <c r="C23" s="31">
        <v>1542000000</v>
      </c>
      <c r="D23" s="32">
        <v>2313000000</v>
      </c>
      <c r="E23" s="31">
        <v>0</v>
      </c>
      <c r="F23" s="31">
        <v>0</v>
      </c>
      <c r="G23" s="33" t="s">
        <v>21</v>
      </c>
      <c r="H23" s="34"/>
      <c r="I23" s="35"/>
      <c r="J23" s="7"/>
    </row>
    <row r="24" spans="2:10" ht="30" customHeight="1">
      <c r="B24" s="36"/>
      <c r="C24" s="36"/>
      <c r="D24" s="37"/>
      <c r="E24" s="36"/>
      <c r="F24" s="36"/>
      <c r="G24" s="38"/>
      <c r="H24" s="38"/>
      <c r="I24" s="39"/>
    </row>
    <row r="25" spans="2:10" ht="30" customHeight="1">
      <c r="B25" s="21">
        <f t="shared" ref="B25:E25" si="1">SUM(B26:B51)</f>
        <v>354950074</v>
      </c>
      <c r="C25" s="21">
        <f t="shared" si="1"/>
        <v>355311285</v>
      </c>
      <c r="D25" s="22">
        <f t="shared" si="1"/>
        <v>428871072</v>
      </c>
      <c r="E25" s="21">
        <f t="shared" si="1"/>
        <v>508204940</v>
      </c>
      <c r="F25" s="21">
        <f>SUM(F26:F51)</f>
        <v>750197271</v>
      </c>
      <c r="G25" s="23"/>
      <c r="H25" s="24" t="s">
        <v>22</v>
      </c>
      <c r="I25" s="25"/>
      <c r="J25" s="7" t="s">
        <v>7</v>
      </c>
    </row>
    <row r="26" spans="2:10" ht="30" customHeight="1">
      <c r="B26" s="26">
        <v>188637170</v>
      </c>
      <c r="C26" s="26">
        <v>207269059</v>
      </c>
      <c r="D26" s="27">
        <v>229604564</v>
      </c>
      <c r="E26" s="26">
        <v>78026287</v>
      </c>
      <c r="F26" s="26">
        <v>407231630</v>
      </c>
      <c r="G26" s="28" t="s">
        <v>23</v>
      </c>
      <c r="H26" s="29"/>
      <c r="I26" s="40"/>
      <c r="J26" s="7"/>
    </row>
    <row r="27" spans="2:10" ht="30" customHeight="1">
      <c r="B27" s="41">
        <v>0</v>
      </c>
      <c r="C27" s="41">
        <v>0</v>
      </c>
      <c r="D27" s="37">
        <v>0</v>
      </c>
      <c r="E27" s="41">
        <v>0</v>
      </c>
      <c r="F27" s="41">
        <v>3471700</v>
      </c>
      <c r="G27" s="42" t="s">
        <v>24</v>
      </c>
      <c r="H27" s="43"/>
      <c r="I27" s="44"/>
      <c r="J27" s="7"/>
    </row>
    <row r="28" spans="2:10" ht="30" customHeight="1">
      <c r="B28" s="31">
        <v>0</v>
      </c>
      <c r="C28" s="31">
        <v>0</v>
      </c>
      <c r="D28" s="32">
        <v>0</v>
      </c>
      <c r="E28" s="31">
        <v>647919</v>
      </c>
      <c r="F28" s="31">
        <v>12326203</v>
      </c>
      <c r="G28" s="33" t="s">
        <v>25</v>
      </c>
      <c r="H28" s="34"/>
      <c r="I28" s="45"/>
      <c r="J28" s="7"/>
    </row>
    <row r="29" spans="2:10" ht="30" customHeight="1">
      <c r="B29" s="31">
        <v>1370879</v>
      </c>
      <c r="C29" s="31">
        <v>3582180</v>
      </c>
      <c r="D29" s="32">
        <v>6620416</v>
      </c>
      <c r="E29" s="31">
        <v>1419506</v>
      </c>
      <c r="F29" s="31">
        <v>2770580</v>
      </c>
      <c r="G29" s="33" t="s">
        <v>26</v>
      </c>
      <c r="H29" s="34"/>
      <c r="I29" s="45"/>
      <c r="J29" s="7"/>
    </row>
    <row r="30" spans="2:10" ht="30" customHeight="1">
      <c r="B30" s="31">
        <v>697101</v>
      </c>
      <c r="C30" s="31">
        <v>697101</v>
      </c>
      <c r="D30" s="32">
        <v>697101</v>
      </c>
      <c r="E30" s="31">
        <v>407817</v>
      </c>
      <c r="F30" s="31">
        <v>351149</v>
      </c>
      <c r="G30" s="33" t="s">
        <v>27</v>
      </c>
      <c r="H30" s="34"/>
      <c r="I30" s="45"/>
      <c r="J30" s="7"/>
    </row>
    <row r="31" spans="2:10" ht="30" customHeight="1">
      <c r="B31" s="31">
        <v>0</v>
      </c>
      <c r="C31" s="31">
        <v>0</v>
      </c>
      <c r="D31" s="32">
        <v>0</v>
      </c>
      <c r="E31" s="31">
        <v>0</v>
      </c>
      <c r="F31" s="31">
        <v>329491</v>
      </c>
      <c r="G31" s="33" t="s">
        <v>28</v>
      </c>
      <c r="H31" s="34"/>
      <c r="I31" s="45"/>
      <c r="J31" s="7"/>
    </row>
    <row r="32" spans="2:10" ht="30" customHeight="1">
      <c r="B32" s="31">
        <v>200000</v>
      </c>
      <c r="C32" s="31">
        <v>200000</v>
      </c>
      <c r="D32" s="32">
        <v>200000</v>
      </c>
      <c r="E32" s="31">
        <v>211127</v>
      </c>
      <c r="F32" s="31">
        <v>16557</v>
      </c>
      <c r="G32" s="33" t="s">
        <v>29</v>
      </c>
      <c r="H32" s="34"/>
      <c r="I32" s="45"/>
      <c r="J32" s="7"/>
    </row>
    <row r="33" spans="2:10" ht="30" customHeight="1">
      <c r="B33" s="31">
        <v>819489</v>
      </c>
      <c r="C33" s="31">
        <v>93562</v>
      </c>
      <c r="D33" s="32">
        <v>93562</v>
      </c>
      <c r="E33" s="31">
        <v>0</v>
      </c>
      <c r="F33" s="31">
        <v>1600000</v>
      </c>
      <c r="G33" s="33" t="s">
        <v>30</v>
      </c>
      <c r="H33" s="34"/>
      <c r="I33" s="45"/>
      <c r="J33" s="7"/>
    </row>
    <row r="34" spans="2:10" ht="30" customHeight="1">
      <c r="B34" s="31">
        <v>0</v>
      </c>
      <c r="C34" s="31">
        <v>0</v>
      </c>
      <c r="D34" s="32">
        <v>0</v>
      </c>
      <c r="E34" s="31">
        <v>22033</v>
      </c>
      <c r="F34" s="31">
        <v>0</v>
      </c>
      <c r="G34" s="33" t="s">
        <v>31</v>
      </c>
      <c r="H34" s="34"/>
      <c r="I34" s="45"/>
      <c r="J34" s="7"/>
    </row>
    <row r="35" spans="2:10" ht="30" customHeight="1">
      <c r="B35" s="31">
        <v>0</v>
      </c>
      <c r="C35" s="31">
        <v>0</v>
      </c>
      <c r="D35" s="32">
        <v>0</v>
      </c>
      <c r="E35" s="31">
        <v>0</v>
      </c>
      <c r="F35" s="31">
        <v>2852416</v>
      </c>
      <c r="G35" s="33" t="s">
        <v>32</v>
      </c>
      <c r="H35" s="34"/>
      <c r="I35" s="45"/>
      <c r="J35" s="7"/>
    </row>
    <row r="36" spans="2:10" ht="30" customHeight="1">
      <c r="B36" s="31">
        <v>0</v>
      </c>
      <c r="C36" s="31">
        <v>0</v>
      </c>
      <c r="D36" s="32">
        <v>0</v>
      </c>
      <c r="E36" s="31">
        <v>0</v>
      </c>
      <c r="F36" s="31">
        <v>61080</v>
      </c>
      <c r="G36" s="33" t="s">
        <v>33</v>
      </c>
      <c r="H36" s="34"/>
      <c r="I36" s="45"/>
      <c r="J36" s="7"/>
    </row>
    <row r="37" spans="2:10" ht="30" customHeight="1">
      <c r="B37" s="31">
        <v>115625299</v>
      </c>
      <c r="C37" s="31">
        <v>90858705</v>
      </c>
      <c r="D37" s="32">
        <v>142761154</v>
      </c>
      <c r="E37" s="31">
        <v>394801364</v>
      </c>
      <c r="F37" s="31">
        <v>271675668</v>
      </c>
      <c r="G37" s="33" t="s">
        <v>34</v>
      </c>
      <c r="H37" s="34"/>
      <c r="I37" s="45"/>
      <c r="J37" s="7"/>
    </row>
    <row r="38" spans="2:10" ht="30" customHeight="1">
      <c r="B38" s="31">
        <v>0</v>
      </c>
      <c r="C38" s="31">
        <v>0</v>
      </c>
      <c r="D38" s="32">
        <v>0</v>
      </c>
      <c r="E38" s="31">
        <v>151542</v>
      </c>
      <c r="F38" s="31">
        <v>788716</v>
      </c>
      <c r="G38" s="33" t="s">
        <v>35</v>
      </c>
      <c r="H38" s="34"/>
      <c r="I38" s="45"/>
      <c r="J38" s="7"/>
    </row>
    <row r="39" spans="2:10" ht="30" customHeight="1">
      <c r="B39" s="31">
        <v>350000</v>
      </c>
      <c r="C39" s="31">
        <v>300000</v>
      </c>
      <c r="D39" s="32">
        <v>250000</v>
      </c>
      <c r="E39" s="31">
        <v>290000</v>
      </c>
      <c r="F39" s="31">
        <v>104475</v>
      </c>
      <c r="G39" s="33" t="s">
        <v>36</v>
      </c>
      <c r="H39" s="34"/>
      <c r="I39" s="45"/>
      <c r="J39" s="7"/>
    </row>
    <row r="40" spans="2:10" ht="30" customHeight="1">
      <c r="B40" s="31">
        <v>4725426</v>
      </c>
      <c r="C40" s="31">
        <v>4625426</v>
      </c>
      <c r="D40" s="32">
        <v>4633426</v>
      </c>
      <c r="E40" s="31">
        <v>6565815</v>
      </c>
      <c r="F40" s="31">
        <v>8285063</v>
      </c>
      <c r="G40" s="33" t="s">
        <v>37</v>
      </c>
      <c r="H40" s="34"/>
      <c r="I40" s="45"/>
      <c r="J40" s="7"/>
    </row>
    <row r="41" spans="2:10" ht="30" customHeight="1">
      <c r="B41" s="31">
        <v>658791</v>
      </c>
      <c r="C41" s="31">
        <v>658791</v>
      </c>
      <c r="D41" s="32">
        <v>658791</v>
      </c>
      <c r="E41" s="31">
        <v>23025</v>
      </c>
      <c r="F41" s="31">
        <v>869838</v>
      </c>
      <c r="G41" s="33" t="s">
        <v>38</v>
      </c>
      <c r="H41" s="34"/>
      <c r="I41" s="45"/>
      <c r="J41" s="7"/>
    </row>
    <row r="42" spans="2:10" ht="30" customHeight="1">
      <c r="B42" s="31">
        <v>308245</v>
      </c>
      <c r="C42" s="31">
        <v>308245</v>
      </c>
      <c r="D42" s="32">
        <v>308245</v>
      </c>
      <c r="E42" s="31">
        <v>0</v>
      </c>
      <c r="F42" s="31">
        <v>15895</v>
      </c>
      <c r="G42" s="33" t="s">
        <v>39</v>
      </c>
      <c r="H42" s="34"/>
      <c r="I42" s="45"/>
      <c r="J42" s="7"/>
    </row>
    <row r="43" spans="2:10" ht="30" customHeight="1">
      <c r="B43" s="31">
        <v>108113</v>
      </c>
      <c r="C43" s="31">
        <v>108113</v>
      </c>
      <c r="D43" s="32">
        <v>108113</v>
      </c>
      <c r="E43" s="31">
        <v>0</v>
      </c>
      <c r="F43" s="31">
        <v>46110</v>
      </c>
      <c r="G43" s="33" t="s">
        <v>40</v>
      </c>
      <c r="H43" s="34"/>
      <c r="I43" s="45"/>
      <c r="J43" s="7"/>
    </row>
    <row r="44" spans="2:10" ht="30" customHeight="1">
      <c r="B44" s="31">
        <v>108052</v>
      </c>
      <c r="C44" s="31">
        <v>108052</v>
      </c>
      <c r="D44" s="32">
        <v>108052</v>
      </c>
      <c r="E44" s="31">
        <v>218900</v>
      </c>
      <c r="F44" s="31">
        <v>143523</v>
      </c>
      <c r="G44" s="33" t="s">
        <v>41</v>
      </c>
      <c r="H44" s="34"/>
      <c r="I44" s="45"/>
      <c r="J44" s="7"/>
    </row>
    <row r="45" spans="2:10" ht="30" customHeight="1">
      <c r="B45" s="31">
        <v>0</v>
      </c>
      <c r="C45" s="31">
        <v>0</v>
      </c>
      <c r="D45" s="32">
        <v>0</v>
      </c>
      <c r="E45" s="31">
        <v>0</v>
      </c>
      <c r="F45" s="31">
        <v>74041</v>
      </c>
      <c r="G45" s="33" t="s">
        <v>42</v>
      </c>
      <c r="H45" s="34"/>
      <c r="I45" s="45"/>
      <c r="J45" s="7"/>
    </row>
    <row r="46" spans="2:10" ht="30" customHeight="1">
      <c r="B46" s="31">
        <v>14404594</v>
      </c>
      <c r="C46" s="31">
        <v>16094979</v>
      </c>
      <c r="D46" s="32">
        <v>16594979</v>
      </c>
      <c r="E46" s="31">
        <v>9403160</v>
      </c>
      <c r="F46" s="31">
        <v>18605819</v>
      </c>
      <c r="G46" s="33" t="s">
        <v>43</v>
      </c>
      <c r="H46" s="34"/>
      <c r="I46" s="45"/>
      <c r="J46" s="7"/>
    </row>
    <row r="47" spans="2:10" ht="30" customHeight="1">
      <c r="B47" s="31">
        <v>32019</v>
      </c>
      <c r="C47" s="31">
        <v>32019</v>
      </c>
      <c r="D47" s="32">
        <v>2341179</v>
      </c>
      <c r="E47" s="31">
        <v>13341142</v>
      </c>
      <c r="F47" s="31">
        <v>15848889</v>
      </c>
      <c r="G47" s="33" t="s">
        <v>44</v>
      </c>
      <c r="H47" s="34"/>
      <c r="I47" s="45"/>
      <c r="J47" s="7"/>
    </row>
    <row r="48" spans="2:10" ht="30" customHeight="1">
      <c r="B48" s="31">
        <v>2736030</v>
      </c>
      <c r="C48" s="31">
        <v>2099967</v>
      </c>
      <c r="D48" s="32">
        <v>2599967</v>
      </c>
      <c r="E48" s="31">
        <v>15660</v>
      </c>
      <c r="F48" s="31">
        <v>1434644</v>
      </c>
      <c r="G48" s="33" t="s">
        <v>45</v>
      </c>
      <c r="H48" s="34"/>
      <c r="I48" s="45"/>
      <c r="J48" s="7"/>
    </row>
    <row r="49" spans="2:10" ht="30" customHeight="1">
      <c r="B49" s="31">
        <v>595922</v>
      </c>
      <c r="C49" s="31">
        <v>595922</v>
      </c>
      <c r="D49" s="32">
        <v>595922</v>
      </c>
      <c r="E49" s="31">
        <v>0</v>
      </c>
      <c r="F49" s="31">
        <v>451013</v>
      </c>
      <c r="G49" s="33" t="s">
        <v>46</v>
      </c>
      <c r="H49" s="34"/>
      <c r="I49" s="45"/>
      <c r="J49" s="7"/>
    </row>
    <row r="50" spans="2:10" ht="30" customHeight="1">
      <c r="B50" s="31">
        <v>3380179</v>
      </c>
      <c r="C50" s="31">
        <v>3030179</v>
      </c>
      <c r="D50" s="32">
        <v>3430179</v>
      </c>
      <c r="E50" s="31">
        <v>2659643</v>
      </c>
      <c r="F50" s="31">
        <v>842771</v>
      </c>
      <c r="G50" s="33" t="s">
        <v>47</v>
      </c>
      <c r="H50" s="34"/>
      <c r="I50" s="45"/>
      <c r="J50" s="7"/>
    </row>
    <row r="51" spans="2:10" ht="30" customHeight="1">
      <c r="B51" s="31">
        <v>20192765</v>
      </c>
      <c r="C51" s="31">
        <v>24648985</v>
      </c>
      <c r="D51" s="32">
        <v>17265422</v>
      </c>
      <c r="E51" s="31">
        <v>0</v>
      </c>
      <c r="F51" s="31">
        <v>0</v>
      </c>
      <c r="G51" s="33" t="s">
        <v>48</v>
      </c>
      <c r="H51" s="34"/>
      <c r="I51" s="45"/>
      <c r="J51" s="7"/>
    </row>
    <row r="55" spans="2:10">
      <c r="D55" s="46"/>
    </row>
    <row r="56" spans="2:10">
      <c r="D56" s="47"/>
    </row>
    <row r="57" spans="2:10">
      <c r="B57" s="46"/>
      <c r="C57" s="46"/>
      <c r="D57" s="46"/>
      <c r="E57" s="46"/>
      <c r="F57" s="46"/>
    </row>
    <row r="58" spans="2:10">
      <c r="B58" s="46"/>
      <c r="C58" s="46"/>
      <c r="D58" s="46"/>
      <c r="E58" s="46"/>
      <c r="F58" s="46"/>
    </row>
    <row r="59" spans="2:10">
      <c r="B59" s="47"/>
      <c r="C59" s="47"/>
      <c r="D59" s="47"/>
      <c r="E59" s="47"/>
      <c r="F59" s="47"/>
    </row>
  </sheetData>
  <conditionalFormatting sqref="B54:F56">
    <cfRule type="containsText" dxfId="2" priority="3" operator="containsText" text="FALSE">
      <formula>NOT(ISERROR(SEARCH("FALSE",B54)))</formula>
    </cfRule>
  </conditionalFormatting>
  <conditionalFormatting sqref="K4:O4">
    <cfRule type="containsText" dxfId="1" priority="1" operator="containsText" text="TRUE">
      <formula>NOT(ISERROR(SEARCH("TRUE",K4)))</formula>
    </cfRule>
    <cfRule type="containsText" dxfId="0" priority="2" operator="containsText" text="FALSE">
      <formula>NOT(ISERROR(SEARCH("FALSE",K4)))</formula>
    </cfRule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72" fitToHeight="0" orientation="portrait" r:id="rId1"/>
  <rowBreaks count="1" manualBreakCount="1">
    <brk id="38" min="1" max="8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1B931B5-D6DD-4538-8D06-92E2B0734467}"/>
</file>

<file path=customXml/itemProps2.xml><?xml version="1.0" encoding="utf-8"?>
<ds:datastoreItem xmlns:ds="http://schemas.openxmlformats.org/officeDocument/2006/customXml" ds:itemID="{8C4599AE-4AA9-47D7-9D0D-394235B529C6}"/>
</file>

<file path=customXml/itemProps3.xml><?xml version="1.0" encoding="utf-8"?>
<ds:datastoreItem xmlns:ds="http://schemas.openxmlformats.org/officeDocument/2006/customXml" ds:itemID="{CEE8AAB3-4754-4984-B57B-3D5C92F1D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2021-10-28T19:24:13Z</dcterms:created>
  <dcterms:modified xsi:type="dcterms:W3CDTF">2021-10-28T19:24:30Z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