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8_{6BA56777-C160-45EB-AD99-1D1DC141BDC2}" xr6:coauthVersionLast="36" xr6:coauthVersionMax="36" xr10:uidLastSave="{00000000-0000-0000-0000-000000000000}"/>
  <bookViews>
    <workbookView xWindow="0" yWindow="0" windowWidth="28800" windowHeight="14010" xr2:uid="{477AF548-A03A-4FA5-AD0A-4A852564BFBE}"/>
  </bookViews>
  <sheets>
    <sheet name="Sheet2" sheetId="1" r:id="rId1"/>
  </sheets>
  <definedNames>
    <definedName name="_xlnm._FilterDatabase" localSheetId="0" hidden="1">Sheet2!$I$1:$I$35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Sheet2!$A$1:$H$32</definedName>
    <definedName name="_xlnm.Print_Titles" localSheetId="0">Sheet2!$4:$5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E15" i="1"/>
  <c r="D15" i="1"/>
  <c r="C15" i="1"/>
  <c r="B15" i="1"/>
  <c r="A9" i="1"/>
  <c r="E9" i="1"/>
  <c r="D9" i="1"/>
  <c r="C9" i="1"/>
  <c r="B9" i="1"/>
  <c r="B7" i="1" s="1"/>
  <c r="C7" i="1" l="1"/>
  <c r="A7" i="1"/>
  <c r="D7" i="1"/>
  <c r="E7" i="1"/>
</calcChain>
</file>

<file path=xl/sharedStrings.xml><?xml version="1.0" encoding="utf-8"?>
<sst xmlns="http://schemas.openxmlformats.org/spreadsheetml/2006/main" count="33" uniqueCount="30">
  <si>
    <t xml:space="preserve">ދަރަނީގެ ގޮތުގައި ހޯދާ ފައިސާ
</t>
  </si>
  <si>
    <t>(އަދަދުތައް ރުފިޔާއިން)</t>
  </si>
  <si>
    <t>ލަފާކުރި</t>
  </si>
  <si>
    <t>ރިވައިޒްކުރި</t>
  </si>
  <si>
    <t>އެކްޗުއަލް</t>
  </si>
  <si>
    <t>ޖުމުލަ</t>
  </si>
  <si>
    <t>ރަޙްމަތްތެރި ޤައުމުތަކުން</t>
  </si>
  <si>
    <t>SUM</t>
  </si>
  <si>
    <t>އަބޫދާބީ ފަންޑް</t>
  </si>
  <si>
    <t>ސައުދީ އަރަބިއާ</t>
  </si>
  <si>
    <t>ކުވެއިތު</t>
  </si>
  <si>
    <t>އެކިއެކި ގައުމުތަކުން ހޯދުމަށް</t>
  </si>
  <si>
    <t>އެކިއެކި ބޭންކް އަދި ޖަމާއަތްތަކުން</t>
  </si>
  <si>
    <t>އޭ.ޑީ.ބީ</t>
  </si>
  <si>
    <t>އީ.އައި.ބީ</t>
  </si>
  <si>
    <t>އައި.ޑީ.ބީ</t>
  </si>
  <si>
    <t>އިފާޑް</t>
  </si>
  <si>
    <t>ވޯލްޑް ބޭންކް</t>
  </si>
  <si>
    <t>އޯފިޑް</t>
  </si>
  <si>
    <t>ޖައިކާ</t>
  </si>
  <si>
    <t>އައި.އެމް.އެފް</t>
  </si>
  <si>
    <t>އޭ.އައި.އައި.ބީ</t>
  </si>
  <si>
    <t>އައި.އެން.ޖީ ބޭންކް</t>
  </si>
  <si>
    <t>އިންޑިއާ އެގްޒިމް ބޭންކް</t>
  </si>
  <si>
    <t>ކްލީން ޓެކްނޮލޮޖީ ފަންޑް</t>
  </si>
  <si>
    <t>ޑޮއިޗަ ބޭންކް</t>
  </si>
  <si>
    <t>ސީ.ޑީ.ޕީ</t>
  </si>
  <si>
    <t>ކޮމާރޝަލް ބޭންކްތަކުން</t>
  </si>
  <si>
    <t>ބޭރުގެ ފަރާތްތަކަށް ވިއްކާ ބޮންޑް</t>
  </si>
  <si>
    <t>ރާއްޖޭގެ ފަރާތްތަކުން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</si>
</sst>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24"/>
      <color rgb="FF79AFDA"/>
      <name val="Mv MAG Round"/>
      <family val="3"/>
    </font>
    <font>
      <sz val="12"/>
      <color rgb="FF454545"/>
      <name val="DAM_Nala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Roboto Condensed"/>
    </font>
    <font>
      <b/>
      <sz val="13"/>
      <color rgb="FF79AFDA"/>
      <name val="Roboto Condensed"/>
    </font>
    <font>
      <sz val="14"/>
      <name val="Mv MAG Round"/>
      <family val="3"/>
    </font>
    <font>
      <sz val="14"/>
      <color rgb="FF79AFDA"/>
      <name val="Mv MAG Round"/>
      <family val="3"/>
    </font>
    <font>
      <sz val="12"/>
      <color rgb="FF79AFDA"/>
      <name val="Century Gothic"/>
      <family val="2"/>
    </font>
    <font>
      <b/>
      <sz val="12"/>
      <name val="Roboto Condensed"/>
    </font>
    <font>
      <b/>
      <sz val="12"/>
      <color rgb="FF79AFDA"/>
      <name val="Roboto Condensed"/>
    </font>
    <font>
      <b/>
      <sz val="14"/>
      <name val="Mv MAG Round"/>
      <family val="3"/>
    </font>
    <font>
      <sz val="12"/>
      <color theme="1"/>
      <name val="Roboto Condensed"/>
    </font>
    <font>
      <b/>
      <sz val="12"/>
      <name val="Century Gothic"/>
      <family val="2"/>
    </font>
    <font>
      <b/>
      <sz val="12"/>
      <color rgb="FF79AFDA"/>
      <name val="Century Gothic"/>
      <family val="2"/>
    </font>
    <font>
      <b/>
      <sz val="12"/>
      <name val="Mv MAG Round"/>
      <family val="3"/>
    </font>
    <font>
      <sz val="12"/>
      <color rgb="FF454545"/>
      <name val="Roboto Condensed"/>
    </font>
    <font>
      <sz val="12"/>
      <color rgb="FF79AFDA"/>
      <name val="Roboto Condensed"/>
    </font>
    <font>
      <sz val="12"/>
      <color rgb="FF454545"/>
      <name val="Faruma"/>
      <family val="3"/>
    </font>
    <font>
      <sz val="12"/>
      <color rgb="FF454545"/>
      <name val="Century Gothic"/>
      <family val="2"/>
    </font>
    <font>
      <sz val="12"/>
      <color theme="1"/>
      <name val="Faruma"/>
      <family val="3"/>
    </font>
  </fonts>
  <fills count="3">
    <fill>
      <patternFill patternType="none"/>
    </fill>
    <fill>
      <patternFill patternType="gray125"/>
    </fill>
    <fill>
      <patternFill patternType="solid">
        <fgColor rgb="FFEDF4F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79AFDA"/>
      </bottom>
      <diagonal/>
    </border>
    <border>
      <left/>
      <right/>
      <top style="medium">
        <color rgb="FF79AFDA"/>
      </top>
      <bottom style="medium">
        <color rgb="FF79AFDA"/>
      </bottom>
      <diagonal/>
    </border>
    <border>
      <left/>
      <right/>
      <top/>
      <bottom style="thin">
        <color rgb="FF79AFDA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5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readingOrder="2"/>
    </xf>
    <xf numFmtId="0" fontId="4" fillId="0" borderId="0" xfId="0" applyFont="1" applyBorder="1" applyAlignment="1">
      <alignment vertical="center"/>
    </xf>
    <xf numFmtId="0" fontId="6" fillId="0" borderId="0" xfId="2" applyFont="1" applyFill="1" applyBorder="1" applyAlignment="1">
      <alignment horizontal="center" vertical="center" readingOrder="2"/>
    </xf>
    <xf numFmtId="0" fontId="7" fillId="2" borderId="0" xfId="2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8" fillId="0" borderId="1" xfId="2" applyFont="1" applyFill="1" applyBorder="1" applyAlignment="1">
      <alignment horizontal="centerContinuous" vertical="center" readingOrder="2"/>
    </xf>
    <xf numFmtId="0" fontId="9" fillId="2" borderId="1" xfId="2" applyFont="1" applyFill="1" applyBorder="1" applyAlignment="1">
      <alignment horizontal="centerContinuous" vertical="center" readingOrder="2"/>
    </xf>
    <xf numFmtId="0" fontId="8" fillId="0" borderId="1" xfId="2" applyFont="1" applyFill="1" applyBorder="1" applyAlignment="1">
      <alignment horizontal="center" vertical="center" readingOrder="2"/>
    </xf>
    <xf numFmtId="0" fontId="10" fillId="2" borderId="0" xfId="0" applyFont="1" applyFill="1"/>
    <xf numFmtId="164" fontId="11" fillId="0" borderId="2" xfId="1" applyNumberFormat="1" applyFont="1" applyBorder="1" applyAlignment="1">
      <alignment vertical="center"/>
    </xf>
    <xf numFmtId="164" fontId="12" fillId="2" borderId="2" xfId="1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 indent="5"/>
    </xf>
    <xf numFmtId="0" fontId="14" fillId="0" borderId="2" xfId="0" applyFont="1" applyBorder="1" applyAlignment="1">
      <alignment horizontal="center" vertical="center"/>
    </xf>
    <xf numFmtId="164" fontId="15" fillId="0" borderId="0" xfId="1" applyNumberFormat="1" applyFont="1" applyBorder="1"/>
    <xf numFmtId="164" fontId="16" fillId="2" borderId="0" xfId="1" applyNumberFormat="1" applyFont="1" applyFill="1" applyBorder="1"/>
    <xf numFmtId="0" fontId="0" fillId="0" borderId="0" xfId="0" applyBorder="1"/>
    <xf numFmtId="0" fontId="15" fillId="0" borderId="0" xfId="0" applyFont="1" applyBorder="1" applyAlignment="1">
      <alignment vertical="center"/>
    </xf>
    <xf numFmtId="164" fontId="11" fillId="0" borderId="3" xfId="1" applyNumberFormat="1" applyFont="1" applyFill="1" applyBorder="1" applyAlignment="1">
      <alignment vertical="center"/>
    </xf>
    <xf numFmtId="164" fontId="12" fillId="2" borderId="3" xfId="1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right" vertical="center" indent="1"/>
    </xf>
    <xf numFmtId="0" fontId="15" fillId="0" borderId="3" xfId="0" applyFont="1" applyFill="1" applyBorder="1"/>
    <xf numFmtId="164" fontId="18" fillId="0" borderId="4" xfId="1" applyNumberFormat="1" applyFont="1" applyBorder="1" applyAlignment="1">
      <alignment vertical="center"/>
    </xf>
    <xf numFmtId="164" fontId="19" fillId="2" borderId="4" xfId="1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4" fontId="18" fillId="0" borderId="5" xfId="1" applyNumberFormat="1" applyFont="1" applyBorder="1" applyAlignment="1">
      <alignment vertical="center"/>
    </xf>
    <xf numFmtId="164" fontId="19" fillId="2" borderId="5" xfId="1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164" fontId="0" fillId="0" borderId="0" xfId="0" applyNumberFormat="1"/>
    <xf numFmtId="164" fontId="14" fillId="0" borderId="0" xfId="1" applyNumberFormat="1" applyFont="1" applyBorder="1" applyAlignment="1">
      <alignment vertical="center"/>
    </xf>
    <xf numFmtId="164" fontId="19" fillId="2" borderId="0" xfId="1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43" fontId="0" fillId="0" borderId="0" xfId="0" applyNumberFormat="1"/>
    <xf numFmtId="164" fontId="0" fillId="0" borderId="0" xfId="1" applyNumberFormat="1" applyFont="1"/>
  </cellXfs>
  <cellStyles count="3">
    <cellStyle name="Comma" xfId="1" builtinId="3"/>
    <cellStyle name="Normal" xfId="0" builtinId="0"/>
    <cellStyle name="Normal 2 2" xfId="2" xr:uid="{C1C28599-0107-48A3-A54E-F476E8AD7E87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152400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9646EA2-D901-4560-BEA2-8A636AC9F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0666-C329-4640-B74D-F7B35505C5B6}">
  <sheetPr codeName="Sheet2">
    <pageSetUpPr fitToPage="1"/>
  </sheetPr>
  <dimension ref="A1:O37"/>
  <sheetViews>
    <sheetView showGridLines="0" tabSelected="1" view="pageBreakPreview" zoomScale="115" zoomScaleNormal="100" zoomScaleSheetLayoutView="115" workbookViewId="0">
      <selection activeCell="P10" sqref="P10"/>
    </sheetView>
  </sheetViews>
  <sheetFormatPr defaultRowHeight="17.25" x14ac:dyDescent="0.3"/>
  <cols>
    <col min="1" max="5" width="13.77734375" customWidth="1"/>
    <col min="6" max="6" width="29.6640625" customWidth="1"/>
    <col min="7" max="7" width="5.44140625" customWidth="1"/>
    <col min="8" max="8" width="2.44140625" customWidth="1"/>
    <col min="9" max="9" width="5.77734375" customWidth="1"/>
    <col min="10" max="10" width="2.33203125" customWidth="1"/>
    <col min="11" max="15" width="6" bestFit="1" customWidth="1"/>
  </cols>
  <sheetData>
    <row r="1" spans="1:15" ht="37.5" customHeight="1" x14ac:dyDescent="0.3">
      <c r="H1" s="1" t="s">
        <v>0</v>
      </c>
    </row>
    <row r="2" spans="1:15" ht="18.75" customHeight="1" x14ac:dyDescent="0.3">
      <c r="H2" s="2" t="s">
        <v>1</v>
      </c>
    </row>
    <row r="3" spans="1:15" ht="11.25" customHeight="1" x14ac:dyDescent="0.3">
      <c r="H3" s="3"/>
    </row>
    <row r="4" spans="1:15" ht="30" customHeight="1" x14ac:dyDescent="0.3">
      <c r="A4" s="4">
        <v>2024</v>
      </c>
      <c r="B4" s="4">
        <v>2023</v>
      </c>
      <c r="C4" s="5">
        <v>2022</v>
      </c>
      <c r="D4" s="4">
        <v>2021</v>
      </c>
      <c r="E4" s="4">
        <v>2020</v>
      </c>
      <c r="K4" s="6" t="b">
        <v>1</v>
      </c>
      <c r="L4" s="6" t="b">
        <v>1</v>
      </c>
      <c r="M4" s="6" t="b">
        <v>1</v>
      </c>
      <c r="N4" s="6" t="b">
        <v>1</v>
      </c>
      <c r="O4" s="6" t="b">
        <v>1</v>
      </c>
    </row>
    <row r="5" spans="1:15" ht="30" customHeight="1" thickBot="1" x14ac:dyDescent="0.35">
      <c r="A5" s="7" t="s">
        <v>2</v>
      </c>
      <c r="B5" s="7" t="s">
        <v>2</v>
      </c>
      <c r="C5" s="8" t="s">
        <v>2</v>
      </c>
      <c r="D5" s="9" t="s">
        <v>3</v>
      </c>
      <c r="E5" s="9" t="s">
        <v>4</v>
      </c>
    </row>
    <row r="6" spans="1:15" ht="11.25" customHeight="1" thickBot="1" x14ac:dyDescent="0.35">
      <c r="C6" s="10"/>
    </row>
    <row r="7" spans="1:15" ht="30" customHeight="1" thickBot="1" x14ac:dyDescent="0.35">
      <c r="A7" s="11">
        <f>SUMIF($I$9:$I$87,"SUM",A9:A88)</f>
        <v>13178597384</v>
      </c>
      <c r="B7" s="11">
        <f>SUMIF($I$9:$I$87,"SUM",B9:B88)</f>
        <v>12700291070</v>
      </c>
      <c r="C7" s="12">
        <f>SUMIF($I$9:$I$87,"SUM",C9:C88)</f>
        <v>11404278754</v>
      </c>
      <c r="D7" s="11">
        <f>SUMIF($I$9:$I$87,"SUM",D9:D88)</f>
        <v>17897493104</v>
      </c>
      <c r="E7" s="11">
        <f>SUMIF($I$9:$I$87,"SUM",E9:E88)</f>
        <v>15136860317</v>
      </c>
      <c r="F7" s="13" t="s">
        <v>5</v>
      </c>
      <c r="G7" s="14"/>
      <c r="H7" s="14"/>
    </row>
    <row r="8" spans="1:15" ht="11.25" customHeight="1" x14ac:dyDescent="0.3">
      <c r="A8" s="15"/>
      <c r="B8" s="15"/>
      <c r="C8" s="16"/>
      <c r="D8" s="15"/>
      <c r="E8" s="15"/>
      <c r="F8" s="17"/>
      <c r="G8" s="18"/>
      <c r="H8" s="17"/>
    </row>
    <row r="9" spans="1:15" ht="30" customHeight="1" x14ac:dyDescent="0.3">
      <c r="A9" s="19">
        <f>SUM(A10:A13)</f>
        <v>1666305392</v>
      </c>
      <c r="B9" s="19">
        <f>SUM(B10:B13)</f>
        <v>2019202395</v>
      </c>
      <c r="C9" s="20">
        <f>SUM(C10:C13)</f>
        <v>1599307529</v>
      </c>
      <c r="D9" s="19">
        <f>SUM(D10:D13)</f>
        <v>523976529</v>
      </c>
      <c r="E9" s="19">
        <f>SUM(E10:E13)</f>
        <v>891310962</v>
      </c>
      <c r="F9" s="21"/>
      <c r="G9" s="22" t="s">
        <v>6</v>
      </c>
      <c r="H9" s="23"/>
      <c r="I9" t="s">
        <v>7</v>
      </c>
    </row>
    <row r="10" spans="1:15" ht="30" customHeight="1" x14ac:dyDescent="0.3">
      <c r="A10" s="24">
        <v>60075031</v>
      </c>
      <c r="B10" s="24">
        <v>148443879</v>
      </c>
      <c r="C10" s="25">
        <v>169087188</v>
      </c>
      <c r="D10" s="24">
        <v>160033750</v>
      </c>
      <c r="E10" s="24">
        <v>440912587</v>
      </c>
      <c r="F10" s="26" t="s">
        <v>8</v>
      </c>
      <c r="G10" s="27"/>
      <c r="H10" s="28"/>
    </row>
    <row r="11" spans="1:15" ht="30" customHeight="1" x14ac:dyDescent="0.3">
      <c r="A11" s="29">
        <v>344583500</v>
      </c>
      <c r="B11" s="29">
        <v>259354851</v>
      </c>
      <c r="C11" s="30">
        <v>307315291</v>
      </c>
      <c r="D11" s="29">
        <v>286542779</v>
      </c>
      <c r="E11" s="29">
        <v>318350430</v>
      </c>
      <c r="F11" s="31" t="s">
        <v>9</v>
      </c>
      <c r="G11" s="32"/>
      <c r="H11" s="33"/>
      <c r="J11" s="34"/>
      <c r="K11" s="34"/>
      <c r="L11" s="34"/>
      <c r="M11" s="34"/>
      <c r="N11" s="34"/>
      <c r="O11" s="34"/>
    </row>
    <row r="12" spans="1:15" ht="30" customHeight="1" x14ac:dyDescent="0.3">
      <c r="A12" s="29">
        <v>401706061</v>
      </c>
      <c r="B12" s="29">
        <v>768812465</v>
      </c>
      <c r="C12" s="30">
        <v>300686250</v>
      </c>
      <c r="D12" s="29">
        <v>77400000</v>
      </c>
      <c r="E12" s="29">
        <v>132047945</v>
      </c>
      <c r="F12" s="31" t="s">
        <v>10</v>
      </c>
      <c r="G12" s="32"/>
      <c r="H12" s="33"/>
    </row>
    <row r="13" spans="1:15" ht="30" customHeight="1" x14ac:dyDescent="0.3">
      <c r="A13" s="29">
        <v>859940800</v>
      </c>
      <c r="B13" s="29">
        <v>842591200</v>
      </c>
      <c r="C13" s="30">
        <v>822218800</v>
      </c>
      <c r="D13" s="29">
        <v>0</v>
      </c>
      <c r="E13" s="29">
        <v>0</v>
      </c>
      <c r="F13" s="31" t="s">
        <v>11</v>
      </c>
      <c r="G13" s="32"/>
      <c r="H13" s="33"/>
    </row>
    <row r="14" spans="1:15" ht="11.25" customHeight="1" x14ac:dyDescent="0.3">
      <c r="A14" s="35"/>
      <c r="B14" s="35"/>
      <c r="C14" s="36"/>
      <c r="D14" s="35"/>
      <c r="E14" s="35"/>
      <c r="F14" s="37"/>
      <c r="G14" s="37"/>
      <c r="H14" s="38"/>
    </row>
    <row r="15" spans="1:15" ht="30" customHeight="1" x14ac:dyDescent="0.3">
      <c r="A15" s="19">
        <f t="shared" ref="A15:D15" si="0">SUM(A16:A32)</f>
        <v>11512291992</v>
      </c>
      <c r="B15" s="19">
        <f t="shared" si="0"/>
        <v>10681088675</v>
      </c>
      <c r="C15" s="20">
        <f t="shared" si="0"/>
        <v>9804971225</v>
      </c>
      <c r="D15" s="19">
        <f t="shared" si="0"/>
        <v>17373516575</v>
      </c>
      <c r="E15" s="19">
        <f>SUM(E16:E32)</f>
        <v>14245549355</v>
      </c>
      <c r="F15" s="21"/>
      <c r="G15" s="22" t="s">
        <v>12</v>
      </c>
      <c r="H15" s="23"/>
      <c r="I15" t="s">
        <v>7</v>
      </c>
    </row>
    <row r="16" spans="1:15" ht="30" customHeight="1" x14ac:dyDescent="0.3">
      <c r="A16" s="24">
        <v>84473700</v>
      </c>
      <c r="B16" s="24">
        <v>49055536</v>
      </c>
      <c r="C16" s="25">
        <v>58871100</v>
      </c>
      <c r="D16" s="24">
        <v>14632945</v>
      </c>
      <c r="E16" s="24">
        <v>2069284</v>
      </c>
      <c r="F16" s="26" t="s">
        <v>13</v>
      </c>
      <c r="G16" s="39"/>
      <c r="H16" s="40"/>
    </row>
    <row r="17" spans="1:10" ht="30" customHeight="1" x14ac:dyDescent="0.3">
      <c r="A17" s="29">
        <v>100000000</v>
      </c>
      <c r="B17" s="29">
        <v>45029359</v>
      </c>
      <c r="C17" s="30">
        <v>104184055</v>
      </c>
      <c r="D17" s="29">
        <v>20300000</v>
      </c>
      <c r="E17" s="29">
        <v>0</v>
      </c>
      <c r="F17" s="31" t="s">
        <v>14</v>
      </c>
      <c r="G17" s="41"/>
      <c r="H17" s="42"/>
    </row>
    <row r="18" spans="1:10" ht="30" customHeight="1" x14ac:dyDescent="0.3">
      <c r="A18" s="29">
        <v>19472500</v>
      </c>
      <c r="B18" s="29">
        <v>18558398</v>
      </c>
      <c r="C18" s="30">
        <v>121475819</v>
      </c>
      <c r="D18" s="29">
        <v>115565971</v>
      </c>
      <c r="E18" s="29">
        <v>136857215</v>
      </c>
      <c r="F18" s="31" t="s">
        <v>15</v>
      </c>
      <c r="G18" s="41"/>
      <c r="H18" s="42"/>
    </row>
    <row r="19" spans="1:10" ht="30" customHeight="1" x14ac:dyDescent="0.3">
      <c r="A19" s="29">
        <v>7640000</v>
      </c>
      <c r="B19" s="29">
        <v>2997107</v>
      </c>
      <c r="C19" s="30">
        <v>7333714</v>
      </c>
      <c r="D19" s="29">
        <v>3665931</v>
      </c>
      <c r="E19" s="29">
        <v>306580810</v>
      </c>
      <c r="F19" s="31" t="s">
        <v>16</v>
      </c>
      <c r="G19" s="41"/>
      <c r="H19" s="42"/>
    </row>
    <row r="20" spans="1:10" ht="30" customHeight="1" x14ac:dyDescent="0.3">
      <c r="A20" s="29">
        <v>114655900</v>
      </c>
      <c r="B20" s="29">
        <v>101810260</v>
      </c>
      <c r="C20" s="30">
        <v>108394076</v>
      </c>
      <c r="D20" s="29">
        <v>79800000</v>
      </c>
      <c r="E20" s="29">
        <v>185372549</v>
      </c>
      <c r="F20" s="31" t="s">
        <v>17</v>
      </c>
      <c r="G20" s="41"/>
      <c r="H20" s="42"/>
    </row>
    <row r="21" spans="1:10" ht="30" customHeight="1" x14ac:dyDescent="0.3">
      <c r="A21" s="29">
        <v>319777500</v>
      </c>
      <c r="B21" s="29">
        <v>195942831</v>
      </c>
      <c r="C21" s="30">
        <v>233087913</v>
      </c>
      <c r="D21" s="29">
        <v>233691223</v>
      </c>
      <c r="E21" s="29">
        <v>210416577</v>
      </c>
      <c r="F21" s="31" t="s">
        <v>18</v>
      </c>
      <c r="G21" s="41"/>
      <c r="H21" s="42"/>
    </row>
    <row r="22" spans="1:10" ht="30" customHeight="1" x14ac:dyDescent="0.3">
      <c r="A22" s="29">
        <v>0</v>
      </c>
      <c r="B22" s="29">
        <v>0</v>
      </c>
      <c r="C22" s="30">
        <v>0</v>
      </c>
      <c r="D22" s="29">
        <v>0</v>
      </c>
      <c r="E22" s="29">
        <v>728671860</v>
      </c>
      <c r="F22" s="31" t="s">
        <v>19</v>
      </c>
      <c r="G22" s="41"/>
      <c r="H22" s="42"/>
    </row>
    <row r="23" spans="1:10" ht="30" customHeight="1" x14ac:dyDescent="0.3">
      <c r="A23" s="29">
        <v>0</v>
      </c>
      <c r="B23" s="29">
        <v>0</v>
      </c>
      <c r="C23" s="30">
        <v>0</v>
      </c>
      <c r="D23" s="29">
        <v>0</v>
      </c>
      <c r="E23" s="29">
        <v>443867703</v>
      </c>
      <c r="F23" s="31" t="s">
        <v>20</v>
      </c>
      <c r="G23" s="41"/>
      <c r="H23" s="42"/>
    </row>
    <row r="24" spans="1:10" ht="30" customHeight="1" x14ac:dyDescent="0.3">
      <c r="A24" s="29">
        <v>233447900</v>
      </c>
      <c r="B24" s="29">
        <v>138351036</v>
      </c>
      <c r="C24" s="30">
        <v>118299575</v>
      </c>
      <c r="D24" s="29">
        <v>29600000</v>
      </c>
      <c r="E24" s="29">
        <v>16317110</v>
      </c>
      <c r="F24" s="31" t="s">
        <v>21</v>
      </c>
      <c r="G24" s="41"/>
      <c r="H24" s="42"/>
    </row>
    <row r="25" spans="1:10" ht="30" customHeight="1" x14ac:dyDescent="0.3">
      <c r="A25" s="29">
        <v>58417600</v>
      </c>
      <c r="B25" s="29">
        <v>20848904</v>
      </c>
      <c r="C25" s="30">
        <v>15000000</v>
      </c>
      <c r="D25" s="29">
        <v>0</v>
      </c>
      <c r="E25" s="29">
        <v>0</v>
      </c>
      <c r="F25" s="31" t="s">
        <v>22</v>
      </c>
      <c r="G25" s="41"/>
      <c r="H25" s="42"/>
    </row>
    <row r="26" spans="1:10" ht="30" customHeight="1" x14ac:dyDescent="0.3">
      <c r="A26" s="29">
        <v>1779831143</v>
      </c>
      <c r="B26" s="29">
        <v>1129313318</v>
      </c>
      <c r="C26" s="30">
        <v>1252684040</v>
      </c>
      <c r="D26" s="29">
        <v>981954784</v>
      </c>
      <c r="E26" s="29">
        <v>1626890</v>
      </c>
      <c r="F26" s="31" t="s">
        <v>23</v>
      </c>
      <c r="G26" s="41"/>
      <c r="H26" s="42"/>
      <c r="I26" s="34"/>
    </row>
    <row r="27" spans="1:10" ht="30" customHeight="1" x14ac:dyDescent="0.3">
      <c r="A27" s="29">
        <v>100000000</v>
      </c>
      <c r="B27" s="29">
        <v>50000000</v>
      </c>
      <c r="C27" s="30">
        <v>0</v>
      </c>
      <c r="D27" s="29">
        <v>81448053</v>
      </c>
      <c r="E27" s="29">
        <v>0</v>
      </c>
      <c r="F27" s="31" t="s">
        <v>24</v>
      </c>
      <c r="G27" s="41"/>
      <c r="H27" s="42"/>
      <c r="I27" s="43"/>
    </row>
    <row r="28" spans="1:10" ht="30" customHeight="1" x14ac:dyDescent="0.3">
      <c r="A28" s="29">
        <v>58000000</v>
      </c>
      <c r="B28" s="29">
        <v>42564980</v>
      </c>
      <c r="C28" s="30">
        <v>37305494</v>
      </c>
      <c r="D28" s="29">
        <v>0</v>
      </c>
      <c r="E28" s="29">
        <v>0</v>
      </c>
      <c r="F28" s="31" t="s">
        <v>25</v>
      </c>
      <c r="G28" s="41"/>
      <c r="H28" s="42"/>
    </row>
    <row r="29" spans="1:10" ht="30" customHeight="1" x14ac:dyDescent="0.3">
      <c r="A29" s="29">
        <v>150000000</v>
      </c>
      <c r="B29" s="29">
        <v>75000000</v>
      </c>
      <c r="C29" s="30">
        <v>490600</v>
      </c>
      <c r="D29" s="29">
        <v>0</v>
      </c>
      <c r="E29" s="29">
        <v>0</v>
      </c>
      <c r="F29" s="31" t="s">
        <v>26</v>
      </c>
      <c r="G29" s="41"/>
      <c r="H29" s="42"/>
    </row>
    <row r="30" spans="1:10" ht="30" customHeight="1" x14ac:dyDescent="0.3">
      <c r="A30" s="29">
        <v>0</v>
      </c>
      <c r="B30" s="29">
        <v>0</v>
      </c>
      <c r="C30" s="30">
        <v>0</v>
      </c>
      <c r="D30" s="29">
        <v>0</v>
      </c>
      <c r="E30" s="29">
        <v>206524780</v>
      </c>
      <c r="F30" s="31" t="s">
        <v>27</v>
      </c>
      <c r="G30" s="41"/>
      <c r="H30" s="42"/>
      <c r="J30" s="43"/>
    </row>
    <row r="31" spans="1:10" ht="30" customHeight="1" x14ac:dyDescent="0.3">
      <c r="A31" s="29">
        <v>3084000000</v>
      </c>
      <c r="B31" s="29">
        <v>3084000000</v>
      </c>
      <c r="C31" s="30">
        <v>3855000000</v>
      </c>
      <c r="D31" s="29">
        <v>7710000000</v>
      </c>
      <c r="E31" s="29">
        <v>127755339</v>
      </c>
      <c r="F31" s="31" t="s">
        <v>28</v>
      </c>
      <c r="G31" s="41"/>
      <c r="H31" s="42"/>
    </row>
    <row r="32" spans="1:10" ht="30" customHeight="1" x14ac:dyDescent="0.3">
      <c r="A32" s="29">
        <v>5402575749</v>
      </c>
      <c r="B32" s="29">
        <v>5727616946</v>
      </c>
      <c r="C32" s="30">
        <v>3892844839</v>
      </c>
      <c r="D32" s="29">
        <v>8102857668</v>
      </c>
      <c r="E32" s="29">
        <v>11879489238</v>
      </c>
      <c r="F32" s="31" t="s">
        <v>29</v>
      </c>
      <c r="G32" s="41"/>
      <c r="H32" s="42"/>
    </row>
    <row r="35" spans="1:5" x14ac:dyDescent="0.3">
      <c r="A35" s="44"/>
      <c r="B35" s="44"/>
      <c r="C35" s="44"/>
      <c r="D35" s="44"/>
      <c r="E35" s="44"/>
    </row>
    <row r="36" spans="1:5" x14ac:dyDescent="0.3">
      <c r="A36" s="44"/>
      <c r="B36" s="44"/>
      <c r="C36" s="44"/>
      <c r="D36" s="44"/>
      <c r="E36" s="44"/>
    </row>
    <row r="37" spans="1:5" x14ac:dyDescent="0.3">
      <c r="A37" s="34"/>
      <c r="B37" s="34"/>
      <c r="C37" s="34"/>
      <c r="D37" s="34"/>
      <c r="E37" s="34"/>
    </row>
  </sheetData>
  <conditionalFormatting sqref="A33:E34">
    <cfRule type="containsText" dxfId="5" priority="5" operator="containsText" text="FALSE">
      <formula>NOT(ISERROR(SEARCH("FALSE",A33)))</formula>
    </cfRule>
  </conditionalFormatting>
  <conditionalFormatting sqref="L36:L1048576 L1:L3">
    <cfRule type="duplicateValues" dxfId="4" priority="4"/>
  </conditionalFormatting>
  <conditionalFormatting sqref="K4:O4">
    <cfRule type="containsText" dxfId="3" priority="2" operator="containsText" text="TRUE">
      <formula>NOT(ISERROR(SEARCH("TRUE",K4)))</formula>
    </cfRule>
    <cfRule type="containsText" dxfId="2" priority="3" operator="containsText" text="FALSE">
      <formula>NOT(ISERROR(SEARCH("FALSE",K4)))</formula>
    </cfRule>
  </conditionalFormatting>
  <conditionalFormatting sqref="R32">
    <cfRule type="duplicateValues" dxfId="1" priority="1"/>
  </conditionalFormatting>
  <conditionalFormatting sqref="R5:R31">
    <cfRule type="duplicateValues" dxfId="0" priority="6"/>
  </conditionalFormatting>
  <printOptions horizontalCentered="1"/>
  <pageMargins left="0.82677165354330717" right="0.82677165354330717" top="0.9055118110236221" bottom="0.9055118110236221" header="0.31496062992125984" footer="0.31496062992125984"/>
  <pageSetup paperSize="9" scale="67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152400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0B68E5C-01DB-4265-8C34-15DF3E2585C2}"/>
</file>

<file path=customXml/itemProps2.xml><?xml version="1.0" encoding="utf-8"?>
<ds:datastoreItem xmlns:ds="http://schemas.openxmlformats.org/officeDocument/2006/customXml" ds:itemID="{DF33DF63-3B9C-42FC-BDCF-B8896324C542}"/>
</file>

<file path=customXml/itemProps3.xml><?xml version="1.0" encoding="utf-8"?>
<ds:datastoreItem xmlns:ds="http://schemas.openxmlformats.org/officeDocument/2006/customXml" ds:itemID="{D22B8B2D-B469-4309-8C13-099E2D715A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2021-11-25T06:39:46Z</dcterms:created>
  <dcterms:modified xsi:type="dcterms:W3CDTF">2021-11-25T06:40:07Z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