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xml" ContentType="application/vnd.ms-office.activeX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"/>
    </mc:Choice>
  </mc:AlternateContent>
  <xr:revisionPtr revIDLastSave="0" documentId="8_{382AFAC2-4687-4F78-85B4-1F0A979FF308}" xr6:coauthVersionLast="36" xr6:coauthVersionMax="36" xr10:uidLastSave="{00000000-0000-0000-0000-000000000000}"/>
  <bookViews>
    <workbookView xWindow="0" yWindow="0" windowWidth="19200" windowHeight="6910" xr2:uid="{25FE43FC-E56D-4A61-9542-1EA1D1BAFB85}"/>
  </bookViews>
  <sheets>
    <sheet name="Sheet2" sheetId="1" r:id="rId1"/>
  </sheets>
  <definedNames>
    <definedName name="_xlnm._FilterDatabase" localSheetId="0" hidden="1">Sheet2!$A$7:$H$494</definedName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Sheet2!$A$1:$H$494</definedName>
    <definedName name="_xlnm.Print_Titles" localSheetId="0">Sheet2!$4:$6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4" i="1" l="1"/>
  <c r="B493" i="1"/>
  <c r="A493" i="1" s="1"/>
  <c r="B492" i="1"/>
  <c r="B491" i="1"/>
  <c r="B490" i="1"/>
  <c r="B489" i="1"/>
  <c r="B488" i="1"/>
  <c r="B487" i="1"/>
  <c r="B486" i="1"/>
  <c r="B485" i="1"/>
  <c r="A484" i="1"/>
  <c r="B484" i="1"/>
  <c r="B483" i="1"/>
  <c r="A483" i="1" s="1"/>
  <c r="B482" i="1"/>
  <c r="A482" i="1" s="1"/>
  <c r="B481" i="1"/>
  <c r="A481" i="1" s="1"/>
  <c r="B480" i="1"/>
  <c r="B479" i="1"/>
  <c r="B478" i="1"/>
  <c r="B477" i="1"/>
  <c r="B476" i="1"/>
  <c r="B475" i="1"/>
  <c r="B474" i="1"/>
  <c r="B473" i="1"/>
  <c r="A472" i="1"/>
  <c r="B472" i="1"/>
  <c r="B471" i="1"/>
  <c r="A471" i="1" s="1"/>
  <c r="B470" i="1"/>
  <c r="A470" i="1" s="1"/>
  <c r="B469" i="1"/>
  <c r="A469" i="1" s="1"/>
  <c r="B468" i="1"/>
  <c r="B467" i="1"/>
  <c r="B466" i="1"/>
  <c r="B465" i="1"/>
  <c r="B464" i="1"/>
  <c r="A463" i="1"/>
  <c r="B463" i="1"/>
  <c r="A462" i="1"/>
  <c r="B462" i="1"/>
  <c r="A461" i="1"/>
  <c r="B461" i="1"/>
  <c r="A460" i="1"/>
  <c r="B460" i="1"/>
  <c r="B459" i="1"/>
  <c r="A459" i="1" s="1"/>
  <c r="B458" i="1"/>
  <c r="A458" i="1" s="1"/>
  <c r="B457" i="1"/>
  <c r="A457" i="1" s="1"/>
  <c r="A456" i="1"/>
  <c r="B456" i="1"/>
  <c r="A455" i="1"/>
  <c r="B455" i="1"/>
  <c r="A454" i="1"/>
  <c r="B454" i="1"/>
  <c r="A453" i="1"/>
  <c r="B453" i="1"/>
  <c r="A452" i="1"/>
  <c r="B452" i="1"/>
  <c r="A451" i="1"/>
  <c r="B451" i="1"/>
  <c r="B450" i="1"/>
  <c r="B449" i="1"/>
  <c r="B448" i="1"/>
  <c r="B447" i="1"/>
  <c r="A447" i="1" s="1"/>
  <c r="B446" i="1"/>
  <c r="A446" i="1" s="1"/>
  <c r="B445" i="1"/>
  <c r="A445" i="1" s="1"/>
  <c r="B444" i="1"/>
  <c r="B443" i="1"/>
  <c r="B442" i="1"/>
  <c r="B441" i="1"/>
  <c r="B440" i="1"/>
  <c r="A439" i="1"/>
  <c r="B439" i="1"/>
  <c r="A438" i="1"/>
  <c r="B438" i="1"/>
  <c r="A437" i="1"/>
  <c r="B437" i="1"/>
  <c r="A436" i="1"/>
  <c r="B436" i="1"/>
  <c r="B435" i="1"/>
  <c r="A435" i="1" s="1"/>
  <c r="B434" i="1"/>
  <c r="A434" i="1" s="1"/>
  <c r="B433" i="1"/>
  <c r="A433" i="1" s="1"/>
  <c r="A432" i="1"/>
  <c r="B432" i="1"/>
  <c r="A431" i="1"/>
  <c r="B431" i="1"/>
  <c r="A430" i="1"/>
  <c r="B430" i="1"/>
  <c r="A429" i="1"/>
  <c r="B429" i="1"/>
  <c r="A428" i="1"/>
  <c r="B428" i="1"/>
  <c r="B427" i="1"/>
  <c r="B426" i="1"/>
  <c r="B425" i="1"/>
  <c r="A424" i="1"/>
  <c r="B424" i="1"/>
  <c r="B423" i="1"/>
  <c r="A423" i="1" s="1"/>
  <c r="B422" i="1"/>
  <c r="A422" i="1" s="1"/>
  <c r="B421" i="1"/>
  <c r="A421" i="1" s="1"/>
  <c r="B420" i="1"/>
  <c r="B419" i="1"/>
  <c r="B418" i="1"/>
  <c r="B417" i="1"/>
  <c r="B416" i="1"/>
  <c r="A415" i="1"/>
  <c r="B415" i="1"/>
  <c r="A414" i="1"/>
  <c r="B414" i="1"/>
  <c r="A413" i="1"/>
  <c r="B413" i="1"/>
  <c r="A412" i="1"/>
  <c r="B412" i="1"/>
  <c r="B411" i="1"/>
  <c r="A411" i="1" s="1"/>
  <c r="B410" i="1"/>
  <c r="A410" i="1" s="1"/>
  <c r="B409" i="1"/>
  <c r="A409" i="1" s="1"/>
  <c r="A408" i="1"/>
  <c r="B408" i="1"/>
  <c r="A407" i="1"/>
  <c r="B407" i="1"/>
  <c r="A406" i="1"/>
  <c r="B406" i="1"/>
  <c r="A405" i="1"/>
  <c r="B405" i="1"/>
  <c r="A404" i="1"/>
  <c r="B404" i="1"/>
  <c r="A403" i="1"/>
  <c r="B403" i="1"/>
  <c r="B402" i="1"/>
  <c r="B401" i="1"/>
  <c r="B400" i="1"/>
  <c r="B399" i="1"/>
  <c r="A399" i="1" s="1"/>
  <c r="B398" i="1"/>
  <c r="A398" i="1" s="1"/>
  <c r="B397" i="1"/>
  <c r="A397" i="1" s="1"/>
  <c r="B396" i="1"/>
  <c r="B395" i="1"/>
  <c r="B394" i="1"/>
  <c r="B393" i="1"/>
  <c r="B392" i="1"/>
  <c r="A391" i="1"/>
  <c r="B391" i="1"/>
  <c r="A390" i="1"/>
  <c r="B390" i="1"/>
  <c r="A389" i="1"/>
  <c r="B389" i="1"/>
  <c r="A388" i="1"/>
  <c r="B388" i="1"/>
  <c r="B387" i="1"/>
  <c r="A387" i="1" s="1"/>
  <c r="B386" i="1"/>
  <c r="A386" i="1" s="1"/>
  <c r="B385" i="1"/>
  <c r="A385" i="1" s="1"/>
  <c r="A384" i="1"/>
  <c r="B384" i="1"/>
  <c r="A383" i="1"/>
  <c r="B383" i="1"/>
  <c r="A382" i="1"/>
  <c r="B382" i="1"/>
  <c r="A381" i="1"/>
  <c r="B381" i="1"/>
  <c r="A380" i="1"/>
  <c r="B380" i="1"/>
  <c r="B379" i="1"/>
  <c r="B378" i="1"/>
  <c r="B377" i="1"/>
  <c r="A376" i="1"/>
  <c r="B376" i="1"/>
  <c r="B375" i="1"/>
  <c r="A375" i="1" s="1"/>
  <c r="B374" i="1"/>
  <c r="A374" i="1" s="1"/>
  <c r="B373" i="1"/>
  <c r="A373" i="1" s="1"/>
  <c r="B372" i="1"/>
  <c r="B371" i="1"/>
  <c r="B370" i="1"/>
  <c r="B369" i="1"/>
  <c r="B368" i="1"/>
  <c r="A367" i="1"/>
  <c r="B367" i="1"/>
  <c r="A366" i="1"/>
  <c r="B366" i="1"/>
  <c r="A365" i="1"/>
  <c r="B365" i="1"/>
  <c r="A364" i="1"/>
  <c r="B364" i="1"/>
  <c r="B363" i="1"/>
  <c r="A363" i="1" s="1"/>
  <c r="B362" i="1"/>
  <c r="A362" i="1" s="1"/>
  <c r="B361" i="1"/>
  <c r="A361" i="1"/>
  <c r="B360" i="1"/>
  <c r="B359" i="1"/>
  <c r="B358" i="1"/>
  <c r="B357" i="1"/>
  <c r="B356" i="1"/>
  <c r="B355" i="1"/>
  <c r="B354" i="1"/>
  <c r="B353" i="1"/>
  <c r="A352" i="1"/>
  <c r="B352" i="1"/>
  <c r="B351" i="1"/>
  <c r="A351" i="1" s="1"/>
  <c r="B350" i="1"/>
  <c r="A350" i="1" s="1"/>
  <c r="B349" i="1"/>
  <c r="A349" i="1" s="1"/>
  <c r="A348" i="1"/>
  <c r="B348" i="1"/>
  <c r="A347" i="1"/>
  <c r="B347" i="1"/>
  <c r="A346" i="1"/>
  <c r="B346" i="1"/>
  <c r="A345" i="1"/>
  <c r="B345" i="1"/>
  <c r="A344" i="1"/>
  <c r="B344" i="1"/>
  <c r="B343" i="1"/>
  <c r="A342" i="1"/>
  <c r="B342" i="1"/>
  <c r="A341" i="1"/>
  <c r="B341" i="1"/>
  <c r="B340" i="1"/>
  <c r="B339" i="1"/>
  <c r="A339" i="1" s="1"/>
  <c r="B338" i="1"/>
  <c r="A338" i="1" s="1"/>
  <c r="B337" i="1"/>
  <c r="A337" i="1"/>
  <c r="A336" i="1"/>
  <c r="B336" i="1"/>
  <c r="B335" i="1"/>
  <c r="B334" i="1"/>
  <c r="B333" i="1"/>
  <c r="B332" i="1"/>
  <c r="A331" i="1"/>
  <c r="B331" i="1"/>
  <c r="B330" i="1"/>
  <c r="B329" i="1"/>
  <c r="B328" i="1"/>
  <c r="B327" i="1"/>
  <c r="A327" i="1" s="1"/>
  <c r="B326" i="1"/>
  <c r="A326" i="1" s="1"/>
  <c r="B325" i="1"/>
  <c r="A325" i="1" s="1"/>
  <c r="A324" i="1"/>
  <c r="B324" i="1"/>
  <c r="A323" i="1"/>
  <c r="B323" i="1"/>
  <c r="A322" i="1"/>
  <c r="B322" i="1"/>
  <c r="A321" i="1"/>
  <c r="B321" i="1"/>
  <c r="B320" i="1"/>
  <c r="B319" i="1"/>
  <c r="A318" i="1"/>
  <c r="B318" i="1"/>
  <c r="A317" i="1"/>
  <c r="B317" i="1"/>
  <c r="A316" i="1"/>
  <c r="B316" i="1"/>
  <c r="B315" i="1"/>
  <c r="A315" i="1" s="1"/>
  <c r="B314" i="1"/>
  <c r="A314" i="1" s="1"/>
  <c r="B313" i="1"/>
  <c r="A313" i="1"/>
  <c r="A312" i="1"/>
  <c r="B312" i="1"/>
  <c r="B311" i="1"/>
  <c r="B310" i="1"/>
  <c r="B309" i="1"/>
  <c r="B308" i="1"/>
  <c r="A307" i="1"/>
  <c r="B307" i="1"/>
  <c r="B306" i="1"/>
  <c r="B305" i="1"/>
  <c r="A304" i="1"/>
  <c r="B304" i="1"/>
  <c r="B303" i="1"/>
  <c r="A303" i="1" s="1"/>
  <c r="B302" i="1"/>
  <c r="A302" i="1" s="1"/>
  <c r="B301" i="1"/>
  <c r="A301" i="1"/>
  <c r="B300" i="1"/>
  <c r="B299" i="1"/>
  <c r="B298" i="1"/>
  <c r="A297" i="1"/>
  <c r="B297" i="1"/>
  <c r="B296" i="1"/>
  <c r="B295" i="1"/>
  <c r="D292" i="1"/>
  <c r="B293" i="1"/>
  <c r="B292" i="1" s="1"/>
  <c r="C292" i="1"/>
  <c r="B291" i="1"/>
  <c r="A291" i="1" s="1"/>
  <c r="B290" i="1"/>
  <c r="A290" i="1" s="1"/>
  <c r="B289" i="1"/>
  <c r="A289" i="1" s="1"/>
  <c r="A288" i="1"/>
  <c r="B288" i="1"/>
  <c r="B287" i="1"/>
  <c r="A287" i="1" s="1"/>
  <c r="E285" i="1"/>
  <c r="B284" i="1"/>
  <c r="B283" i="1"/>
  <c r="A282" i="1"/>
  <c r="B282" i="1"/>
  <c r="B281" i="1"/>
  <c r="B280" i="1"/>
  <c r="A280" i="1" s="1"/>
  <c r="D278" i="1"/>
  <c r="B277" i="1"/>
  <c r="A277" i="1" s="1"/>
  <c r="B276" i="1"/>
  <c r="E274" i="1"/>
  <c r="A273" i="1"/>
  <c r="A272" i="1" s="1"/>
  <c r="B273" i="1"/>
  <c r="B272" i="1" s="1"/>
  <c r="D272" i="1"/>
  <c r="C272" i="1"/>
  <c r="B271" i="1"/>
  <c r="B270" i="1"/>
  <c r="A269" i="1"/>
  <c r="D267" i="1"/>
  <c r="B269" i="1"/>
  <c r="B268" i="1"/>
  <c r="B266" i="1"/>
  <c r="A266" i="1"/>
  <c r="B265" i="1"/>
  <c r="A265" i="1" s="1"/>
  <c r="B264" i="1"/>
  <c r="B263" i="1"/>
  <c r="B261" i="1"/>
  <c r="A260" i="1"/>
  <c r="B260" i="1"/>
  <c r="A258" i="1"/>
  <c r="A257" i="1" s="1"/>
  <c r="B258" i="1"/>
  <c r="B257" i="1" s="1"/>
  <c r="D257" i="1"/>
  <c r="C257" i="1"/>
  <c r="E255" i="1"/>
  <c r="D255" i="1"/>
  <c r="B256" i="1"/>
  <c r="E252" i="1"/>
  <c r="A251" i="1"/>
  <c r="B251" i="1"/>
  <c r="B250" i="1"/>
  <c r="C248" i="1"/>
  <c r="B249" i="1"/>
  <c r="B248" i="1"/>
  <c r="D246" i="1"/>
  <c r="E246" i="1"/>
  <c r="E244" i="1"/>
  <c r="B245" i="1"/>
  <c r="B244" i="1" s="1"/>
  <c r="D244" i="1"/>
  <c r="C244" i="1"/>
  <c r="E242" i="1"/>
  <c r="D242" i="1"/>
  <c r="E240" i="1"/>
  <c r="D240" i="1"/>
  <c r="D236" i="1"/>
  <c r="C236" i="1"/>
  <c r="B237" i="1"/>
  <c r="B236" i="1" s="1"/>
  <c r="A234" i="1"/>
  <c r="D233" i="1"/>
  <c r="B234" i="1"/>
  <c r="B232" i="1"/>
  <c r="A232" i="1" s="1"/>
  <c r="B231" i="1"/>
  <c r="A231" i="1" s="1"/>
  <c r="B230" i="1"/>
  <c r="A230" i="1" s="1"/>
  <c r="B229" i="1"/>
  <c r="A229" i="1"/>
  <c r="B228" i="1"/>
  <c r="A228" i="1" s="1"/>
  <c r="B227" i="1"/>
  <c r="A226" i="1"/>
  <c r="B226" i="1"/>
  <c r="A225" i="1"/>
  <c r="B225" i="1"/>
  <c r="B224" i="1"/>
  <c r="B223" i="1"/>
  <c r="A222" i="1"/>
  <c r="B222" i="1"/>
  <c r="A221" i="1"/>
  <c r="B221" i="1"/>
  <c r="B220" i="1"/>
  <c r="A220" i="1"/>
  <c r="B219" i="1"/>
  <c r="A219" i="1" s="1"/>
  <c r="B218" i="1"/>
  <c r="A218" i="1" s="1"/>
  <c r="B217" i="1"/>
  <c r="A217" i="1" s="1"/>
  <c r="B216" i="1"/>
  <c r="A216" i="1" s="1"/>
  <c r="A215" i="1"/>
  <c r="B215" i="1"/>
  <c r="B214" i="1"/>
  <c r="B213" i="1"/>
  <c r="B212" i="1"/>
  <c r="B210" i="1"/>
  <c r="A210" i="1" s="1"/>
  <c r="B209" i="1"/>
  <c r="A209" i="1"/>
  <c r="B208" i="1"/>
  <c r="A208" i="1" s="1"/>
  <c r="B207" i="1"/>
  <c r="A207" i="1" s="1"/>
  <c r="B206" i="1"/>
  <c r="A206" i="1" s="1"/>
  <c r="B205" i="1"/>
  <c r="A205" i="1" s="1"/>
  <c r="B204" i="1"/>
  <c r="A204" i="1" s="1"/>
  <c r="B203" i="1"/>
  <c r="B202" i="1"/>
  <c r="B201" i="1"/>
  <c r="B200" i="1"/>
  <c r="B199" i="1"/>
  <c r="A199" i="1" s="1"/>
  <c r="B198" i="1"/>
  <c r="A198" i="1"/>
  <c r="A197" i="1"/>
  <c r="B197" i="1"/>
  <c r="B196" i="1"/>
  <c r="A196" i="1" s="1"/>
  <c r="B195" i="1"/>
  <c r="A195" i="1" s="1"/>
  <c r="B194" i="1"/>
  <c r="A194" i="1" s="1"/>
  <c r="B193" i="1"/>
  <c r="B191" i="1"/>
  <c r="A190" i="1"/>
  <c r="B190" i="1"/>
  <c r="B189" i="1"/>
  <c r="A189" i="1" s="1"/>
  <c r="B188" i="1"/>
  <c r="B187" i="1"/>
  <c r="B186" i="1"/>
  <c r="A186" i="1" s="1"/>
  <c r="A185" i="1"/>
  <c r="B185" i="1"/>
  <c r="A184" i="1"/>
  <c r="B184" i="1"/>
  <c r="B183" i="1"/>
  <c r="A183" i="1" s="1"/>
  <c r="A182" i="1"/>
  <c r="B182" i="1"/>
  <c r="B181" i="1"/>
  <c r="A181" i="1" s="1"/>
  <c r="B180" i="1"/>
  <c r="B179" i="1"/>
  <c r="E176" i="1"/>
  <c r="B178" i="1"/>
  <c r="D176" i="1"/>
  <c r="E174" i="1"/>
  <c r="D174" i="1"/>
  <c r="B173" i="1"/>
  <c r="B172" i="1"/>
  <c r="A172" i="1" s="1"/>
  <c r="B171" i="1"/>
  <c r="E169" i="1"/>
  <c r="A168" i="1"/>
  <c r="B168" i="1"/>
  <c r="A167" i="1"/>
  <c r="B167" i="1"/>
  <c r="B166" i="1"/>
  <c r="A166" i="1" s="1"/>
  <c r="B165" i="1"/>
  <c r="A165" i="1" s="1"/>
  <c r="B164" i="1"/>
  <c r="A164" i="1" s="1"/>
  <c r="B163" i="1"/>
  <c r="A163" i="1" s="1"/>
  <c r="B162" i="1"/>
  <c r="A162" i="1" s="1"/>
  <c r="A161" i="1"/>
  <c r="B161" i="1"/>
  <c r="B160" i="1"/>
  <c r="A160" i="1" s="1"/>
  <c r="A159" i="1"/>
  <c r="B159" i="1"/>
  <c r="A158" i="1"/>
  <c r="B158" i="1"/>
  <c r="A157" i="1"/>
  <c r="B157" i="1"/>
  <c r="A156" i="1"/>
  <c r="B156" i="1"/>
  <c r="B155" i="1"/>
  <c r="B154" i="1"/>
  <c r="A154" i="1" s="1"/>
  <c r="B153" i="1"/>
  <c r="A153" i="1" s="1"/>
  <c r="B152" i="1"/>
  <c r="A152" i="1" s="1"/>
  <c r="B151" i="1"/>
  <c r="A151" i="1" s="1"/>
  <c r="B150" i="1"/>
  <c r="A150" i="1" s="1"/>
  <c r="A149" i="1"/>
  <c r="B149" i="1"/>
  <c r="B148" i="1"/>
  <c r="A148" i="1" s="1"/>
  <c r="A147" i="1"/>
  <c r="B147" i="1"/>
  <c r="A146" i="1"/>
  <c r="B146" i="1"/>
  <c r="A145" i="1"/>
  <c r="B145" i="1"/>
  <c r="B144" i="1"/>
  <c r="B143" i="1"/>
  <c r="B142" i="1"/>
  <c r="A142" i="1" s="1"/>
  <c r="B141" i="1"/>
  <c r="A141" i="1" s="1"/>
  <c r="B140" i="1"/>
  <c r="A140" i="1" s="1"/>
  <c r="B139" i="1"/>
  <c r="A139" i="1" s="1"/>
  <c r="B138" i="1"/>
  <c r="A138" i="1" s="1"/>
  <c r="B137" i="1"/>
  <c r="B136" i="1"/>
  <c r="A136" i="1" s="1"/>
  <c r="B135" i="1"/>
  <c r="B134" i="1"/>
  <c r="A133" i="1"/>
  <c r="B133" i="1"/>
  <c r="A132" i="1"/>
  <c r="B132" i="1"/>
  <c r="A131" i="1"/>
  <c r="B131" i="1"/>
  <c r="B130" i="1"/>
  <c r="A130" i="1" s="1"/>
  <c r="B129" i="1"/>
  <c r="A129" i="1" s="1"/>
  <c r="B128" i="1"/>
  <c r="A128" i="1" s="1"/>
  <c r="B127" i="1"/>
  <c r="A127" i="1" s="1"/>
  <c r="B126" i="1"/>
  <c r="A126" i="1" s="1"/>
  <c r="B125" i="1"/>
  <c r="B124" i="1"/>
  <c r="A124" i="1" s="1"/>
  <c r="A123" i="1"/>
  <c r="B123" i="1"/>
  <c r="A122" i="1"/>
  <c r="B122" i="1"/>
  <c r="B121" i="1"/>
  <c r="A121" i="1" s="1"/>
  <c r="A120" i="1"/>
  <c r="B120" i="1"/>
  <c r="B119" i="1"/>
  <c r="B118" i="1"/>
  <c r="A118" i="1" s="1"/>
  <c r="B117" i="1"/>
  <c r="A117" i="1"/>
  <c r="B116" i="1"/>
  <c r="A116" i="1" s="1"/>
  <c r="B115" i="1"/>
  <c r="A115" i="1" s="1"/>
  <c r="B114" i="1"/>
  <c r="A114" i="1" s="1"/>
  <c r="B113" i="1"/>
  <c r="B112" i="1"/>
  <c r="A112" i="1" s="1"/>
  <c r="B111" i="1"/>
  <c r="B110" i="1"/>
  <c r="B109" i="1"/>
  <c r="A109" i="1"/>
  <c r="A108" i="1"/>
  <c r="B108" i="1"/>
  <c r="A107" i="1"/>
  <c r="B107" i="1"/>
  <c r="B106" i="1"/>
  <c r="A106" i="1"/>
  <c r="B105" i="1"/>
  <c r="A105" i="1" s="1"/>
  <c r="B104" i="1"/>
  <c r="A104" i="1" s="1"/>
  <c r="B103" i="1"/>
  <c r="A103" i="1" s="1"/>
  <c r="B102" i="1"/>
  <c r="A102" i="1" s="1"/>
  <c r="B101" i="1"/>
  <c r="B100" i="1"/>
  <c r="A100" i="1" s="1"/>
  <c r="B99" i="1"/>
  <c r="B98" i="1"/>
  <c r="B97" i="1"/>
  <c r="A97" i="1" s="1"/>
  <c r="A96" i="1"/>
  <c r="B96" i="1"/>
  <c r="B95" i="1"/>
  <c r="C91" i="1"/>
  <c r="E91" i="1"/>
  <c r="D91" i="1"/>
  <c r="E89" i="1"/>
  <c r="E87" i="1"/>
  <c r="B86" i="1"/>
  <c r="A85" i="1"/>
  <c r="D84" i="1"/>
  <c r="B85" i="1"/>
  <c r="C84" i="1"/>
  <c r="E82" i="1"/>
  <c r="D82" i="1"/>
  <c r="E80" i="1"/>
  <c r="D80" i="1"/>
  <c r="E78" i="1"/>
  <c r="C76" i="1"/>
  <c r="B77" i="1"/>
  <c r="B76" i="1" s="1"/>
  <c r="D76" i="1"/>
  <c r="B75" i="1"/>
  <c r="B74" i="1"/>
  <c r="B73" i="1" s="1"/>
  <c r="D71" i="1"/>
  <c r="B72" i="1"/>
  <c r="B71" i="1" s="1"/>
  <c r="E71" i="1"/>
  <c r="C71" i="1"/>
  <c r="D69" i="1"/>
  <c r="B70" i="1"/>
  <c r="B69" i="1" s="1"/>
  <c r="E69" i="1"/>
  <c r="B68" i="1"/>
  <c r="B67" i="1" s="1"/>
  <c r="E67" i="1"/>
  <c r="C67" i="1"/>
  <c r="C65" i="1"/>
  <c r="E65" i="1"/>
  <c r="E63" i="1"/>
  <c r="E61" i="1"/>
  <c r="A60" i="1"/>
  <c r="A59" i="1" s="1"/>
  <c r="D59" i="1"/>
  <c r="B60" i="1"/>
  <c r="B59" i="1" s="1"/>
  <c r="C59" i="1"/>
  <c r="D57" i="1"/>
  <c r="E57" i="1"/>
  <c r="B56" i="1"/>
  <c r="B55" i="1" s="1"/>
  <c r="E55" i="1"/>
  <c r="D55" i="1"/>
  <c r="C55" i="1"/>
  <c r="C53" i="1"/>
  <c r="E53" i="1"/>
  <c r="E51" i="1"/>
  <c r="E47" i="1"/>
  <c r="D47" i="1"/>
  <c r="C47" i="1"/>
  <c r="B48" i="1"/>
  <c r="B47" i="1" s="1"/>
  <c r="D45" i="1"/>
  <c r="E45" i="1"/>
  <c r="B44" i="1"/>
  <c r="E43" i="1"/>
  <c r="C43" i="1"/>
  <c r="C41" i="1"/>
  <c r="E41" i="1"/>
  <c r="E39" i="1"/>
  <c r="E37" i="1"/>
  <c r="D35" i="1"/>
  <c r="C35" i="1"/>
  <c r="B36" i="1"/>
  <c r="B35" i="1" s="1"/>
  <c r="D33" i="1"/>
  <c r="E33" i="1"/>
  <c r="B32" i="1"/>
  <c r="B31" i="1" s="1"/>
  <c r="A32" i="1"/>
  <c r="E31" i="1"/>
  <c r="D31" i="1"/>
  <c r="C31" i="1"/>
  <c r="A31" i="1"/>
  <c r="C29" i="1"/>
  <c r="B30" i="1"/>
  <c r="A30" i="1" s="1"/>
  <c r="A29" i="1" s="1"/>
  <c r="E29" i="1"/>
  <c r="D29" i="1"/>
  <c r="E27" i="1"/>
  <c r="B26" i="1"/>
  <c r="B25" i="1"/>
  <c r="A25" i="1"/>
  <c r="B24" i="1"/>
  <c r="A23" i="1"/>
  <c r="B23" i="1"/>
  <c r="B22" i="1"/>
  <c r="A22" i="1" s="1"/>
  <c r="A21" i="1"/>
  <c r="B21" i="1"/>
  <c r="B20" i="1"/>
  <c r="A20" i="1" s="1"/>
  <c r="A19" i="1"/>
  <c r="B19" i="1"/>
  <c r="B18" i="1"/>
  <c r="A18" i="1" s="1"/>
  <c r="D16" i="1"/>
  <c r="B15" i="1"/>
  <c r="B12" i="1"/>
  <c r="B11" i="1"/>
  <c r="A11" i="1" s="1"/>
  <c r="B10" i="1"/>
  <c r="A10" i="1"/>
  <c r="E9" i="1"/>
  <c r="A15" i="1" l="1"/>
  <c r="B43" i="1"/>
  <c r="A44" i="1"/>
  <c r="A43" i="1" s="1"/>
  <c r="D63" i="1"/>
  <c r="A74" i="1"/>
  <c r="A73" i="1" s="1"/>
  <c r="B79" i="1"/>
  <c r="C78" i="1"/>
  <c r="A26" i="1"/>
  <c r="D43" i="1"/>
  <c r="D49" i="1"/>
  <c r="B54" i="1"/>
  <c r="A68" i="1"/>
  <c r="A67" i="1" s="1"/>
  <c r="D87" i="1"/>
  <c r="A137" i="1"/>
  <c r="D13" i="1"/>
  <c r="D39" i="1"/>
  <c r="A36" i="1"/>
  <c r="A35" i="1" s="1"/>
  <c r="A75" i="1"/>
  <c r="A173" i="1"/>
  <c r="A180" i="1"/>
  <c r="D65" i="1"/>
  <c r="B84" i="1"/>
  <c r="A101" i="1"/>
  <c r="A143" i="1"/>
  <c r="B81" i="1"/>
  <c r="C80" i="1"/>
  <c r="D93" i="1"/>
  <c r="A113" i="1"/>
  <c r="A125" i="1"/>
  <c r="B175" i="1"/>
  <c r="C174" i="1"/>
  <c r="C9" i="1"/>
  <c r="A24" i="1"/>
  <c r="D41" i="1"/>
  <c r="D61" i="1"/>
  <c r="B66" i="1"/>
  <c r="C69" i="1"/>
  <c r="A72" i="1"/>
  <c r="A71" i="1" s="1"/>
  <c r="E84" i="1"/>
  <c r="D89" i="1"/>
  <c r="A134" i="1"/>
  <c r="D51" i="1"/>
  <c r="A98" i="1"/>
  <c r="A144" i="1"/>
  <c r="B170" i="1"/>
  <c r="B169" i="1" s="1"/>
  <c r="C169" i="1"/>
  <c r="D37" i="1"/>
  <c r="B42" i="1"/>
  <c r="A48" i="1"/>
  <c r="A47" i="1" s="1"/>
  <c r="A56" i="1"/>
  <c r="A55" i="1" s="1"/>
  <c r="A70" i="1"/>
  <c r="A69" i="1" s="1"/>
  <c r="C73" i="1"/>
  <c r="E76" i="1"/>
  <c r="A77" i="1"/>
  <c r="A76" i="1" s="1"/>
  <c r="A110" i="1"/>
  <c r="A170" i="1"/>
  <c r="E16" i="1"/>
  <c r="E59" i="1"/>
  <c r="A86" i="1"/>
  <c r="A84" i="1" s="1"/>
  <c r="A95" i="1"/>
  <c r="E93" i="1"/>
  <c r="A135" i="1"/>
  <c r="A155" i="1"/>
  <c r="D27" i="1"/>
  <c r="E73" i="1"/>
  <c r="B29" i="1"/>
  <c r="D78" i="1"/>
  <c r="A83" i="1"/>
  <c r="A82" i="1" s="1"/>
  <c r="A99" i="1"/>
  <c r="A193" i="1"/>
  <c r="B192" i="1"/>
  <c r="B211" i="1"/>
  <c r="A12" i="1"/>
  <c r="A9" i="1" s="1"/>
  <c r="B9" i="1"/>
  <c r="D9" i="1"/>
  <c r="E13" i="1"/>
  <c r="E7" i="1" s="1"/>
  <c r="E35" i="1"/>
  <c r="E49" i="1"/>
  <c r="D53" i="1"/>
  <c r="D67" i="1"/>
  <c r="B83" i="1"/>
  <c r="B82" i="1" s="1"/>
  <c r="C82" i="1"/>
  <c r="B92" i="1"/>
  <c r="A111" i="1"/>
  <c r="A119" i="1"/>
  <c r="A171" i="1"/>
  <c r="A187" i="1"/>
  <c r="A178" i="1"/>
  <c r="A212" i="1"/>
  <c r="A245" i="1"/>
  <c r="A244" i="1" s="1"/>
  <c r="A249" i="1"/>
  <c r="A248" i="1" s="1"/>
  <c r="E248" i="1"/>
  <c r="C255" i="1"/>
  <c r="E267" i="1"/>
  <c r="A320" i="1"/>
  <c r="A340" i="1"/>
  <c r="A355" i="1"/>
  <c r="A256" i="1"/>
  <c r="A255" i="1" s="1"/>
  <c r="B255" i="1"/>
  <c r="E278" i="1"/>
  <c r="A281" i="1"/>
  <c r="D285" i="1"/>
  <c r="A296" i="1"/>
  <c r="A306" i="1"/>
  <c r="A311" i="1"/>
  <c r="A371" i="1"/>
  <c r="A392" i="1"/>
  <c r="A419" i="1"/>
  <c r="A440" i="1"/>
  <c r="A467" i="1"/>
  <c r="A478" i="1"/>
  <c r="A489" i="1"/>
  <c r="A188" i="1"/>
  <c r="A191" i="1"/>
  <c r="A203" i="1"/>
  <c r="A223" i="1"/>
  <c r="A227" i="1"/>
  <c r="C240" i="1"/>
  <c r="B241" i="1"/>
  <c r="A250" i="1"/>
  <c r="A264" i="1"/>
  <c r="D211" i="1"/>
  <c r="A356" i="1"/>
  <c r="A372" i="1"/>
  <c r="A377" i="1"/>
  <c r="A393" i="1"/>
  <c r="A420" i="1"/>
  <c r="A425" i="1"/>
  <c r="A441" i="1"/>
  <c r="A468" i="1"/>
  <c r="A473" i="1"/>
  <c r="A479" i="1"/>
  <c r="A490" i="1"/>
  <c r="A200" i="1"/>
  <c r="A213" i="1"/>
  <c r="D192" i="1"/>
  <c r="B247" i="1"/>
  <c r="B246" i="1" s="1"/>
  <c r="C246" i="1"/>
  <c r="C278" i="1"/>
  <c r="B279" i="1"/>
  <c r="A298" i="1"/>
  <c r="A332" i="1"/>
  <c r="A357" i="1"/>
  <c r="A378" i="1"/>
  <c r="A394" i="1"/>
  <c r="A426" i="1"/>
  <c r="A442" i="1"/>
  <c r="A474" i="1"/>
  <c r="A480" i="1"/>
  <c r="A485" i="1"/>
  <c r="A491" i="1"/>
  <c r="A224" i="1"/>
  <c r="A237" i="1"/>
  <c r="A236" i="1" s="1"/>
  <c r="E236" i="1"/>
  <c r="D274" i="1"/>
  <c r="A293" i="1"/>
  <c r="A292" i="1" s="1"/>
  <c r="E292" i="1"/>
  <c r="D73" i="1"/>
  <c r="D169" i="1"/>
  <c r="C211" i="1"/>
  <c r="A214" i="1"/>
  <c r="E233" i="1"/>
  <c r="D238" i="1"/>
  <c r="C242" i="1"/>
  <c r="B243" i="1"/>
  <c r="B253" i="1"/>
  <c r="E257" i="1"/>
  <c r="A261" i="1"/>
  <c r="E259" i="1"/>
  <c r="A270" i="1"/>
  <c r="A283" i="1"/>
  <c r="B294" i="1"/>
  <c r="A299" i="1"/>
  <c r="A308" i="1"/>
  <c r="A328" i="1"/>
  <c r="A333" i="1"/>
  <c r="A343" i="1"/>
  <c r="A353" i="1"/>
  <c r="A358" i="1"/>
  <c r="A368" i="1"/>
  <c r="A395" i="1"/>
  <c r="A400" i="1"/>
  <c r="A416" i="1"/>
  <c r="A443" i="1"/>
  <c r="A448" i="1"/>
  <c r="A464" i="1"/>
  <c r="A475" i="1"/>
  <c r="A486" i="1"/>
  <c r="A492" i="1"/>
  <c r="A179" i="1"/>
  <c r="C192" i="1"/>
  <c r="A201" i="1"/>
  <c r="E211" i="1"/>
  <c r="B239" i="1"/>
  <c r="B238" i="1" s="1"/>
  <c r="C238" i="1"/>
  <c r="D259" i="1"/>
  <c r="B275" i="1"/>
  <c r="C274" i="1"/>
  <c r="D294" i="1"/>
  <c r="A379" i="1"/>
  <c r="A427" i="1"/>
  <c r="E192" i="1"/>
  <c r="C267" i="1"/>
  <c r="A295" i="1"/>
  <c r="A294" i="1" s="1"/>
  <c r="A300" i="1"/>
  <c r="A309" i="1"/>
  <c r="A319" i="1"/>
  <c r="A329" i="1"/>
  <c r="A334" i="1"/>
  <c r="A354" i="1"/>
  <c r="A359" i="1"/>
  <c r="A369" i="1"/>
  <c r="A396" i="1"/>
  <c r="A401" i="1"/>
  <c r="A417" i="1"/>
  <c r="A444" i="1"/>
  <c r="A449" i="1"/>
  <c r="A465" i="1"/>
  <c r="A476" i="1"/>
  <c r="A487" i="1"/>
  <c r="B254" i="1"/>
  <c r="A254" i="1" s="1"/>
  <c r="D252" i="1"/>
  <c r="A268" i="1"/>
  <c r="A267" i="1" s="1"/>
  <c r="B267" i="1"/>
  <c r="A271" i="1"/>
  <c r="A202" i="1"/>
  <c r="B235" i="1"/>
  <c r="A235" i="1" s="1"/>
  <c r="A233" i="1" s="1"/>
  <c r="C233" i="1"/>
  <c r="D248" i="1"/>
  <c r="A263" i="1"/>
  <c r="A276" i="1"/>
  <c r="A284" i="1"/>
  <c r="A305" i="1"/>
  <c r="E294" i="1"/>
  <c r="A310" i="1"/>
  <c r="A330" i="1"/>
  <c r="A335" i="1"/>
  <c r="A360" i="1"/>
  <c r="A370" i="1"/>
  <c r="A402" i="1"/>
  <c r="A418" i="1"/>
  <c r="A450" i="1"/>
  <c r="A466" i="1"/>
  <c r="A477" i="1"/>
  <c r="A488" i="1"/>
  <c r="A494" i="1"/>
  <c r="E238" i="1"/>
  <c r="E272" i="1"/>
  <c r="C294" i="1"/>
  <c r="B91" i="1" l="1"/>
  <c r="A92" i="1"/>
  <c r="A91" i="1" s="1"/>
  <c r="B14" i="1"/>
  <c r="C13" i="1"/>
  <c r="A79" i="1"/>
  <c r="A78" i="1" s="1"/>
  <c r="B78" i="1"/>
  <c r="B233" i="1"/>
  <c r="C285" i="1"/>
  <c r="B286" i="1"/>
  <c r="C7" i="1"/>
  <c r="B52" i="1"/>
  <c r="C51" i="1"/>
  <c r="A239" i="1"/>
  <c r="A238" i="1" s="1"/>
  <c r="B58" i="1"/>
  <c r="C57" i="1"/>
  <c r="C16" i="1"/>
  <c r="B17" i="1"/>
  <c r="A192" i="1"/>
  <c r="A42" i="1"/>
  <c r="A41" i="1" s="1"/>
  <c r="B41" i="1"/>
  <c r="C89" i="1"/>
  <c r="B90" i="1"/>
  <c r="A175" i="1"/>
  <c r="A174" i="1" s="1"/>
  <c r="B174" i="1"/>
  <c r="B64" i="1"/>
  <c r="C63" i="1"/>
  <c r="B177" i="1"/>
  <c r="C176" i="1"/>
  <c r="C87" i="1"/>
  <c r="B88" i="1"/>
  <c r="B46" i="1"/>
  <c r="C45" i="1"/>
  <c r="C33" i="1"/>
  <c r="B34" i="1"/>
  <c r="B38" i="1"/>
  <c r="C37" i="1"/>
  <c r="C252" i="1"/>
  <c r="B94" i="1"/>
  <c r="C93" i="1"/>
  <c r="A54" i="1"/>
  <c r="A53" i="1" s="1"/>
  <c r="B53" i="1"/>
  <c r="A253" i="1"/>
  <c r="A252" i="1" s="1"/>
  <c r="B252" i="1"/>
  <c r="A211" i="1"/>
  <c r="A247" i="1"/>
  <c r="A246" i="1" s="1"/>
  <c r="A169" i="1"/>
  <c r="A66" i="1"/>
  <c r="A65" i="1" s="1"/>
  <c r="B65" i="1"/>
  <c r="B28" i="1"/>
  <c r="C27" i="1"/>
  <c r="A275" i="1"/>
  <c r="A274" i="1" s="1"/>
  <c r="B274" i="1"/>
  <c r="B242" i="1"/>
  <c r="A243" i="1"/>
  <c r="A242" i="1" s="1"/>
  <c r="B240" i="1"/>
  <c r="A241" i="1"/>
  <c r="A240" i="1" s="1"/>
  <c r="D7" i="1"/>
  <c r="C49" i="1"/>
  <c r="B50" i="1"/>
  <c r="C39" i="1"/>
  <c r="B40" i="1"/>
  <c r="B262" i="1"/>
  <c r="C259" i="1"/>
  <c r="B278" i="1"/>
  <c r="A279" i="1"/>
  <c r="A278" i="1" s="1"/>
  <c r="B62" i="1"/>
  <c r="C61" i="1"/>
  <c r="A81" i="1"/>
  <c r="A80" i="1" s="1"/>
  <c r="B80" i="1"/>
  <c r="B61" i="1" l="1"/>
  <c r="A62" i="1"/>
  <c r="A61" i="1" s="1"/>
  <c r="A88" i="1"/>
  <c r="A87" i="1" s="1"/>
  <c r="B87" i="1"/>
  <c r="A90" i="1"/>
  <c r="A89" i="1" s="1"/>
  <c r="B89" i="1"/>
  <c r="B16" i="1"/>
  <c r="A17" i="1"/>
  <c r="A16" i="1" s="1"/>
  <c r="B285" i="1"/>
  <c r="A286" i="1"/>
  <c r="A285" i="1" s="1"/>
  <c r="B45" i="1"/>
  <c r="A46" i="1"/>
  <c r="A45" i="1" s="1"/>
  <c r="A177" i="1"/>
  <c r="A176" i="1" s="1"/>
  <c r="B176" i="1"/>
  <c r="B13" i="1"/>
  <c r="A14" i="1"/>
  <c r="A13" i="1" s="1"/>
  <c r="B37" i="1"/>
  <c r="A38" i="1"/>
  <c r="A37" i="1" s="1"/>
  <c r="B259" i="1"/>
  <c r="A262" i="1"/>
  <c r="A259" i="1" s="1"/>
  <c r="B49" i="1"/>
  <c r="A50" i="1"/>
  <c r="A49" i="1" s="1"/>
  <c r="B33" i="1"/>
  <c r="A34" i="1"/>
  <c r="A33" i="1" s="1"/>
  <c r="B93" i="1"/>
  <c r="A94" i="1"/>
  <c r="A93" i="1" s="1"/>
  <c r="B57" i="1"/>
  <c r="A58" i="1"/>
  <c r="A57" i="1" s="1"/>
  <c r="A40" i="1"/>
  <c r="A39" i="1" s="1"/>
  <c r="B39" i="1"/>
  <c r="A28" i="1"/>
  <c r="A27" i="1" s="1"/>
  <c r="B27" i="1"/>
  <c r="A64" i="1"/>
  <c r="A63" i="1" s="1"/>
  <c r="B63" i="1"/>
  <c r="A52" i="1"/>
  <c r="A51" i="1" s="1"/>
  <c r="B51" i="1"/>
  <c r="A7" i="1" l="1"/>
  <c r="B7" i="1"/>
</calcChain>
</file>

<file path=xl/sharedStrings.xml><?xml version="1.0" encoding="utf-8"?>
<sst xmlns="http://schemas.openxmlformats.org/spreadsheetml/2006/main" count="615" uniqueCount="500">
  <si>
    <r>
      <t xml:space="preserve">އޮފީސްތަކުގެ ޑޮމެސްޓިކް ބަޖެޓުގެ ރިކަރަންޓް އަދި ކެޕިޓަލް ޚަރަދު </t>
    </r>
    <r>
      <rPr>
        <b/>
        <sz val="26"/>
        <color rgb="FFBA5199"/>
        <rFont val="Mv MAG Round"/>
        <family val="3"/>
      </rPr>
      <t>2022</t>
    </r>
    <r>
      <rPr>
        <sz val="24"/>
        <color rgb="FFBA5199"/>
        <rFont val="Mv MAG Round"/>
        <family val="3"/>
      </rPr>
      <t xml:space="preserve">
</t>
    </r>
  </si>
  <si>
    <t>(އަދަދުތައް ރުފިޔާއިން)</t>
  </si>
  <si>
    <t>ޖުމުލަ</t>
  </si>
  <si>
    <t>ކެޕިޓަލް</t>
  </si>
  <si>
    <t>ޖުމުލަ ކެޕިޓަލް</t>
  </si>
  <si>
    <t>އެހެނިހެން ކެޕިޓަލް</t>
  </si>
  <si>
    <t>ޕީއެސްއައިޕީ</t>
  </si>
  <si>
    <t>ރިކަރަންޓް</t>
  </si>
  <si>
    <t>ރައީސުލްޖުމްހޫރިއްޔާގެ އޮފީސް</t>
  </si>
  <si>
    <t>S01</t>
  </si>
  <si>
    <t>SUM</t>
  </si>
  <si>
    <t>ރައީސުލްޖުމްހޫރިއްޔާގެ ރަސްމީ ގެ</t>
  </si>
  <si>
    <t>ރައީސުލްޖުމްހޫރިއްޔާގެ ނާއިބުގެ ރަސްމީ ގެ</t>
  </si>
  <si>
    <t>ރައްޔިތުންގެ މަޖިލީހުގެ އިދާރާ</t>
  </si>
  <si>
    <t>S02</t>
  </si>
  <si>
    <t>ރައްޔިތުންގެ މަޖިލީހުގެ ރައީސްގެ ރަސްމީ ގެ</t>
  </si>
  <si>
    <t>ޑިޕާޓްމަންޓް އޮފް ޖުޑީޝަލް އެޑްމިނިސްޓްރޭޝަން</t>
  </si>
  <si>
    <t>S04</t>
  </si>
  <si>
    <t>އުއްތަމަ ފަނޑިޔާރުގެ ރަސްމީ ގެ</t>
  </si>
  <si>
    <t>ދިވެހިރާއްޖޭގެ ސުޕްރީމް ކޯޓު</t>
  </si>
  <si>
    <t>ދިވެހިރާއްޖޭގެ ހައިކޯޓު</t>
  </si>
  <si>
    <t>ސިވިލް ކޯޓު</t>
  </si>
  <si>
    <t>ކްރިމިނަލް ކޯޓު</t>
  </si>
  <si>
    <t>ފެމިލީ ކޯޓު</t>
  </si>
  <si>
    <t>ޖުވެނައިލް ކޯޓު</t>
  </si>
  <si>
    <t>ޑްރަގް ކޯޓު</t>
  </si>
  <si>
    <t>އަތޮޅުތަކުގެ ޝަރުޢީ ކޯޓުތައް</t>
  </si>
  <si>
    <t>ޖުޑީޝަލް ސަރވިސް ކޮމިޝަން</t>
  </si>
  <si>
    <t>S03</t>
  </si>
  <si>
    <t>އިލެކްޝަންސް ކޮމިޝަން</t>
  </si>
  <si>
    <t>S05</t>
  </si>
  <si>
    <t>ސިވިލް ސަރވިސް ކޮމިޝަން</t>
  </si>
  <si>
    <t>S06</t>
  </si>
  <si>
    <t>ހިއުމަން ރައިޓްސް ކޮމިޝަން</t>
  </si>
  <si>
    <t>S07</t>
  </si>
  <si>
    <t>އެންޓި - ކޮރަޕްޝަން ކޮމިޝަން</t>
  </si>
  <si>
    <t>S08</t>
  </si>
  <si>
    <t>އެންޓި- ކޮރަޕްޝަން ކޮމިޝަން</t>
  </si>
  <si>
    <t>އޮޑިޓަރ ޖެނެރަލްގެ އޮފީސް</t>
  </si>
  <si>
    <t>S09</t>
  </si>
  <si>
    <t>ޕްރޮސެކިއުޓަރ ޖެނެރަލްގެ އޮފީސް</t>
  </si>
  <si>
    <t>S10</t>
  </si>
  <si>
    <t>މޯލްޑިވްސް އިންލަންޑް ރެވެނިއު އޮތޯރިޓީ</t>
  </si>
  <si>
    <t>S11</t>
  </si>
  <si>
    <t>އެމްޕްލޯއިމަންޓް ޓްރައިބިއުނަލް</t>
  </si>
  <si>
    <t>S12</t>
  </si>
  <si>
    <t>މޯލްޑިވްސް މީޑިއާ ކައުންސިލް</t>
  </si>
  <si>
    <t>S13</t>
  </si>
  <si>
    <t>މޯލްޑިވްސް ބްރޯޑްކާސްޓިންގ ކޮމިޝަން</t>
  </si>
  <si>
    <t>S14</t>
  </si>
  <si>
    <t>ޓެކްސް އެޕީލް ޓްރައިބިއުނަލް</t>
  </si>
  <si>
    <t>S15</t>
  </si>
  <si>
    <t>ލޯކަލް ގަވަރމަންޓް އޮތޯރިޓީ</t>
  </si>
  <si>
    <t>S16</t>
  </si>
  <si>
    <t>އިންފޮރމޭޝަން ކޮމިޝަނަރުގެ އޮފީސް</t>
  </si>
  <si>
    <t>S17</t>
  </si>
  <si>
    <t>ނެޝަނަލް އިންޓެގްރިޓީ ކޮމިޝަން</t>
  </si>
  <si>
    <t>S18</t>
  </si>
  <si>
    <t>ފެމިލީ ޕްރޮޓެކްޝަން އޮތޯރިޓީ</t>
  </si>
  <si>
    <t>S44</t>
  </si>
  <si>
    <t>އިންތިޤާލީ އިންސާފުގެ އޮމްބަޑްސްޕަރސަންގެ އޮފީސް</t>
  </si>
  <si>
    <t>S60</t>
  </si>
  <si>
    <t>ޗިލްޑްރަންސް އޮމްބަޑްސްޕާރސަންސް އޮފީސް</t>
  </si>
  <si>
    <t>S57</t>
  </si>
  <si>
    <t>އެޓަރނީ ޖެނެރަލްގެ އޮފީސް</t>
  </si>
  <si>
    <t>S35</t>
  </si>
  <si>
    <t>މޯލްޑިވްސް އިންޓަރނޭޝަނަލް އާބިޓްރޭޝަން ސެންޓަރ</t>
  </si>
  <si>
    <t>S56</t>
  </si>
  <si>
    <t>މިނިސްޓްރީ އޮފް ފިނޭންސް</t>
  </si>
  <si>
    <t>S20</t>
  </si>
  <si>
    <t>ޚާއްޞަ ބަޖެޓް</t>
  </si>
  <si>
    <t>S37</t>
  </si>
  <si>
    <t>ޕެންޝަން ބަޖެޓް</t>
  </si>
  <si>
    <t>S38</t>
  </si>
  <si>
    <t>މިނިސްޓްރީ އޮފް ޑިފެންސް</t>
  </si>
  <si>
    <t>S21</t>
  </si>
  <si>
    <t>ނެޝަނަލް ކައުންޓަރޓެރަރިޒަމް ސެންޓަރ</t>
  </si>
  <si>
    <t>އޭވިއޭޝަން ސެކިއުރިޓީ ކޮމާންޑް</t>
  </si>
  <si>
    <t>S55</t>
  </si>
  <si>
    <t>ދިވެހިރާއްޖޭގެ ޤައުމީ ދިފާއީ ބާރު</t>
  </si>
  <si>
    <t>S45</t>
  </si>
  <si>
    <t>މޯލްޑިވްސް އިމިގްރޭޝަން</t>
  </si>
  <si>
    <t>S47</t>
  </si>
  <si>
    <t>ނެޝަނަލް ޑިޒާސްޓަރ މެނޭޖްމަންޓް އޮތޯރިޓީ</t>
  </si>
  <si>
    <t>S53</t>
  </si>
  <si>
    <t>މިނިސްޓްރީ އޮފް ހޯމް އެފެއާޒް</t>
  </si>
  <si>
    <t>S22</t>
  </si>
  <si>
    <t>ޑީޕާޓްމަންޓް އޮފް ޖުވެނައިލް ޖަސްޓިސް</t>
  </si>
  <si>
    <t>ދިވެހި ފުލުހުންގެ ޚިދުމަތް</t>
  </si>
  <si>
    <t>S39</t>
  </si>
  <si>
    <t>މޯލްޑިވްސް ކަރެކްޝަނަލް ސަރވިސް</t>
  </si>
  <si>
    <t>S46</t>
  </si>
  <si>
    <t>މޯލްޑިވްސް ކަސްޓަމްސް ސަރވިސް</t>
  </si>
  <si>
    <t>S40</t>
  </si>
  <si>
    <t xml:space="preserve">މިނިސްޓްރީ އޮފް އެޑިޔުކޭޝަން </t>
  </si>
  <si>
    <t>S23</t>
  </si>
  <si>
    <t xml:space="preserve">ޑިޕާރޓްމަންޓް އޮފް ޕަބްލިކް އެގްޒެމިނޭޝަން </t>
  </si>
  <si>
    <t>ކޮލިޓީ އެޝުއަރަންސް ޑިޕާޓްމަންޓް</t>
  </si>
  <si>
    <t>ނެޝަނަލް އިންސްޓިޓިއުޓް އޮފް އެޑިޔުކޭޝަން</t>
  </si>
  <si>
    <t>ޑިޕާރޓްމަންޓް އޮފް އިންކްލޫސިވް އެޑިޔުކޭޝަން</t>
  </si>
  <si>
    <t>އަތޮޅުތެރޭ ސްކޫލް އިމާރާތް ކުރުން</t>
  </si>
  <si>
    <t>މާލޭ ސްކޫލް އިމާރާތް ކުރުން</t>
  </si>
  <si>
    <t xml:space="preserve">މަޖީދިއްޔާ ސްކޫލް </t>
  </si>
  <si>
    <t xml:space="preserve">ދަރުމަވަންތަ ސްކޫލް </t>
  </si>
  <si>
    <t xml:space="preserve">އަމީނިއްޔާ ސްކޫލް </t>
  </si>
  <si>
    <t xml:space="preserve">އިސްކަންދަރު ސްކޫލް </t>
  </si>
  <si>
    <t xml:space="preserve">ސެންޓަރ ފޮރ ހަޔަރ ސެކަންޑަރީ އެޑިޔުކޭޝަން </t>
  </si>
  <si>
    <t xml:space="preserve">އަލްމަދަރުސަތުލް އަރަބިއްޔަތުލް އިސްލާމިއްޔާ </t>
  </si>
  <si>
    <t xml:space="preserve">ޖަމާލުއްދީން ސްކޫލް </t>
  </si>
  <si>
    <t xml:space="preserve">ތާޖުއްދީން ސްކޫލް </t>
  </si>
  <si>
    <t xml:space="preserve">ކަލާފާނު ސްކޫލް </t>
  </si>
  <si>
    <t xml:space="preserve">މުހިޔީއްދީން ސްކޫލް </t>
  </si>
  <si>
    <t xml:space="preserve">އިމާދުއްދީން ސްކޫލް </t>
  </si>
  <si>
    <t xml:space="preserve">ގާޒީ ސްކޫލް </t>
  </si>
  <si>
    <t>ހުރަވީ ސްކޫލް</t>
  </si>
  <si>
    <t>ރެހެންދި ސްކޫލް</t>
  </si>
  <si>
    <t>މުޙައްމަދު ޤާސިމް ޕްރީސްކޫލް</t>
  </si>
  <si>
    <t xml:space="preserve">ހިރިޔާ ސްކޫލް </t>
  </si>
  <si>
    <t>އިއްޒުއްދީން ސްކޫލް</t>
  </si>
  <si>
    <t xml:space="preserve">ހއ.އަތޮޅު ތަޢުލީމީ މަރުކަޒު </t>
  </si>
  <si>
    <t>ހއ.އަތޮޅު މަދަރުސާ</t>
  </si>
  <si>
    <t xml:space="preserve">ހދ.އަތޮޅު ތަޢުލީމީ މަރުކަޒު </t>
  </si>
  <si>
    <t xml:space="preserve">ށ.އަތޮޅު ތަޢުލީމީ މަރުކަޒު </t>
  </si>
  <si>
    <t xml:space="preserve">ނ.އަތޮޅު ތަޢުލީމީ މަރުކަޒު </t>
  </si>
  <si>
    <t xml:space="preserve">ރ.އަތޮޅު ތަޢުލީމީ މަރުކަޒު </t>
  </si>
  <si>
    <t xml:space="preserve">ބ.އަތޮޅު ތަޢުލީމީ މަރުކަޒު </t>
  </si>
  <si>
    <t xml:space="preserve">ޅ.އަތޮޅު ތަޢުލީމީ މަރުކަޒު </t>
  </si>
  <si>
    <t xml:space="preserve">ޅ.އަތޮޅު މަދަރުސާ </t>
  </si>
  <si>
    <t xml:space="preserve">ކ.އަތޮޅު މަދަރުސާ </t>
  </si>
  <si>
    <t xml:space="preserve">އދ.އަތޮޅު ތަޢުލީމީ މަރުކަޒު </t>
  </si>
  <si>
    <t xml:space="preserve">އދ.އަތޮޅު މަދަރުސާ </t>
  </si>
  <si>
    <t xml:space="preserve">ފ.އަތޮޅު ތަޢުލީމީ މަރުކަޒު </t>
  </si>
  <si>
    <t xml:space="preserve">ދ.އަތޮޅު ތަޢުލީމީ މަރުކަޒު </t>
  </si>
  <si>
    <t xml:space="preserve">ތ.އަތޮޅު ތަޢުލީމީ މަރުކަޒު </t>
  </si>
  <si>
    <t xml:space="preserve">ލ.އަތޮޅު ތަޢުލީމީ މަރުކަޒު </t>
  </si>
  <si>
    <t xml:space="preserve">ގއ.އަތޮޅު ތަޢުލީމީ މަރުކަޒު </t>
  </si>
  <si>
    <t xml:space="preserve">ގދ.އަތޮޅު ތަޢުލީމީ މަރުކަޒު </t>
  </si>
  <si>
    <t xml:space="preserve">ޏ.އަތޮޅު ތަޢުލީމީ މަރުކަޒު </t>
  </si>
  <si>
    <t xml:space="preserve">އިހަވަންދޫ ސްކޫލް </t>
  </si>
  <si>
    <t>މަދަރުސަތުލް ސައިޚް އިބްރާހީމް</t>
  </si>
  <si>
    <t xml:space="preserve">އަފީފުއްދީން ސްކޫލް </t>
  </si>
  <si>
    <t xml:space="preserve">ނޮޅިވަރަމް ސްކޫލް </t>
  </si>
  <si>
    <t xml:space="preserve">ޖަލާލުއްދީން ސްކޫލް </t>
  </si>
  <si>
    <t>ށ.އަތޮޅު މަދަރުސާ</t>
  </si>
  <si>
    <t xml:space="preserve">ފުނަދޫ ސްކޫލް </t>
  </si>
  <si>
    <t xml:space="preserve">މިލަންދޫ ސްކޫލް </t>
  </si>
  <si>
    <t>ކެނދިކުޅުދޫ ސްކޫލް</t>
  </si>
  <si>
    <t xml:space="preserve">މޭނާ ސްކޫލް </t>
  </si>
  <si>
    <t xml:space="preserve">އުނގޫފާރު ސްކޫލް </t>
  </si>
  <si>
    <t xml:space="preserve">އަލިފުށީ ސްކޫލް </t>
  </si>
  <si>
    <t xml:space="preserve">މަޑުއްވަރީ ސްކޫލް </t>
  </si>
  <si>
    <t xml:space="preserve">ހުޅުދުއްފާރު ސްކޫލް </t>
  </si>
  <si>
    <t xml:space="preserve">ތުޅާދޫ ސްކޫލް </t>
  </si>
  <si>
    <t xml:space="preserve">މަދަރުސަތުލް އިފްތިތާހް </t>
  </si>
  <si>
    <t xml:space="preserve">ހަމަދުބިން ހަލީފާ އަލް ޘާނީ ސްކޫލް </t>
  </si>
  <si>
    <t xml:space="preserve">މާވަށު ސްކޫލް </t>
  </si>
  <si>
    <t>އަބޫބަކުރު ސްކޫލް</t>
  </si>
  <si>
    <t xml:space="preserve">ތިނަދޫ ސްކޫލް </t>
  </si>
  <si>
    <t xml:space="preserve">ހާފިޒު އަހްމަދު ސްކޫލް </t>
  </si>
  <si>
    <t>މަދަރުސަތުލް ޝައިޚް މުޙައްމަދު ޖަމާލުއްދީން</t>
  </si>
  <si>
    <t xml:space="preserve">ފޭދޫ ސްކޫލް </t>
  </si>
  <si>
    <t>ހިތަދޫ ސްކޫލް</t>
  </si>
  <si>
    <t xml:space="preserve">ސަރަފުއްދީން ސްކޫލް </t>
  </si>
  <si>
    <t xml:space="preserve">އައްޑޫ ހައި ސްކޫލް </t>
  </si>
  <si>
    <t>ސ.އަތޮޅު މަދަރުސާ</t>
  </si>
  <si>
    <t>އުތުރު ސަރަހައްދު ސްކޫލްތައް</t>
  </si>
  <si>
    <t>މެދުއުތުރު ސަރަހައްދު ސްކޫލްތައް</t>
  </si>
  <si>
    <t>މެދު ސަރަހައްދު ސްކޫލްތައް</t>
  </si>
  <si>
    <t>މެދުދެކުނު ސަރަހައްދު ސްކޫލްތައް</t>
  </si>
  <si>
    <t>ދެކުނު ސަރަހައްދު ސްކޫލްތައް</t>
  </si>
  <si>
    <t xml:space="preserve">މިނިސްޓްރީ އޮފް ހަޔަރ އެޑިޔުކޭޝަން </t>
  </si>
  <si>
    <t>S48</t>
  </si>
  <si>
    <t xml:space="preserve">މޯލްޑިވްސް ކޮލިފިކޭޝަން އޮތޯރިޓީ </t>
  </si>
  <si>
    <t>މޯލްޑިވްސް ޕޮލިޓެކްނިކް</t>
  </si>
  <si>
    <t>މޯލްޑިވްސް ނޭޝަނަލް ސްކިލްސް ޑިވެލޮޕްމެންޓް އޮތޯރިޓީ</t>
  </si>
  <si>
    <t>ދިވެހިރާއްޖޭގެ އިސްލާމީ ޔުނިވަރސިޓީ</t>
  </si>
  <si>
    <t>S24</t>
  </si>
  <si>
    <t>ދިވެހިރާއްޖޭގެ ޤައުމީ ޔުނިވަރސިޓީ</t>
  </si>
  <si>
    <t>S25</t>
  </si>
  <si>
    <t>ފެކަލްޓީ އޮފް އެޑިޔުކޭޝަން</t>
  </si>
  <si>
    <t>ފެކަލްޓީ އޮފް ހެލްތް ސައިންސަސް</t>
  </si>
  <si>
    <t>ފެކަލްޓީ އޮފް މެނޭޖްމަންޓް އެންޑް ކޮމްޕިއުޓިންގ</t>
  </si>
  <si>
    <t>ފެކަލްޓީ އޮފް އިންޖިނިއަރިންގ ޓެކްނޮލޮޖީ</t>
  </si>
  <si>
    <t>ފެކަލްޓީ އޮފް ހޮސްޕިޓަލިޓީ އެންޑް ޓުއަރިޒަމް ސްޓަޑީޒް</t>
  </si>
  <si>
    <t>ސެންޓަރ ފޮރ މެރިޓައިމް ސްޓަޑީޒް</t>
  </si>
  <si>
    <t>ސެންޓަރ ފޮރ އެޑިއުކޭޝަން ޓެކްނޮލޮޖީ އެންޑް އެކްސެލެންސް</t>
  </si>
  <si>
    <t>އަތޮޅުތަކުގައި ހިންގާ ކެމްޕަސްތަކުގެ ޚަރަދު</t>
  </si>
  <si>
    <t>ފެކަލްޓީ އޮފް އާޓްސް</t>
  </si>
  <si>
    <t>ނެޝަނަލް ލޯ ލައިބްރަރީ</t>
  </si>
  <si>
    <t>ފެކަލްޓީ އޮފް ޝަރީއާ އެންޑް ލޯ</t>
  </si>
  <si>
    <t>ސްކޫލް އޮފް ނާރސިންގ</t>
  </si>
  <si>
    <t>ސެންޓަރ ފޮރ ފައުންޑޭޝަން ސްޓަޑީޒް</t>
  </si>
  <si>
    <t>ސްކޫލް އޮފް މެޑިސިންގ</t>
  </si>
  <si>
    <t>މިނިސްޓްރީ އޮފް ފޮރިން އެފެއާޒް</t>
  </si>
  <si>
    <t>S26</t>
  </si>
  <si>
    <t>ބަންގްލަދޭޝްގައި ހުންނަ ދިވެހިރާއްޖޭގެ އެމްބަސީ</t>
  </si>
  <si>
    <t>ސްރީލަންކާގައި ހުންނަ ދިވެހިރާއްޖޭގެ އެމްބަސީ</t>
  </si>
  <si>
    <t>އދ. ގައި ހުންނަ ދިވެހިރާއްޖޭގެ ޕާމަނަންޓް މިޝަން</t>
  </si>
  <si>
    <t>އިނގިރޭސިވިލާތުގައި ހުންނަ ދިވެހިރާއްޖޭގެ އެމްބަސީ</t>
  </si>
  <si>
    <t>އިންޑިޔާގައި ހުންނަ ދިވެހިރާއްޖޭގެ އެމްބަސީ</t>
  </si>
  <si>
    <t>ތިރުވަނަންތަޕޫރަމްގައި ހުންނަ ދިވެހިރާއްޖޭގެ ކޮންސުލޭޓް</t>
  </si>
  <si>
    <t>މެލޭޝިޔާގައި ހުންނަ ދިވެހިރާއްޖޭގެ އެމްބަސީ</t>
  </si>
  <si>
    <t>ޖަޕާނުގައި ހުންނަ ދިވެހިރާއްޖޭގެ އެމްބަސީ</t>
  </si>
  <si>
    <t xml:space="preserve">ޗައިނާގައި ހުންނަ ދިވެހިރާއްޖޭގެ އެމްބަސީ </t>
  </si>
  <si>
    <t>ސަޢޫދީ ޢަރަބިއްޔާގައި ހުންނަ ދިވެހިރާއްޖޭގެ އެމްބަސީ</t>
  </si>
  <si>
    <t>ޖެނީވާގައި ހުންނަ ދިވެހިރާއްޖޭގެ ޕަރމަނަންޓް މިޝަން</t>
  </si>
  <si>
    <t>ޕާކިސްތާނުގައި ހުންނަ ދިވެހިރާއްޖޭގެ އެމްބަސީ</t>
  </si>
  <si>
    <t>ދިވެހިރާއްޖެއިން ޔޫރަޕިއަން ޔޫނިއަންއަށް ކަނޑައަޅާފައި ހުންނަ މިޝަން</t>
  </si>
  <si>
    <t>ސިންގަޕޫރުގައި ހުންނަ ދިވެހިރާއްޖޭގެ އެމްބަސީ</t>
  </si>
  <si>
    <t>އަބޫދާބީގައި ހުންނަ ދިވެހިރާއްޖޭގެ އެމްބަސީ</t>
  </si>
  <si>
    <t>ޖަރުމަނުވިލާތުގައި ހުންނަ ދިވެހިރާއްޖޭގެ އެމްބަސީ</t>
  </si>
  <si>
    <t>ތައިލަންޑުގައި ހުންނަ ދިވެހިރާއްޖޭގެ އެމްބަސީ</t>
  </si>
  <si>
    <t xml:space="preserve">މިނިސްޓްރީ އޮފް ހެލްތް </t>
  </si>
  <si>
    <t>S27</t>
  </si>
  <si>
    <t>ހެލްތް ޕްރޮޓެކްޝަން އެޖެންސީ</t>
  </si>
  <si>
    <t>މޯލްޑިވްސް ފުޑް އެންޑް ޑްރަގް އޮތޯރިޓީ</t>
  </si>
  <si>
    <t>މޯލްޑިވްސް ބްލަޑް ސަރވިސަސް</t>
  </si>
  <si>
    <t>ދަމަނަވެށި</t>
  </si>
  <si>
    <t>ނެޝަނަލް ޑްރަގް އެޖެންސީ</t>
  </si>
  <si>
    <t>ހއ. އަތޮޅު ހޮސްޕިޓަލް</t>
  </si>
  <si>
    <t>ށ. އަތޮޅު ހޮސްޕިޓަލް</t>
  </si>
  <si>
    <t>ނ. އަތޮޅު ހޮސްޕިޓަލް</t>
  </si>
  <si>
    <t>ބ. އަތޮޅު ހޮސްޕިޓަލް</t>
  </si>
  <si>
    <t>ޅ. އަތޮޅު ހޮސްޕިޓަލް</t>
  </si>
  <si>
    <t>ކ. އަތޮޅު ހެލްތް ސަރވިސަސް</t>
  </si>
  <si>
    <t>އއ. އަތޮޅު ހޮސްޕިޓަލް</t>
  </si>
  <si>
    <t>އދ. އަތޮޅު ހޮސްޕިޓަލް</t>
  </si>
  <si>
    <t>ވ. އަތޮޅު ހޮސްޕިޓަލް</t>
  </si>
  <si>
    <t>މ. ރީޖަނަލް ހޮސްޕިޓަލް</t>
  </si>
  <si>
    <t>ފ. އަތޮޅު ހޮސްޕިޓަލް</t>
  </si>
  <si>
    <t>ދ. އަތޮޅު ހޮސްޕިޓަލް</t>
  </si>
  <si>
    <t>ތ. އަތޮޅު ހޮސްޕިޓަލް</t>
  </si>
  <si>
    <t>ގއ. އަތޮޅު ހޮސްޕިޓަލް</t>
  </si>
  <si>
    <t>ޏ. އަތޮޅު ހޮސްޕިޓަލް</t>
  </si>
  <si>
    <t>އިންދިރާ ގާންދީ މެމޯރިއަލް ހޮސްޕިޓަލް</t>
  </si>
  <si>
    <t>S42</t>
  </si>
  <si>
    <t>ވިލިނގިލި ހޮސްޕިޓަލް</t>
  </si>
  <si>
    <t>ހުޅުމާލޭ ހޮސްޕިޓަލް</t>
  </si>
  <si>
    <t>S62</t>
  </si>
  <si>
    <t>ކުޅުދުއްފުށި ރީޖަނަލް ހޮސްޕިޓަލް</t>
  </si>
  <si>
    <t>S58</t>
  </si>
  <si>
    <t>އުނގޫފާރު ރީޖަނަލް ހޮސްޕިޓަލް</t>
  </si>
  <si>
    <t>S63</t>
  </si>
  <si>
    <t>ގަން ރީޖަނަލް ހޮސްޕިޓަލް</t>
  </si>
  <si>
    <t>S61</t>
  </si>
  <si>
    <t>އަބްދުއް ސަމަދު މެމޯރިއަލް ހޮސްޕިޓަލް</t>
  </si>
  <si>
    <t>S64</t>
  </si>
  <si>
    <t>އައްޑޫ އިކުއަޓޯރިއަލް ހޮސްޕިޓަލް</t>
  </si>
  <si>
    <t>S59</t>
  </si>
  <si>
    <t>މިނިސްޓްރީ އޮފް އިކޮނޮމިކް ޑިވެލޮޕްމަންޓް</t>
  </si>
  <si>
    <t>S28</t>
  </si>
  <si>
    <t>ލޭބަރ ރިލޭޝަންސް އޮތޯރިޓީ</t>
  </si>
  <si>
    <t>އިންވެސްޓް މޯލްޑިވްސް</t>
  </si>
  <si>
    <t>މިނިސްޓްރީ އޮފް ޓްރާންސްޕޯޓް އެންޑް ސިވިލް އޭވިއޭޝަން</t>
  </si>
  <si>
    <t>S50</t>
  </si>
  <si>
    <t>ޓްރާންސްޕޯޓް އޮތޯރިޓީ</t>
  </si>
  <si>
    <t>މިނިސްޓްރީ އޮފް ޓޫރިޒަމް</t>
  </si>
  <si>
    <t>S29</t>
  </si>
  <si>
    <t>މިނިސްޓްރީ އޮފް ޔޫތު، ސްޕޯޓްސް އެންޑް ކޮމިއުނިޓީ އެންޕަވަރމަންޓް</t>
  </si>
  <si>
    <t>S30</t>
  </si>
  <si>
    <t>މިނިސްޓްރީ އޮފް ޔޫތު، ސްޕޯރޓްސް އެންޑް ކޮމިއުނިޓީ އެމްޕަވަރމަންޓް</t>
  </si>
  <si>
    <t>މިނިސްޓްރީ އޮފް އާޓްސް، ކަލްޗަރ އެންޑް ހެރިޓޭޖް</t>
  </si>
  <si>
    <t>S52</t>
  </si>
  <si>
    <t>މިނިސްޓްރީ އޮފް އާރޓްސް، ކަލްޗަރ އެންޑް ހެރިޓޭޖް</t>
  </si>
  <si>
    <t>ޤައުމީ ކުތުބުޚާނާ</t>
  </si>
  <si>
    <t>ނެޝަނަލް ސެންޓަރ ފޮރ ދި އާޓްސް</t>
  </si>
  <si>
    <t>ނެޝަނަލް ބިއުރޯ އޮފް ކްލެސިފިކޭޝަން</t>
  </si>
  <si>
    <t xml:space="preserve">ދިވެހިބަހުގެ އެކަޑަމީ </t>
  </si>
  <si>
    <t>ސަޤާފީ ތަރިކަ ރައްކާތެރިކުރާ ޤައުމީ މަރުކަޒު</t>
  </si>
  <si>
    <t>ޤައުމީ އަރްޝީފް</t>
  </si>
  <si>
    <t>މިނިސްޓްރީ އޮފް ނެޝަނަލް ޕްލޭނިންގ، ހައުސިންގ އެންޑް އިންފްރާސްޓްރަކްޗަރ</t>
  </si>
  <si>
    <t>S31</t>
  </si>
  <si>
    <t>މޯލްޑިވްސް ބިއުރޯ އޮފް ސްޓެޓިސްޓިކްސް</t>
  </si>
  <si>
    <t>ޑިޕާޓްމަންޓް އޮފް ނެޝަނަލް ރެޖިސްޓްރޭޝަން</t>
  </si>
  <si>
    <t>މޯލްޑިވްސް ލޭންޑް އެންޑް ސަރވޭ އޮތޯރިޓީ</t>
  </si>
  <si>
    <t>މިނިސްޓްރީ އޮފް ފިޝަރީޒް، މެރިން ރިސޯރސަސް އެންޑް އެގްރިކަލްޗަރ</t>
  </si>
  <si>
    <t>S32</t>
  </si>
  <si>
    <t>މިނިސްޓްރީ އޮފް ފިޝަރީޒް، މެރިން ރިސޯސަސް އެންޑް އެގްރިކަލްޗަރ</t>
  </si>
  <si>
    <t xml:space="preserve">މިނިސްޓްރީ އޮފް އިސްލާމިކް އެފެއާޒް </t>
  </si>
  <si>
    <t>S33</t>
  </si>
  <si>
    <t>ކީރިތި ޤުރުއާނާއި ބެހޭ މަރުކަޒު</t>
  </si>
  <si>
    <t>އިސްލާމީ ފަތުވާދޭ އެންމެ މަތީ މަޖިލިސް</t>
  </si>
  <si>
    <t>މިނިސްޓްރީ އޮފް އެންވަޔަރަމަންޓް، ކްލައިމެޓް ޗޭންޖް އެންޑް ޓެކްނޯލޮޖީ</t>
  </si>
  <si>
    <t>S34</t>
  </si>
  <si>
    <t>މޯލްޑިވްސް މީޓިއޮރޮލޮޖިކަލް ސަރވިސް</t>
  </si>
  <si>
    <t>ޔުޓިލިޓީ ރެގިއުލޭޓަރީ އޮތޯރިޓީ</t>
  </si>
  <si>
    <t>އެންވަޔަރަމެންޓަލް ޕްރޮޓެކްޝަން އެޖެންސީ</t>
  </si>
  <si>
    <t>ނެޝަނަލް ސެންޓަރ ފޮރ އިންފޮމޭޝަން ޓެކްނޯލޮޖީ</t>
  </si>
  <si>
    <t>ކޮމިއުނިކޭޝަންސް އޮތޯރިޓީ އޮފް މޯލްޑިވްސް</t>
  </si>
  <si>
    <t>މިނިސްޓްރީ އޮފް ޖެންޑަރ، ފެމިލީ އެންޑް ސޯޝަލް ސަރވިސަސް</t>
  </si>
  <si>
    <t>S36</t>
  </si>
  <si>
    <t>ޚާއްޞަ އެހީއަށް ބޭނުންވާ މީހުންގެ މަރުކަޒު</t>
  </si>
  <si>
    <t>ފެމިލީ އެންޑް ޗިލްޑްރަން ސަރވިސް ސެންޓަރސް</t>
  </si>
  <si>
    <t>ކުޑަކުދިންގެ ހިޔާ</t>
  </si>
  <si>
    <t>ފިޔަވަތި</t>
  </si>
  <si>
    <t>ޗައިލްޑް އެންޑް ފެމިލީ ޕްރޮޓެކްޝަން ސަރވިސް</t>
  </si>
  <si>
    <t>ނޭޝަނަލް ސޯޝަލް ޕްރޮޓެކްޝަން އެޖެންސީ</t>
  </si>
  <si>
    <t>S41</t>
  </si>
  <si>
    <t>ކައުންސިލްސް</t>
  </si>
  <si>
    <t>S43</t>
  </si>
  <si>
    <t>މާލޭ ސިޓީ ކައުންސިލްގެ އިދާރާ</t>
  </si>
  <si>
    <t>އައްޑޫ ސިޓީ ކައުންސިލްގެ އިދާރާ</t>
  </si>
  <si>
    <t>ފުވައްމުލަކު ސިޓީ ކައުންސިލްގެ އިދާރާ</t>
  </si>
  <si>
    <t xml:space="preserve">ކުޅުދުއްފުށީ ސިޓީ ކައުންސިލްގެ އިދާރާ </t>
  </si>
  <si>
    <t>ތިލަދުންމަތީ އުތުރުބުރީ އަތޮޅު ކައުންސިލްގެ އިދާރާ</t>
  </si>
  <si>
    <t xml:space="preserve">ތިލަދުންމަތީ އުތުރުބުރީ ތުރާކުނު ކައުންސިލްގެ އިދާރާ </t>
  </si>
  <si>
    <t xml:space="preserve">ތިލަދުންމަތީ އުތުރުބުރީ އުލިގަމު ކައުންސިލްގެ އިދާރާ </t>
  </si>
  <si>
    <t xml:space="preserve">ތިލަދުންމަތީ އުތުރުބުރީ މޮޅަދޫ ކައުންސިލްގެ އިދާރާ </t>
  </si>
  <si>
    <t xml:space="preserve">ތިލަދުންމަތީ އުތުރުބުރީ ހޯރަފުށި ކައުންސިލްގެ އިދާރާ </t>
  </si>
  <si>
    <t xml:space="preserve">ތިލަދުންމަތީ އުތުރުބުރީ އިހަވަންދޫ ކައުންސިލްގެ އިދާރާ </t>
  </si>
  <si>
    <t xml:space="preserve">ތިލަދުންމަތީ އުތުރުބުރީ ކެލާ ކައުންސިލްގެ އިދާރާ </t>
  </si>
  <si>
    <t xml:space="preserve">ތިލަދުންމަތީ އުތުރުބުރީ ވަށަފަރު ކައުންސިލްގެ އިދާރާ </t>
  </si>
  <si>
    <t xml:space="preserve">ތިލަދުންމަތީ އުތުރުބުރީ ދިއްދޫ ކައުންސިލްގެ އިދާރާ </t>
  </si>
  <si>
    <t xml:space="preserve">ތިލަދުންމަތީ އުތުރުބުރީ ފިއްލަދޫ ކައުންސިލްގެ އިދާރާ </t>
  </si>
  <si>
    <t xml:space="preserve">ތިލަދުންމަތީ އުތުރުބުރީ މާރަންދޫ ކައުންސިލްގެ އިދާރާ </t>
  </si>
  <si>
    <t xml:space="preserve">ތިލަދުންމަތީ އުތުރުބުރީ ތަކަންދޫ ކައުންސިލްގެ އިދާރާ </t>
  </si>
  <si>
    <t xml:space="preserve">ތިލަދުންމަތީ އުތުރުބުރީ އުތީމު ކައުންސިލްގެ އިދާރާ </t>
  </si>
  <si>
    <t xml:space="preserve">ތިލަދުންމަތީ އުތުރުބުރީ މުރައިދޫ ކައުންސިލްގެ އިދާރާ </t>
  </si>
  <si>
    <t xml:space="preserve">ތިލަދުންމަތީ އުތުރުބުރީ ބާރަށު ކައުންސިލްގެ އިދާރާ </t>
  </si>
  <si>
    <t>ތިލަދުންމަތީ ދެކުނުބުރީ އަތޮޅު ކައުންސިލްގެ އިދާރާ</t>
  </si>
  <si>
    <t xml:space="preserve">ތިލަދުންމަތީ ދެކުނުބުރީ ހަނިމާދޫ ކައުންސިލްގެ އިދާރާ </t>
  </si>
  <si>
    <t xml:space="preserve">ތިލަދުންމަތީ ދެކުނުބުރީ ފިނޭ ކައުންސިލްގެ އިދާރާ </t>
  </si>
  <si>
    <t xml:space="preserve">ތިލަދުންމަތީ ދެކުނުބުރީ ނައިވާދޫ ކައުންސިލްގެ އިދާރާ </t>
  </si>
  <si>
    <t xml:space="preserve">ތިލަދުންމަތީ ދެކުނުބުރީ ހިރިމަރަދޫ ކައުންސިލްގެ އިދާރާ </t>
  </si>
  <si>
    <t xml:space="preserve">ތިލަދުންމަތީ ދެކުނުބުރީ ނޮޅިވަރަންފަރު ކައުންސިލްގެ އިދާރާ </t>
  </si>
  <si>
    <t xml:space="preserve">ތިލަދުންމަތީ ދެކުނުބުރީ ނެއްލައިދޫ ކައުންސިލްގެ އިދާރާ </t>
  </si>
  <si>
    <t xml:space="preserve">ތިލަދުންމަތީ ދެކުނުބުރީ ނޮޅިވަރަމު ކައުންސިލްގެ އިދާރާ </t>
  </si>
  <si>
    <t xml:space="preserve">ތިލަދުންމަތީ ދެކުނުބުރީ ކުރިނބީ ކައުންސިލްގެ އިދާރާ </t>
  </si>
  <si>
    <t xml:space="preserve">ތިލަދުންމަތީ ދެކުނުބުރީ ކުމުންދޫ ކައުންސިލްގެ އިދާރާ  </t>
  </si>
  <si>
    <t xml:space="preserve">ތިލަދުންމަތީ ދެކުނުބުރީ ނޭކުރެންދޫ ކައުންސިލްގެ އިދާރާ </t>
  </si>
  <si>
    <t xml:space="preserve">ތިލަދުންމަތީ ދެކުނުބުރީ ވައިކަރަދޫ ކައުންސިލްގެ އިދާރާ </t>
  </si>
  <si>
    <t xml:space="preserve">ތިލަދުންމަތީ ދެކުނުބުރީ މަކުނުދޫ ކައުންސިލްގެ އިދާރާ </t>
  </si>
  <si>
    <t>މިލަދުންމަޑުލު އުތުރުބުރީ އަތޮޅު ކައުންސިލްގެ އިދާރާ</t>
  </si>
  <si>
    <t>މިލަދުންމަޑުލު އުތުރުބުރީ ކަނޑިތީމު ކައުންސިލްގެ އިދާރާ</t>
  </si>
  <si>
    <t>މިލަދުންމަޑުލު އުތުރުބުރީ ނޫމަރާ ކައުންސިލްގެ އިދާރާ</t>
  </si>
  <si>
    <t>މިލަދުންމަޑުލު އުތުރުބުރީ ގޮއިދޫ ކައުންސިލްގެ އިދާރާ</t>
  </si>
  <si>
    <t>މިލަދުންމަޑުލު އުތުރުބުރީ ފޭދޫ ކައުންސިލްގެ އިދާރާ</t>
  </si>
  <si>
    <t>މިލަދުންމަޑުލު އުތުރުބުރީ ފީވަކު ކައުންސިލްގެ އިދާރާ</t>
  </si>
  <si>
    <t>މިލަދުންމަޑުލު އުތުރުބުރީ ބިލެއްފަހީ ކައުންސިލްގެ އިދާރާ</t>
  </si>
  <si>
    <t>މިލަދުންމަޑުލު އުތުރުބުރީ ފޯކައިދޫ ކައުންސިލްގެ އިދާރާ</t>
  </si>
  <si>
    <t>މިލަދުންމަޑުލު އުތުރުބުރީ ނަރުދޫ ކައުންސިލްގެ އިދާރާ</t>
  </si>
  <si>
    <t>މިލަދުންމަޑުލު އުތުރުބުރީ މަރޮށި ކައުންސިލްގެ އިދާރާ</t>
  </si>
  <si>
    <t>މިލަދުންމަޑުލު އުތުރުބުރީ ޅައިމަގު ކައުންސިލްގެ އިދާރާ</t>
  </si>
  <si>
    <t>މިލަދުންމަޑުލު އުތުރުބުރީ ކޮމަންޑޫ ކައުންސިލްގެ އިދާރާ</t>
  </si>
  <si>
    <t>މިލަދުންމަޑުލު އުތުރުބުރީ މާއުނގޫދޫ ކައުންސިލްގެ އިދާރާ</t>
  </si>
  <si>
    <t>މިލަދުންމަޑުލު އުތުރުބުރީ ފުނަދޫ ކައުންސިލްގެ އިދާރާ</t>
  </si>
  <si>
    <t>މިލަދުންމަޑުލު އުތުރުބުރީ މިލަންދޫ ކައުންސިލްގެ އިދާރާ</t>
  </si>
  <si>
    <t>މިލަދުންމަޑުލު ދެކުނުބުރީ އަތޮޅު ކައުންސިލްގެ އިދާރާ</t>
  </si>
  <si>
    <t xml:space="preserve">މިލަދުންމަޑުލު ދެކުނުބުރީ ހެނބަދޫ ކައުންސިލްގެ އިދާރާ </t>
  </si>
  <si>
    <t xml:space="preserve">މިލަދުންމަޑުލު ދެކުނުބުރީ ކެނދިކުޅުދޫ ކައުންސިލްގެ އިދާރާ </t>
  </si>
  <si>
    <t xml:space="preserve">މިލަދުންމަޑުލު ދެކުނުބުރީ މާޅެންދޫ ކައުންސިލްގެ އިދާރާ </t>
  </si>
  <si>
    <t xml:space="preserve">މިލަދުންމަޑުލު ދެކުނުބުރީ ކުޑަފަރީ ކައުންސިލްގެ އިދާރާ </t>
  </si>
  <si>
    <t xml:space="preserve">މިލަދުންމަޑުލު ދެކުނުބުރީ ލަންދޫ ކައުންސިލްގެ އިދާރާ </t>
  </si>
  <si>
    <t xml:space="preserve">މިލަދުންމަޑުލު ދެކުނުބުރީ މާފަރު ކައުންސިލްގެ އިދާރާ </t>
  </si>
  <si>
    <t xml:space="preserve">މިލަދުންމަޑުލު ދެކުނުބުރީ ޅޮހީ ކައުންސިލްގެ އިދާރާ </t>
  </si>
  <si>
    <t xml:space="preserve">މިލަދުންމަޑުލު ދެކުނުބުރީ މިލަދޫ ކައުންސިލްގެ އިދާރާ </t>
  </si>
  <si>
    <t xml:space="preserve">މިލަދުންމަޑުލު ދެކުނުބުރީ މަގޫދޫ ކައުންސިލްގެ އިދާރާ </t>
  </si>
  <si>
    <t xml:space="preserve">މިލަދުންމަޑުލު ދެކުނުބުރީ މަނަދޫ ކައުންސިލްގެ އިދާރާ </t>
  </si>
  <si>
    <t xml:space="preserve">މިލަދުންމަޑުލު ދެކުނުބުރީ ހޮޅުދޫ ކައުންސިލްގެ އިދާރާ </t>
  </si>
  <si>
    <t xml:space="preserve">މިލަދުންމަޑުލު ދެކުނުބުރީ ފޮއްދޫ ކައުންސިލްގެ އިދާރާ </t>
  </si>
  <si>
    <t xml:space="preserve">މިލަދުންމަޑުލު ދެކުނުބުރީ ވެލިދޫ ކައުންސިލްގެ އިދާރާ </t>
  </si>
  <si>
    <t>މާޅޮސްމަޑުލު އުތުރުބުރީ އަތޮޅު ކައުންސިލްގެ އިދާރާ</t>
  </si>
  <si>
    <t>މާޅޮސްމަޑުލު އުތުރުބުރީ އަލިފުށީ ކައުންސިލްގެ އިދާރާ</t>
  </si>
  <si>
    <t>މާޅޮސްމަޑުލު އުތުރުބުރީ ވާދޫ ކައުންސިލްގެ އިދާރާ</t>
  </si>
  <si>
    <t>މާޅޮސްމަޑުލު އުތުރުބުރީ ރަސްގެތީމު ކައުންސިލްގެ އިދާރާ</t>
  </si>
  <si>
    <t>މާޅޮސްމަޑުލު އުތުރުބުރީ އަނގޮޅިތީމު ކައުންސިލްގެ އިދާރާ</t>
  </si>
  <si>
    <t>މާޅޮސްމަޑުލު އުތުރުބުރީ އުނގޫފާރު ކައުންސިލްގެ އިދާރާ</t>
  </si>
  <si>
    <t>މާޅޮސްމަޑުލު އުތުރުބުރީ މާކުރަތު ކައުންސިލްގެ އިދާރާ</t>
  </si>
  <si>
    <t>މާޅޮސްމަޑުލު އުތުރުބުރީ ރަސްމާދޫ ކައުންސިލްގެ އިދާރާ</t>
  </si>
  <si>
    <t>މާޅޮސްމަޑުލު އުތުރުބުރީ އިންނަމާދޫ ކައުންސިލްގެ އިދާރާ</t>
  </si>
  <si>
    <t>މާޅޮސްމަޑުލު އުތުރުބުރީ މަޑުއްވަރީ ކައުންސިލްގެ އިދާރާ</t>
  </si>
  <si>
    <t>މާޅޮސްމަޑުލު އުތުރުބުރީ އިނގުރައިދޫ ކައުންސިލްގެ އިދާރާ</t>
  </si>
  <si>
    <t>މާޅޮސްމަޑުލު އުތުރުބުރީ ފައިނު ކައުންސިލްގެ އިދާރާ</t>
  </si>
  <si>
    <t>މާޅޮސްމަޑުލު އުތުރުބުރީ މީދޫ ކައުންސިލްގެ އިދާރާ</t>
  </si>
  <si>
    <t>މާޅޮސްމަޑުލު އުތުރުބުރީ ކިނޮޅަހު ކައުންސިލްގެ އިދާރާ</t>
  </si>
  <si>
    <t>މާޅޮސްމަޑުލު އުތުރުބުރީ ހުޅުދުއްފާރު ކައުންސިލްގެ އިދާރާ</t>
  </si>
  <si>
    <t>މާޅޮސްމަޑުލު އުތުރުބުރީ ދުވާފަރު ކައުންސިލްގެ އިދާރާ</t>
  </si>
  <si>
    <t>މާޅޮސްމަޑުލު ދެކުނުބުރީ އަތޮޅު ކައުންސިލްގެ އިދާރާ</t>
  </si>
  <si>
    <t>މާޅޮސްމަޑުލު ދެކުނުބުރީ ކުޑަރިކިލު ކައުންސިލްގެ އިދާރާ</t>
  </si>
  <si>
    <t>މާޅޮސްމަޑުލު ދެކުނުބުރީ ކަމަދޫ ކައުންސިލްގެ އިދާރާ</t>
  </si>
  <si>
    <t>މާޅޮސްމަޑުލު ދެކުނުބުރީ ކެންދޫ ކައުންސިލްގެ އިދާރާ</t>
  </si>
  <si>
    <t>މާޅޮސްމަޑުލު ދެކުނުބުރީ ކިހާދޫ ކައުންސިލްގެ އިދާރާ</t>
  </si>
  <si>
    <t>މާޅޮސްމަޑުލު ދެކުނުބުރީ ދޮންފަނު ކައުންސިލްގެ އިދާރާ</t>
  </si>
  <si>
    <t>މާޅޮސްމަޑުލު ދެކުނުބުރީ ދަރަވަންދޫ ކައުންސިލްގެ އިދާރާ</t>
  </si>
  <si>
    <t>މާޅޮސްމަޑުލު ދެކުނުބުރީ މާޅޮހު ކައުންސިލްގެ އިދާރާ</t>
  </si>
  <si>
    <t>މާޅޮސްމަޑުލު ދެކުނުބުރީ އޭދަފުށީ ކައުންސިލްގެ އިދާރާ</t>
  </si>
  <si>
    <t>މާޅޮސްމަޑުލު ދެކުނުބުރީ ތުޅާދޫ ކައުންސިލްގެ އިދާރާ</t>
  </si>
  <si>
    <t>މާޅޮސްމަޑުލު ދެކުނުބުރީ ހިތާދޫ ކައުންސިލްގެ އިދާރާ</t>
  </si>
  <si>
    <t>މާޅޮސްމަޑުލު ދެކުނުބުރީ ފުޅަދޫ ކައުންސިލްގެ އިދާރާ</t>
  </si>
  <si>
    <t>މާޅޮސްމަޑުލު ދެކުނުބުރީ ފެހެންދޫ ކައުންސިލްގެ އިދާރާ</t>
  </si>
  <si>
    <t>މާޅޮސްމަޑުލު ދެކުނުބުރީ ގޮއިދޫ ކައުންސިލްގެ އިދާރާ</t>
  </si>
  <si>
    <t>ޕާދިއްޕޮޅު އަތޮޅު ކައުންސިލްގެ އިދާރާ</t>
  </si>
  <si>
    <t>ޕާދިއްޕޮޅު ހިންނަވަރު ކައުންސިލްގެ އިދާރާ</t>
  </si>
  <si>
    <t>ޕާދިއްޕޮޅު ނައިފަރު ކައުންސިލްގެ އިދާރާ</t>
  </si>
  <si>
    <t>ޕާދިއްޕޮޅު ކުރެންދޫ ކައުންސިލްގެ އިދާރާ</t>
  </si>
  <si>
    <t>ޕާދިއްޕޮޅު އޮޅުވެލިފުށީ ކައުންސިލްގެ އިދާރާ</t>
  </si>
  <si>
    <t>މާލެއަތޮޅު އަތޮޅު ކައުންސިލްގެ އިދާރާ</t>
  </si>
  <si>
    <t>މާލެއަތޮޅު ކާށިދޫ ކައުންސިލްގެ އިދާރާ</t>
  </si>
  <si>
    <t>މާލެއަތޮޅު ގާފަރު ކައުންސިލްގެ އިދާރާ</t>
  </si>
  <si>
    <t>މާލެއަތޮޅު ދިއްފުށީ ކައުންސިލްގެ އިދާރާ</t>
  </si>
  <si>
    <t>މާލެއަތޮޅު ތުލުސްދޫ ކައުންސިލްގެ އިދާރާ</t>
  </si>
  <si>
    <t>މާލެއަތޮޅު ހުރާ ކައުންސިލްގެ އިދާރާ</t>
  </si>
  <si>
    <t>މާލެއަތޮޅު ހިންމަފުށީ ކައުންސިލްގެ އިދާރާ</t>
  </si>
  <si>
    <t>މާލެއަތޮޅު ގުޅީ ކައުންސިލްގެ އިދާރާ</t>
  </si>
  <si>
    <t>މާލެއަތޮޅު މާފުށީ ކައުންސިލްގެ އިދާރާ</t>
  </si>
  <si>
    <t>މާލެއަތޮޅު ގުރައިދޫ ކައުންސިލްގެ އިދާރާ</t>
  </si>
  <si>
    <t>އަރިއަތޮޅު އުތުރުބުރީ އަތޮޅު ކައުންސިލްގެ އިދާރާ</t>
  </si>
  <si>
    <t>އަރިއަތޮޅު އުތުރުބުރީ ތޮއްޑޫ ކައުންސިލްގެ އިދާރާ</t>
  </si>
  <si>
    <t>އަރިއަތޮޅު އުތުރުބުރީ ރަސްދޫ ކައުންސިލްގެ އިދާރާ</t>
  </si>
  <si>
    <t>އަރިއަތޮޅު އުތުރުބުރީ އުކުޅަހު ކައުންސިލްގެ އިދާރާ</t>
  </si>
  <si>
    <t>އަރިއަތޮޅު އުތުރުބުރީ ބޮޑުފުޅަދޫ  ކައުންސިލްގެ އިދާރާ</t>
  </si>
  <si>
    <t>އަރިއަތޮޅު އުތުރުބުރީ މަތިވެރީ ކައުންސިލްގެ އިދާރާ</t>
  </si>
  <si>
    <t>އަރިއަތޮޅު އުތުރުބުރީ ފެރިދޫ ކައުންސިލްގެ އިދާރާ</t>
  </si>
  <si>
    <t>އަރިއަތޮޅު އުތުރުބުރީ މާޅޮހު ކައުންސިލްގެ އިދާރާ</t>
  </si>
  <si>
    <t>އަރިއަތޮޅު އުތުރުބުރީ ހިމަންދޫ ކައުންސިލްގެ އިދާރާ</t>
  </si>
  <si>
    <t>އަރިއަތޮޅު ދެކުނުބުރީ އަތޮޅު ކައުންސިލްގެ އިދާރާ</t>
  </si>
  <si>
    <t>އަރިއަތޮޅު ދެކުނުބުރީ ހަންޏާމީދޫ ކައުންސިލްގެ އިދާރާ</t>
  </si>
  <si>
    <t>އަރިއަތޮޅު ދެކުނުބުރީ އޮމަދޫ ކައުންސިލްގެ އިދާރާ</t>
  </si>
  <si>
    <t>އަރިއަތޮޅު ދެކުނުބުރީ ކުނބުރުދޫ ކައުންސިލްގެ އިދާރާ</t>
  </si>
  <si>
    <t>އަރިއަތޮޅު ދެކުނުބުރީ މަހިބަދޫ ކައުންސިލްގެ އިދާރާ</t>
  </si>
  <si>
    <t>އަރިއަތޮޅު ދެކުނުބުރީ މަންދޫ ކައުންސިލްގެ އިދާރާ</t>
  </si>
  <si>
    <t>އަރިއަތޮޅު ދެކުނުބުރީ ދަނގެތީ ކައުންސިލްގެ އިދާރާ</t>
  </si>
  <si>
    <t>އަރިއަތޮޅު ދެކުނުބުރީ ދިގުރަށު ކައުންސިލްގެ އިދާރާ</t>
  </si>
  <si>
    <t>އަރިއަތޮޅު ދެކުނުބުރީ ފެންފުށީ ކައުންސިލްގެ އިދާރާ</t>
  </si>
  <si>
    <t>އަރިއަތޮޅު ދެކުނުބުރީ ދިއްދޫ ކައުންސިލްގެ އިދާރާ</t>
  </si>
  <si>
    <t>އަރިއަތޮޅު ދެކުނުބުރީ މާމިގިލީ ކައުންސިލްގެ އިދާރާ</t>
  </si>
  <si>
    <t>ފެލިދެއަތޮޅު އަތޮޅު ކައުންސިލްގެ އިދާރާ</t>
  </si>
  <si>
    <t>ފެލިދެއަތޮޅު ފުލިދޫ ކައުންސިލްގެ އިދާރާ</t>
  </si>
  <si>
    <t>ފެލިދެއަތޮޅު ތިނަދޫ ކައުންސިލްގެ އިދާރާ</t>
  </si>
  <si>
    <t>ފެލިދެއަތޮޅު ފެލިދޫ ކައުންސިލްގެ އިދާރާ</t>
  </si>
  <si>
    <t>ފެލިދެއަތޮޅު ކެޔޮދޫ ކައުންސިލްގެ އިދާރާ</t>
  </si>
  <si>
    <t>ފެލިދެއަތޮޅު ރަކީދޫ ކައުންސިލްގެ އިދާރާ</t>
  </si>
  <si>
    <t>މުލަކުއަތޮޅު އަތޮޅު ކައުންސިލްގެ އިދާރާ</t>
  </si>
  <si>
    <t>މުލަކުއަތޮޅު ރަތްމަންދޫ ކައުންސިލްގެ އިދާރާ</t>
  </si>
  <si>
    <t>މުލަކުއަތޮޅު ވޭވަށު ކައުންސިލްގެ އިދާރާ</t>
  </si>
  <si>
    <t>މުލަކުއަތޮޅު މުލަކު ކައުންސިލްގެ އިދާރާ</t>
  </si>
  <si>
    <t>މުލަކުއަތޮޅު މުލީ ކައުންސިލްގެ އިދާރާ</t>
  </si>
  <si>
    <t>މުލަކުއަތޮޅު ނާލާފުށީ ކައުންސިލްގެ އިދާރާ</t>
  </si>
  <si>
    <t>މުލަކުއަތޮޅު ކޮޅުފުށީ ކައުންސިލްގެ އިދާރާ</t>
  </si>
  <si>
    <t>މުލަކުއަތޮޅު ދިއްގަރު ކައުންސިލްގެ އިދާރާ</t>
  </si>
  <si>
    <t>މުލަކުއަތޮޅު މަޑުއްވަރީ ކައުންސިލްގެ އިދާރާ</t>
  </si>
  <si>
    <t>ނިލަންދެއަތޮޅު އުތުރުބުރީ އަތޮޅު ކައުންސިލްގެ އިދާރާ</t>
  </si>
  <si>
    <t>ނިލަންދެއަތޮޅު އުތުރުބުރީ ފީއަލީ ކައުންސިލްގެ އިދާރާ</t>
  </si>
  <si>
    <t>ނިލަންދެއަތޮޅު އުތުރުބުރީ ބިލެތްދޫ ކައުންސިލްގެ އިދާރާ</t>
  </si>
  <si>
    <t>ނިލަންދެއަތޮޅު އުތުރުބުރީ މަގޫދޫ ކައުންސިލްގެ އިދާރާ</t>
  </si>
  <si>
    <t>ނިލަންދެއަތޮޅު އުތުރުބުރީ ދަރަނބޫދޫ ކައުންސިލްގެ އިދާރާ</t>
  </si>
  <si>
    <t>ނިލަންދެއަތޮޅު އުތުރުބުރީ ނިލަންދޫ ކައުންސިލްގެ އިދާރާ</t>
  </si>
  <si>
    <t>ނިލަންދެއަތޮޅު ދެކުނުބުރީ އަތޮޅު ކައުންސިލްގެ އިދާރާ</t>
  </si>
  <si>
    <t>ނިލަންދެއަތޮޅު ދެކުނުބުރީ މީދޫ ކައުންސިލްގެ އިދާރާ</t>
  </si>
  <si>
    <t>ނިލަންދެއަތޮޅު ދެކުނުބުރީ ބަނޑިދޫ ކައުންސިލްގެ އިދާރާ</t>
  </si>
  <si>
    <t>ނިލަންދެއަތޮޅު ދެކުނުބުރީ ރިނބުދޫ ކައުންސިލްގެ އިދާރާ</t>
  </si>
  <si>
    <t>ނިލަންދެއަތޮޅު ދެކުނުބުރީ ހުޅުދެލީ ކައުންސިލްގެ އިދާރާ</t>
  </si>
  <si>
    <t>ނިލަންދެއަތޮޅު ދެކުނުބުރީ މާއެނބޫދޫ ކައުންސިލްގެ އިދާރާ</t>
  </si>
  <si>
    <t>ނިލަންދެއަތޮޅު ދެކުނުބުރީ ކުޑަހުވަދޫ ކައުންސިލްގެ އިދާރާ</t>
  </si>
  <si>
    <t>ކޮޅުމަޑުލު އަތޮޅު ކައުންސިލްގެ އިދާރާ</t>
  </si>
  <si>
    <t>ކޮޅުމަޑުލު ބުރުނީ ކައުންސިލްގެ އިދާރާ</t>
  </si>
  <si>
    <t>ކޮޅުމަޑުލު ވިލުފުށީ ކައުންސިލްގެ އިދާރާ</t>
  </si>
  <si>
    <t>ކޮޅުމަޑުލު މަޑިފުށީ ކައުންސިލްގެ އިދާރާ</t>
  </si>
  <si>
    <t>ކޮޅުމަޑުލު ދިޔަމިގިލީ ކައުންސިލްގެ އިދާރާ</t>
  </si>
  <si>
    <t>ކޮޅުމަޑުލު ގުރައިދޫ ކައުންސިލްގެ އިދާރާ</t>
  </si>
  <si>
    <t>ކޮޅުމަޑުލު ކަނޑޫދޫ ކައުންސިލްގެ އިދާރާ</t>
  </si>
  <si>
    <t>ކޮޅުމަޑުލު ވަންދޫ ކައުންސިލްގެ އިދާރާ</t>
  </si>
  <si>
    <t>ކޮޅުމަޑުލު ހިރިލަންދޫ ކައުންސިލްގެ އިދާރާ</t>
  </si>
  <si>
    <t>ކޮޅުމަޑުލު ގާދިއްފުށީ ކައުންސިލްގެ އިދާރާ</t>
  </si>
  <si>
    <t>ކޮޅުމަޑުލު ތިމަރަފުށީ ކައުންސިލްގެ އިދާރާ</t>
  </si>
  <si>
    <t>ކޮޅުމަޑުލު ވޭމަންޑޫ ކައުންސިލްގެ އިދާރާ</t>
  </si>
  <si>
    <t>ކޮޅުމަޑުލު ކިނބިދޫ ކައުންސިލްގެ އިދާރާ</t>
  </si>
  <si>
    <t>ކޮޅުމަޑުލު އޮމަދޫ ކައުންސިލްގެ އިދާރާ</t>
  </si>
  <si>
    <t>ހައްދުންމަތީ އަތޮޅު ކައުންސިލްގެ އިދާރާ</t>
  </si>
  <si>
    <t>ހައްދުންމަތީ އިސްދޫ ކައުންސިލްގެ އިދާރާ</t>
  </si>
  <si>
    <t>ހައްދުންމަތީ ދަނބިދޫ ކައުންސިލްގެ އިދާރާ</t>
  </si>
  <si>
    <t>ހައްދުންމަތީ މާބައިދޫ ކައުންސިލްގެ އިދާރާ</t>
  </si>
  <si>
    <t>ހައްދުންމަތީ މުންޑޫ ކައުންސިލްގެ އިދާރާ</t>
  </si>
  <si>
    <t>ހައްދުންމަތީ ކަލައިދޫ ކައުންސިލްގެ އިދާރާ</t>
  </si>
  <si>
    <t xml:space="preserve">ހައްދުންމަތީ ގަމު ކައުންސިލްގެ އިދާރާ </t>
  </si>
  <si>
    <t>ހައްދުންމަތީ މާވަށު ކައުންސިލްގެ އިދާރާ</t>
  </si>
  <si>
    <t>ހައްދުންމަތީ ފޮނަދޫ ކައުންސިލްގެ އިދާރާ</t>
  </si>
  <si>
    <t>ހައްދުންމަތީ މާމެންދޫ ކައުންސިލްގެ އިދާރާ</t>
  </si>
  <si>
    <t>ހައްދުންމަތީ ހިތަދޫ ކައުންސިލްގެ އިދާރާ</t>
  </si>
  <si>
    <t>ހައްދުންމަތީ ކުނަހަންދޫ ކައުންސިލްގެ އިދާރާ</t>
  </si>
  <si>
    <t>ހުވަދުއަތޮޅު އުތުރުބުރީ އަތޮޅު ކައުންސިލްގެ އިދާރާ</t>
  </si>
  <si>
    <t>ހުވަދުއަތޮޅު އުތުރުބުރީ ކޮލަމާފުށީ ކައުންސިލްގެ އިދާރާ</t>
  </si>
  <si>
    <t>ހުވަދުއަތޮޅު އުތުރުބުރީ ވިލިނގިލީ ކައުންސިލްގެ އިދާރާ</t>
  </si>
  <si>
    <t>ހުވަދުއަތޮޅު އުތުރުބުރީ މާމެންދޫ ކައުންސިލްގެ އިދާރާ</t>
  </si>
  <si>
    <t>ހުވަދުއަތޮޅު އުތުރުބުރީ ނިލަންދޫ ކައުންސިލްގެ އިދާރާ</t>
  </si>
  <si>
    <t>ހުވަދުއަތޮޅު އުތުރުބުރީ ދާންދޫ ކައުންސިލްގެ އިދާރާ</t>
  </si>
  <si>
    <t>ހުވަދުއަތޮޅު އުތުރުބުރީ ދެއްވަދޫ ކައުންސިލްގެ އިދާރާ</t>
  </si>
  <si>
    <t>ހުވަދުއަތޮޅު އުތުރުބުރީ ކޮނޑޭ ކައުންސިލްގެ އިދާރާ</t>
  </si>
  <si>
    <t>ހުވަދުއަތޮޅު އުތުރުބުރީ ގެމަނަފުށި ކައުންސިލްގެ އިދާރާ</t>
  </si>
  <si>
    <t>ހުވަދުއަތޮޅު އުތުރުބުރީ ކަނޑުހުޅުދޫ ކައުންސިލްގެ އިދާރާ</t>
  </si>
  <si>
    <t>ހުވަދުއަތޮޅު ދެކުނުބުރީ އަތޮޅު ކައުންސިލްގެ އިދާރާ</t>
  </si>
  <si>
    <t>ހުވަދުއަތޮޅު ދެކުނުބުރީ މަޑަވެލީ ކައުންސިލްގެ އިދާރާ</t>
  </si>
  <si>
    <t>ހުވަދުއަތޮޅު ދެކުނުބުރީ ހޯނޑެއްދޫ ކައުންސިލްގެ އިދާރާ</t>
  </si>
  <si>
    <t>ހުވަދުއަތޮޅު ދެކުނުބުރީ ނަޑެއްލާ ކައުންސިލްގެ އިދާރާ</t>
  </si>
  <si>
    <t>ހުވަދުއަތޮޅު ދެކުނުބުރީ ގައްދޫ ކައުންސިލްގެ އިދާރާ</t>
  </si>
  <si>
    <t>ހުވަދުއަތޮޅު ދެކުނުބުރީ ރަތަފަންދޫ ކައުންސިލްގެ އިދާރާ</t>
  </si>
  <si>
    <t>ހުވަދުއަތޮޅު ދެކުނުބުރީ ވާދޫ ކައުންސިލްގެ އިދާރާ</t>
  </si>
  <si>
    <t>ހުވަދުއަތޮޅު ދެކުނުބުރީ ފިޔޯރީ ކައުންސިލްގެ އިދާރާ</t>
  </si>
  <si>
    <t>ހުވަދުއަތޮޅު ދެކުނުބުރީ ފަރެސްމާތޮޑާ ކައުންސިލްގެ އިދާރާ</t>
  </si>
  <si>
    <t>ހުވަދުއަތޮޅު ދެކުނުބުރީ ތިނަދޫ ކައުންސިލްގެ އިދާރާ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</si>
</sst>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2"/>
      <color theme="1"/>
      <name val="Roboto Condensed"/>
      <family val="2"/>
    </font>
    <font>
      <sz val="12"/>
      <color theme="1"/>
      <name val="Roboto Condensed"/>
      <family val="2"/>
    </font>
    <font>
      <sz val="24"/>
      <color rgb="FFBA5199"/>
      <name val="Mv MAG Round"/>
      <family val="3"/>
    </font>
    <font>
      <b/>
      <sz val="26"/>
      <color rgb="FFBA5199"/>
      <name val="Mv MAG Round"/>
      <family val="3"/>
    </font>
    <font>
      <sz val="12"/>
      <color rgb="FF595959"/>
      <name val="DAM_Nala"/>
    </font>
    <font>
      <sz val="11"/>
      <color theme="1"/>
      <name val="Calibri"/>
      <family val="2"/>
      <scheme val="minor"/>
    </font>
    <font>
      <sz val="14"/>
      <color rgb="FFBA5199"/>
      <name val="Mv MAG Round"/>
      <family val="3"/>
    </font>
    <font>
      <sz val="14"/>
      <name val="Mv MAG Round"/>
      <family val="3"/>
    </font>
    <font>
      <b/>
      <sz val="12"/>
      <color rgb="FFBA5199"/>
      <name val="Roboto Condensed"/>
    </font>
    <font>
      <b/>
      <sz val="12"/>
      <name val="Roboto Condensed"/>
    </font>
    <font>
      <b/>
      <sz val="14"/>
      <name val="Mv MAG Round"/>
      <family val="3"/>
    </font>
    <font>
      <sz val="12"/>
      <color theme="1"/>
      <name val="Roboto Condensed"/>
    </font>
    <font>
      <sz val="12"/>
      <color rgb="FFBA5199"/>
      <name val="Roboto Condensed"/>
    </font>
    <font>
      <b/>
      <sz val="12"/>
      <name val="Faruma"/>
      <family val="3"/>
    </font>
    <font>
      <sz val="12"/>
      <color rgb="FF454545"/>
      <name val="Roboto Condensed"/>
    </font>
    <font>
      <sz val="12"/>
      <color rgb="FF454545"/>
      <name val="DAM_Nala"/>
    </font>
  </fonts>
  <fills count="3">
    <fill>
      <patternFill patternType="none"/>
    </fill>
    <fill>
      <patternFill patternType="gray125"/>
    </fill>
    <fill>
      <patternFill patternType="solid">
        <fgColor rgb="FFF8ECF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BA5199"/>
      </bottom>
      <diagonal/>
    </border>
    <border>
      <left/>
      <right/>
      <top style="medium">
        <color rgb="FFBA5199"/>
      </top>
      <bottom style="medium">
        <color rgb="FFBA5199"/>
      </bottom>
      <diagonal/>
    </border>
    <border>
      <left/>
      <right/>
      <top/>
      <bottom style="thin">
        <color rgb="FFBA5199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2" fillId="0" borderId="0" xfId="1" applyNumberFormat="1" applyFont="1" applyBorder="1" applyAlignment="1">
      <alignment vertical="center" readingOrder="2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right" vertical="center" readingOrder="2"/>
    </xf>
    <xf numFmtId="0" fontId="6" fillId="2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Continuous" vertical="center"/>
    </xf>
    <xf numFmtId="164" fontId="0" fillId="0" borderId="0" xfId="0" applyNumberFormat="1" applyAlignment="1">
      <alignment vertical="center"/>
    </xf>
    <xf numFmtId="0" fontId="6" fillId="2" borderId="1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43" fontId="0" fillId="0" borderId="0" xfId="1" applyFont="1" applyAlignment="1">
      <alignment vertical="center"/>
    </xf>
    <xf numFmtId="0" fontId="0" fillId="2" borderId="0" xfId="0" applyFill="1" applyAlignment="1">
      <alignment vertical="center"/>
    </xf>
    <xf numFmtId="164" fontId="8" fillId="2" borderId="2" xfId="1" applyNumberFormat="1" applyFont="1" applyFill="1" applyBorder="1" applyAlignment="1">
      <alignment vertical="center"/>
    </xf>
    <xf numFmtId="164" fontId="9" fillId="0" borderId="2" xfId="1" applyNumberFormat="1" applyFont="1" applyBorder="1" applyAlignment="1">
      <alignment vertical="center"/>
    </xf>
    <xf numFmtId="0" fontId="10" fillId="0" borderId="2" xfId="0" applyFont="1" applyBorder="1" applyAlignment="1">
      <alignment horizontal="left" vertical="center" indent="5"/>
    </xf>
    <xf numFmtId="0" fontId="11" fillId="0" borderId="2" xfId="0" applyFont="1" applyBorder="1" applyAlignment="1">
      <alignment horizontal="center" vertical="center"/>
    </xf>
    <xf numFmtId="43" fontId="0" fillId="0" borderId="0" xfId="0" applyNumberFormat="1" applyAlignment="1">
      <alignment vertical="center"/>
    </xf>
    <xf numFmtId="0" fontId="12" fillId="2" borderId="0" xfId="0" applyFont="1" applyFill="1" applyAlignment="1">
      <alignment vertical="center"/>
    </xf>
    <xf numFmtId="164" fontId="8" fillId="2" borderId="3" xfId="1" applyNumberFormat="1" applyFont="1" applyFill="1" applyBorder="1" applyAlignment="1">
      <alignment vertical="center"/>
    </xf>
    <xf numFmtId="164" fontId="9" fillId="0" borderId="3" xfId="1" applyNumberFormat="1" applyFont="1" applyBorder="1" applyAlignment="1">
      <alignment vertical="center"/>
    </xf>
    <xf numFmtId="0" fontId="13" fillId="0" borderId="3" xfId="1" applyNumberFormat="1" applyFont="1" applyBorder="1" applyAlignment="1">
      <alignment vertical="center"/>
    </xf>
    <xf numFmtId="0" fontId="10" fillId="0" borderId="3" xfId="1" applyNumberFormat="1" applyFont="1" applyBorder="1" applyAlignment="1">
      <alignment horizontal="right" vertical="center" indent="1"/>
    </xf>
    <xf numFmtId="0" fontId="9" fillId="0" borderId="3" xfId="1" applyNumberFormat="1" applyFont="1" applyBorder="1" applyAlignment="1">
      <alignment horizontal="center" vertical="center"/>
    </xf>
    <xf numFmtId="0" fontId="0" fillId="0" borderId="0" xfId="1" applyNumberFormat="1" applyFont="1" applyAlignment="1">
      <alignment vertical="center"/>
    </xf>
    <xf numFmtId="164" fontId="12" fillId="2" borderId="4" xfId="1" applyNumberFormat="1" applyFont="1" applyFill="1" applyBorder="1" applyAlignment="1">
      <alignment vertical="center"/>
    </xf>
    <xf numFmtId="164" fontId="14" fillId="0" borderId="4" xfId="1" applyNumberFormat="1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4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64" fontId="12" fillId="2" borderId="5" xfId="1" applyNumberFormat="1" applyFont="1" applyFill="1" applyBorder="1" applyAlignment="1">
      <alignment vertical="center"/>
    </xf>
    <xf numFmtId="164" fontId="14" fillId="0" borderId="5" xfId="1" applyNumberFormat="1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64" fontId="12" fillId="2" borderId="6" xfId="1" applyNumberFormat="1" applyFont="1" applyFill="1" applyBorder="1" applyAlignment="1">
      <alignment vertical="center"/>
    </xf>
    <xf numFmtId="164" fontId="14" fillId="0" borderId="6" xfId="1" applyNumberFormat="1" applyFont="1" applyBorder="1" applyAlignment="1">
      <alignment vertical="center"/>
    </xf>
    <xf numFmtId="0" fontId="14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164" fontId="12" fillId="2" borderId="7" xfId="1" applyNumberFormat="1" applyFont="1" applyFill="1" applyBorder="1" applyAlignment="1">
      <alignment vertical="center"/>
    </xf>
    <xf numFmtId="164" fontId="14" fillId="0" borderId="7" xfId="1" applyNumberFormat="1" applyFont="1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12" fillId="2" borderId="8" xfId="1" applyNumberFormat="1" applyFont="1" applyFill="1" applyBorder="1" applyAlignment="1">
      <alignment vertical="center"/>
    </xf>
    <xf numFmtId="164" fontId="14" fillId="0" borderId="8" xfId="1" applyNumberFormat="1" applyFont="1" applyBorder="1" applyAlignment="1">
      <alignment vertical="center"/>
    </xf>
    <xf numFmtId="0" fontId="14" fillId="0" borderId="8" xfId="0" applyFont="1" applyBorder="1" applyAlignment="1">
      <alignment horizontal="center" vertical="center"/>
    </xf>
    <xf numFmtId="0" fontId="0" fillId="0" borderId="8" xfId="0" applyBorder="1" applyAlignment="1">
      <alignment vertical="center"/>
    </xf>
  </cellXfs>
  <cellStyles count="3">
    <cellStyle name="Comma" xfId="1" builtinId="3"/>
    <cellStyle name="Normal" xfId="0" builtinId="0"/>
    <cellStyle name="Normal 2 2" xfId="2" xr:uid="{29822ABE-C1CA-4F92-8F7F-88804491CB09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0075796-7CDC-404A-9330-97725DD8F4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D5CD-5BD6-4F1A-BF78-87E97F6D8F8A}">
  <sheetPr codeName="Sheet2">
    <pageSetUpPr fitToPage="1"/>
  </sheetPr>
  <dimension ref="A1:P494"/>
  <sheetViews>
    <sheetView showGridLines="0" tabSelected="1" view="pageBreakPreview" zoomScaleNormal="100" zoomScaleSheetLayoutView="100" workbookViewId="0">
      <selection activeCell="M21" sqref="M21"/>
    </sheetView>
  </sheetViews>
  <sheetFormatPr defaultColWidth="9" defaultRowHeight="30" customHeight="1"/>
  <cols>
    <col min="1" max="1" width="15.58203125" style="1" bestFit="1" customWidth="1"/>
    <col min="2" max="4" width="15" style="1" customWidth="1"/>
    <col min="5" max="5" width="15.58203125" style="1" bestFit="1" customWidth="1"/>
    <col min="6" max="6" width="51.75" style="1" customWidth="1"/>
    <col min="7" max="7" width="8.08203125" style="1" customWidth="1"/>
    <col min="8" max="8" width="3.75" style="1" customWidth="1"/>
    <col min="9" max="9" width="4.83203125" style="1" customWidth="1"/>
    <col min="10" max="10" width="7.25" style="3" customWidth="1"/>
    <col min="11" max="11" width="6.25" style="1" bestFit="1" customWidth="1"/>
    <col min="12" max="12" width="5.25" style="1" bestFit="1" customWidth="1"/>
    <col min="13" max="13" width="10.5" style="4" customWidth="1"/>
    <col min="14" max="15" width="5.25" style="1" bestFit="1" customWidth="1"/>
    <col min="16" max="16" width="11.83203125" style="1" bestFit="1" customWidth="1"/>
    <col min="17" max="16384" width="9" style="1"/>
  </cols>
  <sheetData>
    <row r="1" spans="1:16" ht="37.5" customHeight="1">
      <c r="H1" s="2" t="s">
        <v>0</v>
      </c>
    </row>
    <row r="2" spans="1:16" ht="18.75" customHeight="1">
      <c r="H2" s="5" t="s">
        <v>1</v>
      </c>
      <c r="K2" s="1" t="b">
        <v>1</v>
      </c>
    </row>
    <row r="3" spans="1:16" ht="11.25" customHeight="1"/>
    <row r="4" spans="1:16" ht="30" customHeight="1">
      <c r="A4" s="6" t="s">
        <v>2</v>
      </c>
      <c r="B4" s="7"/>
      <c r="C4" s="8" t="s">
        <v>3</v>
      </c>
      <c r="D4" s="8"/>
      <c r="E4" s="7"/>
      <c r="F4"/>
      <c r="P4" s="9"/>
    </row>
    <row r="5" spans="1:16" ht="30" customHeight="1" thickBot="1">
      <c r="A5" s="10"/>
      <c r="B5" s="11" t="s">
        <v>4</v>
      </c>
      <c r="C5" s="11" t="s">
        <v>5</v>
      </c>
      <c r="D5" s="11" t="s">
        <v>6</v>
      </c>
      <c r="E5" s="11" t="s">
        <v>7</v>
      </c>
      <c r="F5"/>
      <c r="L5" s="12"/>
    </row>
    <row r="6" spans="1:16" ht="11.25" customHeight="1" thickBot="1">
      <c r="A6" s="13"/>
      <c r="L6" s="12"/>
    </row>
    <row r="7" spans="1:16" ht="30" customHeight="1" thickBot="1">
      <c r="A7" s="14">
        <f>SUMIF($I$9:$I$494,"SUM",A9:A494)</f>
        <v>32894929201</v>
      </c>
      <c r="B7" s="15">
        <f>SUMIF($I$9:$I$494,"SUM",B9:B494)</f>
        <v>8402898010</v>
      </c>
      <c r="C7" s="15">
        <f>SUMIF($I$9:$I$494,"SUM",C9:C494)</f>
        <v>5730203068</v>
      </c>
      <c r="D7" s="15">
        <f>SUMIF($I$9:$I$494,"SUM",D9:D494)</f>
        <v>2672694942</v>
      </c>
      <c r="E7" s="15">
        <f>SUMIF($I$9:$I$494,"SUM",E9:E494)</f>
        <v>24492031191</v>
      </c>
      <c r="F7" s="16" t="s">
        <v>2</v>
      </c>
      <c r="G7" s="17"/>
      <c r="H7" s="17"/>
      <c r="I7" s="18"/>
      <c r="L7" s="18"/>
      <c r="P7" s="9"/>
    </row>
    <row r="8" spans="1:16" ht="11.25" customHeight="1">
      <c r="A8" s="19"/>
      <c r="L8" s="18"/>
    </row>
    <row r="9" spans="1:16" ht="30" customHeight="1">
      <c r="A9" s="20">
        <f t="shared" ref="A9:C9" si="0">SUM(A10:A12)</f>
        <v>181000000</v>
      </c>
      <c r="B9" s="21">
        <f t="shared" si="0"/>
        <v>9794632</v>
      </c>
      <c r="C9" s="21">
        <f t="shared" si="0"/>
        <v>9794632</v>
      </c>
      <c r="D9" s="21">
        <f>SUM(D10:D12)</f>
        <v>0</v>
      </c>
      <c r="E9" s="21">
        <f>SUM(E10:E12)</f>
        <v>171205368</v>
      </c>
      <c r="F9" s="22"/>
      <c r="G9" s="23" t="s">
        <v>8</v>
      </c>
      <c r="H9" s="24" t="s">
        <v>9</v>
      </c>
      <c r="I9" s="1" t="s">
        <v>10</v>
      </c>
      <c r="J9" s="25"/>
      <c r="L9" s="18"/>
    </row>
    <row r="10" spans="1:16" ht="30" customHeight="1">
      <c r="A10" s="26">
        <f>E10+B10</f>
        <v>146411023</v>
      </c>
      <c r="B10" s="27">
        <f>SUM(C10:D10)</f>
        <v>8642440</v>
      </c>
      <c r="C10" s="27">
        <v>8642440</v>
      </c>
      <c r="D10" s="27">
        <v>0</v>
      </c>
      <c r="E10" s="27">
        <v>137768583</v>
      </c>
      <c r="F10" s="28" t="s">
        <v>8</v>
      </c>
      <c r="G10" s="29">
        <v>1001</v>
      </c>
      <c r="H10" s="30"/>
      <c r="J10" s="25">
        <v>1</v>
      </c>
    </row>
    <row r="11" spans="1:16" ht="30" customHeight="1">
      <c r="A11" s="31">
        <f>E11+B11</f>
        <v>27253087</v>
      </c>
      <c r="B11" s="32">
        <f t="shared" ref="B11:B12" si="1">SUM(C11:D11)</f>
        <v>1049426</v>
      </c>
      <c r="C11" s="32">
        <v>1049426</v>
      </c>
      <c r="D11" s="32">
        <v>0</v>
      </c>
      <c r="E11" s="32">
        <v>26203661</v>
      </c>
      <c r="F11" s="33" t="s">
        <v>11</v>
      </c>
      <c r="G11" s="34">
        <v>1003</v>
      </c>
      <c r="H11" s="35"/>
      <c r="J11" s="25">
        <v>2</v>
      </c>
    </row>
    <row r="12" spans="1:16" ht="30" customHeight="1">
      <c r="A12" s="31">
        <f>E12+B12</f>
        <v>7335890</v>
      </c>
      <c r="B12" s="32">
        <f t="shared" si="1"/>
        <v>102766</v>
      </c>
      <c r="C12" s="32">
        <v>102766</v>
      </c>
      <c r="D12" s="32">
        <v>0</v>
      </c>
      <c r="E12" s="32">
        <v>7233124</v>
      </c>
      <c r="F12" s="33" t="s">
        <v>12</v>
      </c>
      <c r="G12" s="34">
        <v>1005</v>
      </c>
      <c r="H12" s="35"/>
      <c r="J12" s="25">
        <v>3</v>
      </c>
    </row>
    <row r="13" spans="1:16" ht="30" customHeight="1">
      <c r="A13" s="20">
        <f t="shared" ref="A13:D13" si="2">SUM(A14:A15)</f>
        <v>188071078</v>
      </c>
      <c r="B13" s="21">
        <f t="shared" si="2"/>
        <v>9988862</v>
      </c>
      <c r="C13" s="21">
        <f t="shared" si="2"/>
        <v>9879400</v>
      </c>
      <c r="D13" s="21">
        <f t="shared" si="2"/>
        <v>109462</v>
      </c>
      <c r="E13" s="21">
        <f>SUM(E14:E15)</f>
        <v>178082216</v>
      </c>
      <c r="F13" s="22"/>
      <c r="G13" s="23" t="s">
        <v>13</v>
      </c>
      <c r="H13" s="24" t="s">
        <v>14</v>
      </c>
      <c r="I13" s="1" t="s">
        <v>10</v>
      </c>
      <c r="J13" s="25"/>
    </row>
    <row r="14" spans="1:16" ht="30" customHeight="1">
      <c r="A14" s="26">
        <f>E14+B14</f>
        <v>181209462</v>
      </c>
      <c r="B14" s="27">
        <f>SUM(C14:D14)</f>
        <v>9763862</v>
      </c>
      <c r="C14" s="27">
        <v>9654400</v>
      </c>
      <c r="D14" s="27">
        <v>109462</v>
      </c>
      <c r="E14" s="27">
        <v>171445600</v>
      </c>
      <c r="F14" s="33" t="s">
        <v>13</v>
      </c>
      <c r="G14" s="29">
        <v>1242</v>
      </c>
      <c r="H14" s="36"/>
      <c r="J14" s="25">
        <v>4</v>
      </c>
      <c r="K14" s="18"/>
    </row>
    <row r="15" spans="1:16" ht="30" customHeight="1">
      <c r="A15" s="26">
        <f>E15+B15</f>
        <v>6861616</v>
      </c>
      <c r="B15" s="27">
        <f>SUM(C15:D15)</f>
        <v>225000</v>
      </c>
      <c r="C15" s="27">
        <v>225000</v>
      </c>
      <c r="D15" s="27">
        <v>0</v>
      </c>
      <c r="E15" s="27">
        <v>6636616</v>
      </c>
      <c r="F15" s="33" t="s">
        <v>15</v>
      </c>
      <c r="G15" s="29">
        <v>1544</v>
      </c>
      <c r="H15" s="36"/>
      <c r="J15" s="25">
        <v>5</v>
      </c>
      <c r="K15" s="18"/>
    </row>
    <row r="16" spans="1:16" ht="30" customHeight="1">
      <c r="A16" s="20">
        <f t="shared" ref="A16:D16" si="3">SUM(A17:A26)</f>
        <v>531183564</v>
      </c>
      <c r="B16" s="21">
        <f t="shared" si="3"/>
        <v>38786110</v>
      </c>
      <c r="C16" s="21">
        <f t="shared" si="3"/>
        <v>19637376</v>
      </c>
      <c r="D16" s="21">
        <f t="shared" si="3"/>
        <v>19148734</v>
      </c>
      <c r="E16" s="21">
        <f>SUM(E17:E26)</f>
        <v>492397454</v>
      </c>
      <c r="F16" s="22"/>
      <c r="G16" s="23" t="s">
        <v>16</v>
      </c>
      <c r="H16" s="24" t="s">
        <v>17</v>
      </c>
      <c r="I16" s="1" t="s">
        <v>10</v>
      </c>
      <c r="J16" s="25"/>
      <c r="K16" s="18"/>
    </row>
    <row r="17" spans="1:11" ht="30" customHeight="1">
      <c r="A17" s="37">
        <f t="shared" ref="A17:A26" si="4">E17+B17</f>
        <v>112928731</v>
      </c>
      <c r="B17" s="38">
        <f t="shared" ref="B17:B25" si="5">SUM(C17:D17)</f>
        <v>27400274</v>
      </c>
      <c r="C17" s="38">
        <v>8251540</v>
      </c>
      <c r="D17" s="38">
        <v>19148734</v>
      </c>
      <c r="E17" s="38">
        <v>85528457</v>
      </c>
      <c r="F17" s="33" t="s">
        <v>16</v>
      </c>
      <c r="G17" s="39">
        <v>1264</v>
      </c>
      <c r="H17" s="40"/>
      <c r="J17" s="25">
        <v>6</v>
      </c>
      <c r="K17" s="18"/>
    </row>
    <row r="18" spans="1:11" ht="30" customHeight="1">
      <c r="A18" s="41">
        <f t="shared" si="4"/>
        <v>5394833</v>
      </c>
      <c r="B18" s="42">
        <f t="shared" ref="B18" si="6">SUM(C18:D18)</f>
        <v>1101300</v>
      </c>
      <c r="C18" s="42">
        <v>1101300</v>
      </c>
      <c r="D18" s="42">
        <v>0</v>
      </c>
      <c r="E18" s="42">
        <v>4293533</v>
      </c>
      <c r="F18" s="33" t="s">
        <v>18</v>
      </c>
      <c r="G18" s="39">
        <v>1545</v>
      </c>
      <c r="H18" s="40"/>
      <c r="J18" s="25">
        <v>7</v>
      </c>
      <c r="K18" s="18"/>
    </row>
    <row r="19" spans="1:11" ht="30" customHeight="1">
      <c r="A19" s="41">
        <f t="shared" si="4"/>
        <v>26300000</v>
      </c>
      <c r="B19" s="42">
        <f t="shared" si="5"/>
        <v>493500</v>
      </c>
      <c r="C19" s="42">
        <v>493500</v>
      </c>
      <c r="D19" s="42">
        <v>0</v>
      </c>
      <c r="E19" s="42">
        <v>25806500</v>
      </c>
      <c r="F19" s="33" t="s">
        <v>19</v>
      </c>
      <c r="G19" s="43">
        <v>1248</v>
      </c>
      <c r="H19" s="44"/>
      <c r="J19" s="25">
        <v>8</v>
      </c>
      <c r="K19" s="18"/>
    </row>
    <row r="20" spans="1:11" ht="30" customHeight="1">
      <c r="A20" s="41">
        <f t="shared" si="4"/>
        <v>31600000</v>
      </c>
      <c r="B20" s="42">
        <f t="shared" si="5"/>
        <v>1076500</v>
      </c>
      <c r="C20" s="42">
        <v>1076500</v>
      </c>
      <c r="D20" s="42">
        <v>0</v>
      </c>
      <c r="E20" s="42">
        <v>30523500</v>
      </c>
      <c r="F20" s="33" t="s">
        <v>20</v>
      </c>
      <c r="G20" s="43">
        <v>1249</v>
      </c>
      <c r="H20" s="44"/>
      <c r="J20" s="25">
        <v>9</v>
      </c>
      <c r="K20" s="18"/>
    </row>
    <row r="21" spans="1:11" ht="30" customHeight="1">
      <c r="A21" s="41">
        <f t="shared" si="4"/>
        <v>38600000</v>
      </c>
      <c r="B21" s="42">
        <f t="shared" si="5"/>
        <v>1233591</v>
      </c>
      <c r="C21" s="42">
        <v>1233591</v>
      </c>
      <c r="D21" s="42">
        <v>0</v>
      </c>
      <c r="E21" s="42">
        <v>37366409</v>
      </c>
      <c r="F21" s="33" t="s">
        <v>21</v>
      </c>
      <c r="G21" s="43">
        <v>1252</v>
      </c>
      <c r="H21" s="44"/>
      <c r="J21" s="25">
        <v>10</v>
      </c>
      <c r="K21" s="18"/>
    </row>
    <row r="22" spans="1:11" ht="30" customHeight="1">
      <c r="A22" s="41">
        <f t="shared" si="4"/>
        <v>31600000</v>
      </c>
      <c r="B22" s="42">
        <f t="shared" si="5"/>
        <v>1714528</v>
      </c>
      <c r="C22" s="42">
        <v>1714528</v>
      </c>
      <c r="D22" s="42">
        <v>0</v>
      </c>
      <c r="E22" s="42">
        <v>29885472</v>
      </c>
      <c r="F22" s="33" t="s">
        <v>22</v>
      </c>
      <c r="G22" s="43">
        <v>1253</v>
      </c>
      <c r="H22" s="44"/>
      <c r="J22" s="25">
        <v>11</v>
      </c>
      <c r="K22" s="18"/>
    </row>
    <row r="23" spans="1:11" ht="30" customHeight="1">
      <c r="A23" s="41">
        <f t="shared" si="4"/>
        <v>25060000</v>
      </c>
      <c r="B23" s="42">
        <f t="shared" si="5"/>
        <v>1264000</v>
      </c>
      <c r="C23" s="42">
        <v>1264000</v>
      </c>
      <c r="D23" s="42">
        <v>0</v>
      </c>
      <c r="E23" s="42">
        <v>23796000</v>
      </c>
      <c r="F23" s="33" t="s">
        <v>23</v>
      </c>
      <c r="G23" s="43">
        <v>1254</v>
      </c>
      <c r="H23" s="44"/>
      <c r="J23" s="25">
        <v>12</v>
      </c>
      <c r="K23" s="18"/>
    </row>
    <row r="24" spans="1:11" ht="30" customHeight="1">
      <c r="A24" s="41">
        <f t="shared" si="4"/>
        <v>11100000</v>
      </c>
      <c r="B24" s="42">
        <f t="shared" si="5"/>
        <v>210222</v>
      </c>
      <c r="C24" s="42">
        <v>210222</v>
      </c>
      <c r="D24" s="42">
        <v>0</v>
      </c>
      <c r="E24" s="42">
        <v>10889778</v>
      </c>
      <c r="F24" s="33" t="s">
        <v>24</v>
      </c>
      <c r="G24" s="43">
        <v>1255</v>
      </c>
      <c r="H24" s="44"/>
      <c r="J24" s="25">
        <v>13</v>
      </c>
      <c r="K24" s="18"/>
    </row>
    <row r="25" spans="1:11" ht="30" customHeight="1">
      <c r="A25" s="45">
        <f t="shared" si="4"/>
        <v>13800000</v>
      </c>
      <c r="B25" s="46">
        <f t="shared" si="5"/>
        <v>616832</v>
      </c>
      <c r="C25" s="46">
        <v>616832</v>
      </c>
      <c r="D25" s="46">
        <v>0</v>
      </c>
      <c r="E25" s="46">
        <v>13183168</v>
      </c>
      <c r="F25" s="33" t="s">
        <v>25</v>
      </c>
      <c r="G25" s="47">
        <v>1486</v>
      </c>
      <c r="H25" s="48"/>
      <c r="J25" s="25">
        <v>14</v>
      </c>
      <c r="K25" s="18"/>
    </row>
    <row r="26" spans="1:11" ht="30" customHeight="1">
      <c r="A26" s="41">
        <f t="shared" si="4"/>
        <v>234800000</v>
      </c>
      <c r="B26" s="42">
        <f>SUM(C26:D26)</f>
        <v>3675363</v>
      </c>
      <c r="C26" s="42">
        <v>3675363</v>
      </c>
      <c r="D26" s="42">
        <v>0</v>
      </c>
      <c r="E26" s="42">
        <v>231124637</v>
      </c>
      <c r="F26" s="33" t="s">
        <v>26</v>
      </c>
      <c r="G26" s="43">
        <v>1251</v>
      </c>
      <c r="H26" s="44"/>
      <c r="J26" s="25">
        <v>15</v>
      </c>
      <c r="K26" s="18"/>
    </row>
    <row r="27" spans="1:11" ht="30" customHeight="1">
      <c r="A27" s="20">
        <f t="shared" ref="A27:C27" si="7">SUM(A28)</f>
        <v>17400000</v>
      </c>
      <c r="B27" s="21">
        <f t="shared" si="7"/>
        <v>289417</v>
      </c>
      <c r="C27" s="21">
        <f t="shared" si="7"/>
        <v>289417</v>
      </c>
      <c r="D27" s="21">
        <f>SUM(D28)</f>
        <v>0</v>
      </c>
      <c r="E27" s="21">
        <f>SUM(E28)</f>
        <v>17110583</v>
      </c>
      <c r="F27" s="22"/>
      <c r="G27" s="23" t="s">
        <v>27</v>
      </c>
      <c r="H27" s="24" t="s">
        <v>28</v>
      </c>
      <c r="I27" s="1" t="s">
        <v>10</v>
      </c>
      <c r="J27" s="25"/>
      <c r="K27" s="18"/>
    </row>
    <row r="28" spans="1:11" ht="30" customHeight="1">
      <c r="A28" s="26">
        <f>E28+B28</f>
        <v>17400000</v>
      </c>
      <c r="B28" s="27">
        <f>SUM(C28:D28)</f>
        <v>289417</v>
      </c>
      <c r="C28" s="27">
        <v>289417</v>
      </c>
      <c r="D28" s="27">
        <v>0</v>
      </c>
      <c r="E28" s="27">
        <v>17110583</v>
      </c>
      <c r="F28" s="33" t="s">
        <v>27</v>
      </c>
      <c r="G28" s="29">
        <v>1247</v>
      </c>
      <c r="H28" s="36"/>
      <c r="J28" s="25">
        <v>16</v>
      </c>
      <c r="K28" s="18"/>
    </row>
    <row r="29" spans="1:11" ht="30" customHeight="1">
      <c r="A29" s="20">
        <f t="shared" ref="A29:C29" si="8">SUM(A30)</f>
        <v>28477900</v>
      </c>
      <c r="B29" s="21">
        <f t="shared" si="8"/>
        <v>1499210</v>
      </c>
      <c r="C29" s="21">
        <f t="shared" si="8"/>
        <v>1499210</v>
      </c>
      <c r="D29" s="21">
        <f>SUM(D30)</f>
        <v>0</v>
      </c>
      <c r="E29" s="21">
        <f>SUM(E30)</f>
        <v>26978690</v>
      </c>
      <c r="F29" s="22"/>
      <c r="G29" s="23" t="s">
        <v>29</v>
      </c>
      <c r="H29" s="24" t="s">
        <v>30</v>
      </c>
      <c r="I29" s="1" t="s">
        <v>10</v>
      </c>
      <c r="J29" s="25"/>
      <c r="K29" s="18"/>
    </row>
    <row r="30" spans="1:11" ht="30" customHeight="1">
      <c r="A30" s="26">
        <f>E30+B30</f>
        <v>28477900</v>
      </c>
      <c r="B30" s="27">
        <f>SUM(C30:D30)</f>
        <v>1499210</v>
      </c>
      <c r="C30" s="27">
        <v>1499210</v>
      </c>
      <c r="D30" s="27">
        <v>0</v>
      </c>
      <c r="E30" s="27">
        <v>26978690</v>
      </c>
      <c r="F30" s="33" t="s">
        <v>29</v>
      </c>
      <c r="G30" s="29">
        <v>1244</v>
      </c>
      <c r="H30" s="36"/>
      <c r="J30" s="25">
        <v>17</v>
      </c>
      <c r="K30" s="18"/>
    </row>
    <row r="31" spans="1:11" ht="30" customHeight="1">
      <c r="A31" s="20">
        <f t="shared" ref="A31:C31" si="9">SUM(A32)</f>
        <v>29215518</v>
      </c>
      <c r="B31" s="21">
        <f t="shared" si="9"/>
        <v>2198941</v>
      </c>
      <c r="C31" s="21">
        <f t="shared" si="9"/>
        <v>2198941</v>
      </c>
      <c r="D31" s="21">
        <f>SUM(D32)</f>
        <v>0</v>
      </c>
      <c r="E31" s="21">
        <f>SUM(E32)</f>
        <v>27016577</v>
      </c>
      <c r="F31" s="22"/>
      <c r="G31" s="23" t="s">
        <v>31</v>
      </c>
      <c r="H31" s="24" t="s">
        <v>32</v>
      </c>
      <c r="I31" s="1" t="s">
        <v>10</v>
      </c>
      <c r="J31" s="25"/>
      <c r="K31" s="18"/>
    </row>
    <row r="32" spans="1:11" ht="30" customHeight="1">
      <c r="A32" s="26">
        <f>E32+B32</f>
        <v>29215518</v>
      </c>
      <c r="B32" s="27">
        <f>SUM(C32:D32)</f>
        <v>2198941</v>
      </c>
      <c r="C32" s="27">
        <v>2198941</v>
      </c>
      <c r="D32" s="27">
        <v>0</v>
      </c>
      <c r="E32" s="27">
        <v>27016577</v>
      </c>
      <c r="F32" s="33" t="s">
        <v>31</v>
      </c>
      <c r="G32" s="29">
        <v>1256</v>
      </c>
      <c r="H32" s="36"/>
      <c r="J32" s="25">
        <v>18</v>
      </c>
      <c r="K32" s="18"/>
    </row>
    <row r="33" spans="1:11" ht="30" customHeight="1">
      <c r="A33" s="20">
        <f t="shared" ref="A33:C33" si="10">SUM(A34)</f>
        <v>29850198</v>
      </c>
      <c r="B33" s="21">
        <f t="shared" si="10"/>
        <v>170000</v>
      </c>
      <c r="C33" s="21">
        <f t="shared" si="10"/>
        <v>170000</v>
      </c>
      <c r="D33" s="21">
        <f>SUM(D34)</f>
        <v>0</v>
      </c>
      <c r="E33" s="21">
        <f>SUM(E34)</f>
        <v>29680198</v>
      </c>
      <c r="F33" s="22"/>
      <c r="G33" s="23" t="s">
        <v>33</v>
      </c>
      <c r="H33" s="24" t="s">
        <v>34</v>
      </c>
      <c r="I33" s="1" t="s">
        <v>10</v>
      </c>
      <c r="J33" s="25"/>
      <c r="K33" s="18"/>
    </row>
    <row r="34" spans="1:11" ht="30" customHeight="1">
      <c r="A34" s="26">
        <f>E34+B34</f>
        <v>29850198</v>
      </c>
      <c r="B34" s="27">
        <f>SUM(C34:D34)</f>
        <v>170000</v>
      </c>
      <c r="C34" s="27">
        <v>170000</v>
      </c>
      <c r="D34" s="27">
        <v>0</v>
      </c>
      <c r="E34" s="27">
        <v>29680198</v>
      </c>
      <c r="F34" s="33" t="s">
        <v>33</v>
      </c>
      <c r="G34" s="29">
        <v>1246</v>
      </c>
      <c r="H34" s="36"/>
      <c r="J34" s="25">
        <v>19</v>
      </c>
      <c r="K34" s="18"/>
    </row>
    <row r="35" spans="1:11" ht="30" customHeight="1">
      <c r="A35" s="20">
        <f t="shared" ref="A35:C35" si="11">SUM(A36)</f>
        <v>45400000</v>
      </c>
      <c r="B35" s="21">
        <f t="shared" si="11"/>
        <v>1157780</v>
      </c>
      <c r="C35" s="21">
        <f t="shared" si="11"/>
        <v>1157780</v>
      </c>
      <c r="D35" s="21">
        <f>SUM(D36)</f>
        <v>0</v>
      </c>
      <c r="E35" s="21">
        <f>SUM(E36)</f>
        <v>44242220</v>
      </c>
      <c r="F35" s="22"/>
      <c r="G35" s="23" t="s">
        <v>35</v>
      </c>
      <c r="H35" s="24" t="s">
        <v>36</v>
      </c>
      <c r="I35" s="1" t="s">
        <v>10</v>
      </c>
      <c r="J35" s="25"/>
      <c r="K35" s="18"/>
    </row>
    <row r="36" spans="1:11" ht="30" customHeight="1">
      <c r="A36" s="26">
        <f>E36+B36</f>
        <v>45400000</v>
      </c>
      <c r="B36" s="27">
        <f>SUM(C36:D36)</f>
        <v>1157780</v>
      </c>
      <c r="C36" s="27">
        <v>1157780</v>
      </c>
      <c r="D36" s="27">
        <v>0</v>
      </c>
      <c r="E36" s="27">
        <v>44242220</v>
      </c>
      <c r="F36" s="33" t="s">
        <v>37</v>
      </c>
      <c r="G36" s="29">
        <v>1245</v>
      </c>
      <c r="H36" s="36"/>
      <c r="J36" s="25">
        <v>20</v>
      </c>
      <c r="K36" s="18"/>
    </row>
    <row r="37" spans="1:11" ht="30" customHeight="1">
      <c r="A37" s="20">
        <f t="shared" ref="A37:C37" si="12">SUM(A38)</f>
        <v>90315293</v>
      </c>
      <c r="B37" s="21">
        <f t="shared" si="12"/>
        <v>33688075</v>
      </c>
      <c r="C37" s="21">
        <f t="shared" si="12"/>
        <v>3688075</v>
      </c>
      <c r="D37" s="21">
        <f>SUM(D38)</f>
        <v>30000000</v>
      </c>
      <c r="E37" s="21">
        <f>SUM(E38)</f>
        <v>56627218</v>
      </c>
      <c r="F37" s="22"/>
      <c r="G37" s="23" t="s">
        <v>38</v>
      </c>
      <c r="H37" s="24" t="s">
        <v>39</v>
      </c>
      <c r="I37" s="1" t="s">
        <v>10</v>
      </c>
      <c r="J37" s="25"/>
      <c r="K37" s="18"/>
    </row>
    <row r="38" spans="1:11" ht="30" customHeight="1">
      <c r="A38" s="26">
        <f>E38+B38</f>
        <v>90315293</v>
      </c>
      <c r="B38" s="27">
        <f>SUM(C38:D38)</f>
        <v>33688075</v>
      </c>
      <c r="C38" s="27">
        <v>3688075</v>
      </c>
      <c r="D38" s="27">
        <v>30000000</v>
      </c>
      <c r="E38" s="27">
        <v>56627218</v>
      </c>
      <c r="F38" s="33" t="s">
        <v>38</v>
      </c>
      <c r="G38" s="29">
        <v>1243</v>
      </c>
      <c r="H38" s="36"/>
      <c r="J38" s="25">
        <v>21</v>
      </c>
      <c r="K38" s="18"/>
    </row>
    <row r="39" spans="1:11" ht="30" customHeight="1">
      <c r="A39" s="20">
        <f t="shared" ref="A39:C39" si="13">SUM(A40)</f>
        <v>66100000</v>
      </c>
      <c r="B39" s="21">
        <f t="shared" si="13"/>
        <v>1737000</v>
      </c>
      <c r="C39" s="21">
        <f t="shared" si="13"/>
        <v>1737000</v>
      </c>
      <c r="D39" s="21">
        <f>SUM(D40)</f>
        <v>0</v>
      </c>
      <c r="E39" s="21">
        <f>SUM(E40)</f>
        <v>64363000</v>
      </c>
      <c r="F39" s="22"/>
      <c r="G39" s="23" t="s">
        <v>40</v>
      </c>
      <c r="H39" s="24" t="s">
        <v>41</v>
      </c>
      <c r="I39" s="1" t="s">
        <v>10</v>
      </c>
      <c r="J39" s="25"/>
      <c r="K39" s="18"/>
    </row>
    <row r="40" spans="1:11" ht="30" customHeight="1">
      <c r="A40" s="26">
        <f>E40+B40</f>
        <v>66100000</v>
      </c>
      <c r="B40" s="27">
        <f>SUM(C40:D40)</f>
        <v>1737000</v>
      </c>
      <c r="C40" s="27">
        <v>1737000</v>
      </c>
      <c r="D40" s="27">
        <v>0</v>
      </c>
      <c r="E40" s="27">
        <v>64363000</v>
      </c>
      <c r="F40" s="33" t="s">
        <v>40</v>
      </c>
      <c r="G40" s="29">
        <v>1257</v>
      </c>
      <c r="H40" s="36"/>
      <c r="J40" s="25">
        <v>22</v>
      </c>
      <c r="K40" s="18"/>
    </row>
    <row r="41" spans="1:11" ht="30" customHeight="1">
      <c r="A41" s="20">
        <f t="shared" ref="A41:C41" si="14">SUM(A42)</f>
        <v>113700000</v>
      </c>
      <c r="B41" s="21">
        <f t="shared" si="14"/>
        <v>3788814</v>
      </c>
      <c r="C41" s="21">
        <f t="shared" si="14"/>
        <v>3788814</v>
      </c>
      <c r="D41" s="21">
        <f>SUM(D42)</f>
        <v>0</v>
      </c>
      <c r="E41" s="21">
        <f>SUM(E42)</f>
        <v>109911186</v>
      </c>
      <c r="F41" s="22"/>
      <c r="G41" s="23" t="s">
        <v>42</v>
      </c>
      <c r="H41" s="24" t="s">
        <v>43</v>
      </c>
      <c r="I41" s="1" t="s">
        <v>10</v>
      </c>
      <c r="J41" s="25"/>
      <c r="K41" s="18"/>
    </row>
    <row r="42" spans="1:11" ht="30" customHeight="1">
      <c r="A42" s="26">
        <f>E42+B42</f>
        <v>113700000</v>
      </c>
      <c r="B42" s="27">
        <f>SUM(C42:D42)</f>
        <v>3788814</v>
      </c>
      <c r="C42" s="27">
        <v>3788814</v>
      </c>
      <c r="D42" s="27">
        <v>0</v>
      </c>
      <c r="E42" s="27">
        <v>109911186</v>
      </c>
      <c r="F42" s="33" t="s">
        <v>42</v>
      </c>
      <c r="G42" s="29">
        <v>1009</v>
      </c>
      <c r="H42" s="36"/>
      <c r="J42" s="25">
        <v>23</v>
      </c>
      <c r="K42" s="18">
        <v>0</v>
      </c>
    </row>
    <row r="43" spans="1:11" ht="30" customHeight="1">
      <c r="A43" s="20">
        <f t="shared" ref="A43:C43" si="15">SUM(A44)</f>
        <v>10200000</v>
      </c>
      <c r="B43" s="21">
        <f t="shared" si="15"/>
        <v>127879</v>
      </c>
      <c r="C43" s="21">
        <f t="shared" si="15"/>
        <v>127879</v>
      </c>
      <c r="D43" s="21">
        <f>SUM(D44)</f>
        <v>0</v>
      </c>
      <c r="E43" s="21">
        <f>SUM(E44)</f>
        <v>10072121</v>
      </c>
      <c r="F43" s="22"/>
      <c r="G43" s="23" t="s">
        <v>44</v>
      </c>
      <c r="H43" s="24" t="s">
        <v>45</v>
      </c>
      <c r="I43" s="1" t="s">
        <v>10</v>
      </c>
      <c r="J43" s="25"/>
      <c r="K43" s="18"/>
    </row>
    <row r="44" spans="1:11" ht="30" customHeight="1">
      <c r="A44" s="26">
        <f>E44+B44</f>
        <v>10200000</v>
      </c>
      <c r="B44" s="27">
        <f>SUM(C44:D44)</f>
        <v>127879</v>
      </c>
      <c r="C44" s="27">
        <v>127879</v>
      </c>
      <c r="D44" s="27">
        <v>0</v>
      </c>
      <c r="E44" s="27">
        <v>10072121</v>
      </c>
      <c r="F44" s="33" t="s">
        <v>44</v>
      </c>
      <c r="G44" s="29">
        <v>1222</v>
      </c>
      <c r="H44" s="36"/>
      <c r="J44" s="25">
        <v>24</v>
      </c>
      <c r="K44" s="18"/>
    </row>
    <row r="45" spans="1:11" ht="30" customHeight="1">
      <c r="A45" s="20">
        <f t="shared" ref="A45:C45" si="16">SUM(A46)</f>
        <v>5100000</v>
      </c>
      <c r="B45" s="21">
        <f t="shared" si="16"/>
        <v>55500</v>
      </c>
      <c r="C45" s="21">
        <f t="shared" si="16"/>
        <v>55500</v>
      </c>
      <c r="D45" s="21">
        <f>SUM(D46)</f>
        <v>0</v>
      </c>
      <c r="E45" s="21">
        <f>SUM(E46)</f>
        <v>5044500</v>
      </c>
      <c r="F45" s="22"/>
      <c r="G45" s="23" t="s">
        <v>46</v>
      </c>
      <c r="H45" s="24" t="s">
        <v>47</v>
      </c>
      <c r="I45" s="1" t="s">
        <v>10</v>
      </c>
      <c r="J45" s="25"/>
      <c r="K45" s="18"/>
    </row>
    <row r="46" spans="1:11" ht="30" customHeight="1">
      <c r="A46" s="26">
        <f>E46+B46</f>
        <v>5100000</v>
      </c>
      <c r="B46" s="27">
        <f>SUM(C46:D46)</f>
        <v>55500</v>
      </c>
      <c r="C46" s="27">
        <v>55500</v>
      </c>
      <c r="D46" s="27">
        <v>0</v>
      </c>
      <c r="E46" s="27">
        <v>5044500</v>
      </c>
      <c r="F46" s="33" t="s">
        <v>46</v>
      </c>
      <c r="G46" s="29">
        <v>1270</v>
      </c>
      <c r="H46" s="36"/>
      <c r="J46" s="25">
        <v>25</v>
      </c>
      <c r="K46" s="18"/>
    </row>
    <row r="47" spans="1:11" ht="30" customHeight="1">
      <c r="A47" s="20">
        <f t="shared" ref="A47:C47" si="17">SUM(A48)</f>
        <v>9300000</v>
      </c>
      <c r="B47" s="21">
        <f t="shared" si="17"/>
        <v>29278</v>
      </c>
      <c r="C47" s="21">
        <f t="shared" si="17"/>
        <v>29278</v>
      </c>
      <c r="D47" s="21">
        <f>SUM(D48)</f>
        <v>0</v>
      </c>
      <c r="E47" s="21">
        <f>SUM(E48)</f>
        <v>9270722</v>
      </c>
      <c r="F47" s="22"/>
      <c r="G47" s="23" t="s">
        <v>48</v>
      </c>
      <c r="H47" s="24" t="s">
        <v>49</v>
      </c>
      <c r="I47" s="1" t="s">
        <v>10</v>
      </c>
      <c r="J47" s="25"/>
      <c r="K47" s="18"/>
    </row>
    <row r="48" spans="1:11" ht="30" customHeight="1">
      <c r="A48" s="26">
        <f>E48+B48</f>
        <v>9300000</v>
      </c>
      <c r="B48" s="27">
        <f>SUM(C48:D48)</f>
        <v>29278</v>
      </c>
      <c r="C48" s="27">
        <v>29278</v>
      </c>
      <c r="D48" s="27">
        <v>0</v>
      </c>
      <c r="E48" s="27">
        <v>9270722</v>
      </c>
      <c r="F48" s="33" t="s">
        <v>48</v>
      </c>
      <c r="G48" s="29">
        <v>1478</v>
      </c>
      <c r="H48" s="36"/>
      <c r="J48" s="25">
        <v>26</v>
      </c>
      <c r="K48" s="18"/>
    </row>
    <row r="49" spans="1:11" ht="30" customHeight="1">
      <c r="A49" s="20">
        <f t="shared" ref="A49:C49" si="18">SUM(A50)</f>
        <v>10500000</v>
      </c>
      <c r="B49" s="21">
        <f t="shared" si="18"/>
        <v>459845</v>
      </c>
      <c r="C49" s="21">
        <f t="shared" si="18"/>
        <v>459845</v>
      </c>
      <c r="D49" s="21">
        <f>SUM(D50)</f>
        <v>0</v>
      </c>
      <c r="E49" s="21">
        <f>SUM(E50)</f>
        <v>10040155</v>
      </c>
      <c r="F49" s="22"/>
      <c r="G49" s="23" t="s">
        <v>50</v>
      </c>
      <c r="H49" s="24" t="s">
        <v>51</v>
      </c>
      <c r="I49" s="1" t="s">
        <v>10</v>
      </c>
      <c r="J49" s="25"/>
      <c r="K49" s="18"/>
    </row>
    <row r="50" spans="1:11" ht="30" customHeight="1">
      <c r="A50" s="26">
        <f>E50+B50</f>
        <v>10500000</v>
      </c>
      <c r="B50" s="27">
        <f>SUM(C50:D50)</f>
        <v>459845</v>
      </c>
      <c r="C50" s="27">
        <v>459845</v>
      </c>
      <c r="D50" s="27">
        <v>0</v>
      </c>
      <c r="E50" s="27">
        <v>10040155</v>
      </c>
      <c r="F50" s="33" t="s">
        <v>50</v>
      </c>
      <c r="G50" s="29">
        <v>1275</v>
      </c>
      <c r="H50" s="36"/>
      <c r="J50" s="25">
        <v>27</v>
      </c>
      <c r="K50" s="18"/>
    </row>
    <row r="51" spans="1:11" ht="30" customHeight="1">
      <c r="A51" s="20">
        <f t="shared" ref="A51:C51" si="19">SUM(A52)</f>
        <v>62756570</v>
      </c>
      <c r="B51" s="21">
        <f t="shared" si="19"/>
        <v>23599270</v>
      </c>
      <c r="C51" s="21">
        <f t="shared" si="19"/>
        <v>692700</v>
      </c>
      <c r="D51" s="21">
        <f>SUM(D52)</f>
        <v>22906570</v>
      </c>
      <c r="E51" s="21">
        <f>SUM(E52)</f>
        <v>39157300</v>
      </c>
      <c r="F51" s="22"/>
      <c r="G51" s="23" t="s">
        <v>52</v>
      </c>
      <c r="H51" s="24" t="s">
        <v>53</v>
      </c>
      <c r="I51" s="1" t="s">
        <v>10</v>
      </c>
      <c r="J51" s="25"/>
      <c r="K51" s="18"/>
    </row>
    <row r="52" spans="1:11" ht="30" customHeight="1">
      <c r="A52" s="26">
        <f>E52+B52</f>
        <v>62756570</v>
      </c>
      <c r="B52" s="27">
        <f>SUM(C52:D52)</f>
        <v>23599270</v>
      </c>
      <c r="C52" s="27">
        <v>692700</v>
      </c>
      <c r="D52" s="27">
        <v>22906570</v>
      </c>
      <c r="E52" s="27">
        <v>39157300</v>
      </c>
      <c r="F52" s="33" t="s">
        <v>52</v>
      </c>
      <c r="G52" s="29">
        <v>1276</v>
      </c>
      <c r="H52" s="36"/>
      <c r="J52" s="25">
        <v>28</v>
      </c>
      <c r="K52" s="18"/>
    </row>
    <row r="53" spans="1:11" ht="30" customHeight="1">
      <c r="A53" s="20">
        <f t="shared" ref="A53:C53" si="20">SUM(A54)</f>
        <v>4703715</v>
      </c>
      <c r="B53" s="21">
        <f t="shared" si="20"/>
        <v>175400</v>
      </c>
      <c r="C53" s="21">
        <f t="shared" si="20"/>
        <v>175400</v>
      </c>
      <c r="D53" s="21">
        <f>SUM(D54)</f>
        <v>0</v>
      </c>
      <c r="E53" s="21">
        <f>SUM(E54)</f>
        <v>4528315</v>
      </c>
      <c r="F53" s="22"/>
      <c r="G53" s="23" t="s">
        <v>54</v>
      </c>
      <c r="H53" s="24" t="s">
        <v>55</v>
      </c>
      <c r="I53" s="1" t="s">
        <v>10</v>
      </c>
      <c r="J53" s="25"/>
      <c r="K53" s="18"/>
    </row>
    <row r="54" spans="1:11" ht="30" customHeight="1">
      <c r="A54" s="26">
        <f>E54+B54</f>
        <v>4703715</v>
      </c>
      <c r="B54" s="27">
        <f>SUM(C54:D54)</f>
        <v>175400</v>
      </c>
      <c r="C54" s="27">
        <v>175400</v>
      </c>
      <c r="D54" s="27">
        <v>0</v>
      </c>
      <c r="E54" s="27">
        <v>4528315</v>
      </c>
      <c r="F54" s="33" t="s">
        <v>54</v>
      </c>
      <c r="G54" s="29">
        <v>1512</v>
      </c>
      <c r="H54" s="36"/>
      <c r="J54" s="25">
        <v>29</v>
      </c>
      <c r="K54" s="18"/>
    </row>
    <row r="55" spans="1:11" ht="30" customHeight="1">
      <c r="A55" s="20">
        <f t="shared" ref="A55:C55" si="21">SUM(A56)</f>
        <v>13780000</v>
      </c>
      <c r="B55" s="21">
        <f t="shared" si="21"/>
        <v>261704</v>
      </c>
      <c r="C55" s="21">
        <f t="shared" si="21"/>
        <v>261704</v>
      </c>
      <c r="D55" s="21">
        <f>SUM(D56)</f>
        <v>0</v>
      </c>
      <c r="E55" s="21">
        <f>SUM(E56)</f>
        <v>13518296</v>
      </c>
      <c r="F55" s="22"/>
      <c r="G55" s="23" t="s">
        <v>56</v>
      </c>
      <c r="H55" s="24" t="s">
        <v>57</v>
      </c>
      <c r="I55" s="1" t="s">
        <v>10</v>
      </c>
      <c r="J55" s="25"/>
      <c r="K55" s="18"/>
    </row>
    <row r="56" spans="1:11" ht="30" customHeight="1">
      <c r="A56" s="26">
        <f>E56+B56</f>
        <v>13780000</v>
      </c>
      <c r="B56" s="27">
        <f>SUM(C56:D56)</f>
        <v>261704</v>
      </c>
      <c r="C56" s="27">
        <v>261704</v>
      </c>
      <c r="D56" s="27">
        <v>0</v>
      </c>
      <c r="E56" s="27">
        <v>13518296</v>
      </c>
      <c r="F56" s="33" t="s">
        <v>56</v>
      </c>
      <c r="G56" s="29">
        <v>1515</v>
      </c>
      <c r="H56" s="36"/>
      <c r="J56" s="25">
        <v>30</v>
      </c>
      <c r="K56" s="18"/>
    </row>
    <row r="57" spans="1:11" ht="30" customHeight="1">
      <c r="A57" s="20">
        <f t="shared" ref="A57:C59" si="22">SUM(A58)</f>
        <v>10165636</v>
      </c>
      <c r="B57" s="21">
        <f t="shared" si="22"/>
        <v>641171</v>
      </c>
      <c r="C57" s="21">
        <f t="shared" si="22"/>
        <v>641171</v>
      </c>
      <c r="D57" s="21">
        <f>SUM(D58)</f>
        <v>0</v>
      </c>
      <c r="E57" s="21">
        <f>SUM(E58)</f>
        <v>9524465</v>
      </c>
      <c r="F57" s="22"/>
      <c r="G57" s="23" t="s">
        <v>58</v>
      </c>
      <c r="H57" s="24" t="s">
        <v>59</v>
      </c>
      <c r="I57" s="1" t="s">
        <v>10</v>
      </c>
      <c r="J57" s="25"/>
      <c r="K57" s="18"/>
    </row>
    <row r="58" spans="1:11" ht="30" customHeight="1">
      <c r="A58" s="26">
        <f>E58+B58</f>
        <v>10165636</v>
      </c>
      <c r="B58" s="27">
        <f>SUM(C58:D58)</f>
        <v>641171</v>
      </c>
      <c r="C58" s="27">
        <v>641171</v>
      </c>
      <c r="D58" s="27">
        <v>0</v>
      </c>
      <c r="E58" s="27">
        <v>9524465</v>
      </c>
      <c r="F58" s="33" t="s">
        <v>58</v>
      </c>
      <c r="G58" s="29">
        <v>1505</v>
      </c>
      <c r="H58" s="36"/>
      <c r="J58" s="25">
        <v>31</v>
      </c>
      <c r="K58" s="18"/>
    </row>
    <row r="59" spans="1:11" ht="30" customHeight="1">
      <c r="A59" s="20">
        <f t="shared" si="22"/>
        <v>17200000</v>
      </c>
      <c r="B59" s="21">
        <f t="shared" si="22"/>
        <v>289950</v>
      </c>
      <c r="C59" s="21">
        <f t="shared" si="22"/>
        <v>289950</v>
      </c>
      <c r="D59" s="21">
        <f>SUM(D60)</f>
        <v>0</v>
      </c>
      <c r="E59" s="21">
        <f>SUM(E60)</f>
        <v>16910050</v>
      </c>
      <c r="F59" s="22"/>
      <c r="G59" s="23" t="s">
        <v>60</v>
      </c>
      <c r="H59" s="24" t="s">
        <v>61</v>
      </c>
      <c r="I59" s="1" t="s">
        <v>10</v>
      </c>
      <c r="J59" s="25"/>
      <c r="K59" s="18"/>
    </row>
    <row r="60" spans="1:11" ht="30" customHeight="1">
      <c r="A60" s="26">
        <f>E60+B60</f>
        <v>17200000</v>
      </c>
      <c r="B60" s="27">
        <f>SUM(C60:D60)</f>
        <v>289950</v>
      </c>
      <c r="C60" s="27">
        <v>289950</v>
      </c>
      <c r="D60" s="27">
        <v>0</v>
      </c>
      <c r="E60" s="27">
        <v>16910050</v>
      </c>
      <c r="F60" s="33" t="s">
        <v>60</v>
      </c>
      <c r="G60" s="29">
        <v>1542</v>
      </c>
      <c r="H60" s="36"/>
      <c r="J60" s="25">
        <v>32</v>
      </c>
      <c r="K60" s="18"/>
    </row>
    <row r="61" spans="1:11" ht="30" customHeight="1">
      <c r="A61" s="20">
        <f>SUM(A62)</f>
        <v>9000000</v>
      </c>
      <c r="B61" s="21">
        <f>SUM(B62)</f>
        <v>800000</v>
      </c>
      <c r="C61" s="21">
        <f>SUM(C62)</f>
        <v>800000</v>
      </c>
      <c r="D61" s="21">
        <f>SUM(D62)</f>
        <v>0</v>
      </c>
      <c r="E61" s="21">
        <f>SUM(E62)</f>
        <v>8200000</v>
      </c>
      <c r="F61" s="22"/>
      <c r="G61" s="23" t="s">
        <v>62</v>
      </c>
      <c r="H61" s="24" t="s">
        <v>63</v>
      </c>
      <c r="I61" s="1" t="s">
        <v>10</v>
      </c>
      <c r="J61" s="25"/>
      <c r="K61" s="18"/>
    </row>
    <row r="62" spans="1:11" ht="30" customHeight="1">
      <c r="A62" s="26">
        <f>E62+B62</f>
        <v>9000000</v>
      </c>
      <c r="B62" s="27">
        <f>SUM(C62:D62)</f>
        <v>800000</v>
      </c>
      <c r="C62" s="27">
        <v>800000</v>
      </c>
      <c r="D62" s="27">
        <v>0</v>
      </c>
      <c r="E62" s="27">
        <v>8200000</v>
      </c>
      <c r="F62" s="33" t="s">
        <v>62</v>
      </c>
      <c r="G62" s="29">
        <v>1540</v>
      </c>
      <c r="H62" s="36"/>
      <c r="J62" s="25">
        <v>33</v>
      </c>
      <c r="K62" s="18"/>
    </row>
    <row r="63" spans="1:11" ht="30" customHeight="1">
      <c r="A63" s="20">
        <f t="shared" ref="A63:C63" si="23">SUM(A64)</f>
        <v>43700000</v>
      </c>
      <c r="B63" s="21">
        <f t="shared" si="23"/>
        <v>999000</v>
      </c>
      <c r="C63" s="21">
        <f t="shared" si="23"/>
        <v>999000</v>
      </c>
      <c r="D63" s="21">
        <f>SUM(D64)</f>
        <v>0</v>
      </c>
      <c r="E63" s="21">
        <f>SUM(E64)</f>
        <v>42701000</v>
      </c>
      <c r="F63" s="22"/>
      <c r="G63" s="23" t="s">
        <v>64</v>
      </c>
      <c r="H63" s="24" t="s">
        <v>65</v>
      </c>
      <c r="I63" s="1" t="s">
        <v>10</v>
      </c>
      <c r="J63" s="25"/>
      <c r="K63" s="18"/>
    </row>
    <row r="64" spans="1:11" ht="30" customHeight="1">
      <c r="A64" s="26">
        <f>E64+B64</f>
        <v>43700000</v>
      </c>
      <c r="B64" s="27">
        <f>SUM(C64:D64)</f>
        <v>999000</v>
      </c>
      <c r="C64" s="27">
        <v>999000</v>
      </c>
      <c r="D64" s="27">
        <v>0</v>
      </c>
      <c r="E64" s="27">
        <v>42701000</v>
      </c>
      <c r="F64" s="33" t="s">
        <v>64</v>
      </c>
      <c r="G64" s="29">
        <v>1144</v>
      </c>
      <c r="H64" s="36"/>
      <c r="J64" s="25">
        <v>34</v>
      </c>
      <c r="K64" s="18"/>
    </row>
    <row r="65" spans="1:11" ht="30" customHeight="1">
      <c r="A65" s="20">
        <f t="shared" ref="A65:C65" si="24">SUM(A66)</f>
        <v>6100000</v>
      </c>
      <c r="B65" s="21">
        <f t="shared" si="24"/>
        <v>111986</v>
      </c>
      <c r="C65" s="21">
        <f t="shared" si="24"/>
        <v>111986</v>
      </c>
      <c r="D65" s="21">
        <f>SUM(D66)</f>
        <v>0</v>
      </c>
      <c r="E65" s="21">
        <f>SUM(E66)</f>
        <v>5988014</v>
      </c>
      <c r="F65" s="22"/>
      <c r="G65" s="23" t="s">
        <v>66</v>
      </c>
      <c r="H65" s="24" t="s">
        <v>67</v>
      </c>
      <c r="I65" s="1" t="s">
        <v>10</v>
      </c>
      <c r="J65" s="25"/>
      <c r="K65" s="18"/>
    </row>
    <row r="66" spans="1:11" ht="30" customHeight="1">
      <c r="A66" s="26">
        <f>E66+B66</f>
        <v>6100000</v>
      </c>
      <c r="B66" s="27">
        <f>SUM(C66:D66)</f>
        <v>111986</v>
      </c>
      <c r="C66" s="27">
        <v>111986</v>
      </c>
      <c r="D66" s="27">
        <v>0</v>
      </c>
      <c r="E66" s="27">
        <v>5988014</v>
      </c>
      <c r="F66" s="33" t="s">
        <v>66</v>
      </c>
      <c r="G66" s="29">
        <v>1535</v>
      </c>
      <c r="H66" s="36"/>
      <c r="J66" s="25">
        <v>35</v>
      </c>
      <c r="K66" s="18"/>
    </row>
    <row r="67" spans="1:11" ht="30" customHeight="1">
      <c r="A67" s="20">
        <f t="shared" ref="A67:C67" si="25">SUM(A68)</f>
        <v>68090000</v>
      </c>
      <c r="B67" s="21">
        <f t="shared" si="25"/>
        <v>7280000</v>
      </c>
      <c r="C67" s="21">
        <f t="shared" si="25"/>
        <v>1680000</v>
      </c>
      <c r="D67" s="21">
        <f>SUM(D68)</f>
        <v>5600000</v>
      </c>
      <c r="E67" s="21">
        <f>SUM(E68)</f>
        <v>60810000</v>
      </c>
      <c r="F67" s="22"/>
      <c r="G67" s="23" t="s">
        <v>68</v>
      </c>
      <c r="H67" s="24" t="s">
        <v>69</v>
      </c>
      <c r="I67" s="1" t="s">
        <v>10</v>
      </c>
      <c r="J67" s="25"/>
      <c r="K67" s="18"/>
    </row>
    <row r="68" spans="1:11" ht="30" customHeight="1">
      <c r="A68" s="26">
        <f>E68+B68</f>
        <v>68090000</v>
      </c>
      <c r="B68" s="27">
        <f>SUM(C68:D68)</f>
        <v>7280000</v>
      </c>
      <c r="C68" s="27">
        <v>1680000</v>
      </c>
      <c r="D68" s="27">
        <v>5600000</v>
      </c>
      <c r="E68" s="27">
        <v>60810000</v>
      </c>
      <c r="F68" s="33" t="s">
        <v>68</v>
      </c>
      <c r="G68" s="29">
        <v>1272</v>
      </c>
      <c r="H68" s="36"/>
      <c r="J68" s="25">
        <v>36</v>
      </c>
      <c r="K68" s="18"/>
    </row>
    <row r="69" spans="1:11" ht="30" customHeight="1">
      <c r="A69" s="20">
        <f t="shared" ref="A69:C69" si="26">SUM(A70)</f>
        <v>10455499033</v>
      </c>
      <c r="B69" s="21">
        <f t="shared" si="26"/>
        <v>5126129888</v>
      </c>
      <c r="C69" s="21">
        <f t="shared" si="26"/>
        <v>5126129888</v>
      </c>
      <c r="D69" s="21">
        <f>SUM(D70)</f>
        <v>0</v>
      </c>
      <c r="E69" s="21">
        <f>SUM(E70)</f>
        <v>5329369145</v>
      </c>
      <c r="F69" s="22"/>
      <c r="G69" s="23" t="s">
        <v>70</v>
      </c>
      <c r="H69" s="24" t="s">
        <v>71</v>
      </c>
      <c r="I69" s="1" t="s">
        <v>10</v>
      </c>
      <c r="J69" s="25"/>
      <c r="K69" s="18"/>
    </row>
    <row r="70" spans="1:11" ht="30" customHeight="1">
      <c r="A70" s="26">
        <f>E70+B70</f>
        <v>10455499033</v>
      </c>
      <c r="B70" s="27">
        <f>SUM(C70:D70)</f>
        <v>5126129888</v>
      </c>
      <c r="C70" s="27">
        <v>5126129888</v>
      </c>
      <c r="D70" s="27">
        <v>0</v>
      </c>
      <c r="E70" s="27">
        <v>5329369145</v>
      </c>
      <c r="F70" s="33" t="s">
        <v>70</v>
      </c>
      <c r="G70" s="29">
        <v>1265</v>
      </c>
      <c r="H70" s="36"/>
      <c r="J70" s="25">
        <v>37</v>
      </c>
      <c r="K70" s="18"/>
    </row>
    <row r="71" spans="1:11" ht="30" customHeight="1">
      <c r="A71" s="20">
        <f t="shared" ref="A71:C71" si="27">SUM(A72)</f>
        <v>1400000000</v>
      </c>
      <c r="B71" s="21">
        <f t="shared" si="27"/>
        <v>0</v>
      </c>
      <c r="C71" s="21">
        <f t="shared" si="27"/>
        <v>0</v>
      </c>
      <c r="D71" s="21">
        <f>SUM(D72)</f>
        <v>0</v>
      </c>
      <c r="E71" s="21">
        <f>SUM(E72)</f>
        <v>1400000000</v>
      </c>
      <c r="F71" s="22"/>
      <c r="G71" s="23" t="s">
        <v>72</v>
      </c>
      <c r="H71" s="24" t="s">
        <v>73</v>
      </c>
      <c r="I71" s="1" t="s">
        <v>10</v>
      </c>
      <c r="J71" s="25"/>
      <c r="K71" s="18"/>
    </row>
    <row r="72" spans="1:11" ht="30" customHeight="1">
      <c r="A72" s="26">
        <f>E72+B72</f>
        <v>1400000000</v>
      </c>
      <c r="B72" s="27">
        <f>SUM(C72:D72)</f>
        <v>0</v>
      </c>
      <c r="C72" s="27">
        <v>0</v>
      </c>
      <c r="D72" s="27">
        <v>0</v>
      </c>
      <c r="E72" s="27">
        <v>1400000000</v>
      </c>
      <c r="F72" s="33" t="s">
        <v>72</v>
      </c>
      <c r="G72" s="29">
        <v>1007</v>
      </c>
      <c r="H72" s="36"/>
      <c r="J72" s="25">
        <v>38</v>
      </c>
      <c r="K72" s="18"/>
    </row>
    <row r="73" spans="1:11" ht="30" customHeight="1">
      <c r="A73" s="20">
        <f t="shared" ref="A73:C73" si="28">SUM(A74:A75)</f>
        <v>17914428</v>
      </c>
      <c r="B73" s="21">
        <f t="shared" si="28"/>
        <v>1302129</v>
      </c>
      <c r="C73" s="21">
        <f t="shared" si="28"/>
        <v>1102129</v>
      </c>
      <c r="D73" s="21">
        <f>SUM(D74:D75)</f>
        <v>200000</v>
      </c>
      <c r="E73" s="21">
        <f>SUM(E74:E75)</f>
        <v>16612299</v>
      </c>
      <c r="F73" s="22"/>
      <c r="G73" s="23" t="s">
        <v>74</v>
      </c>
      <c r="H73" s="24" t="s">
        <v>75</v>
      </c>
      <c r="I73" s="1" t="s">
        <v>10</v>
      </c>
      <c r="J73" s="25"/>
      <c r="K73" s="18"/>
    </row>
    <row r="74" spans="1:11" ht="30" customHeight="1">
      <c r="A74" s="37">
        <f>E74+B74</f>
        <v>16586249</v>
      </c>
      <c r="B74" s="38">
        <f>SUM(C74:D74)</f>
        <v>1115970</v>
      </c>
      <c r="C74" s="38">
        <v>915970</v>
      </c>
      <c r="D74" s="38">
        <v>200000</v>
      </c>
      <c r="E74" s="38">
        <v>15470279</v>
      </c>
      <c r="F74" s="33" t="s">
        <v>74</v>
      </c>
      <c r="G74" s="39">
        <v>1012</v>
      </c>
      <c r="H74" s="40"/>
      <c r="J74" s="25">
        <v>39</v>
      </c>
      <c r="K74" s="18"/>
    </row>
    <row r="75" spans="1:11" ht="30" customHeight="1">
      <c r="A75" s="45">
        <f>E75+B75</f>
        <v>1328179</v>
      </c>
      <c r="B75" s="46">
        <f>SUM(C75:D75)</f>
        <v>186159</v>
      </c>
      <c r="C75" s="46">
        <v>186159</v>
      </c>
      <c r="D75" s="46">
        <v>0</v>
      </c>
      <c r="E75" s="46">
        <v>1142020</v>
      </c>
      <c r="F75" s="33" t="s">
        <v>76</v>
      </c>
      <c r="G75" s="47">
        <v>1522</v>
      </c>
      <c r="H75" s="48"/>
      <c r="J75" s="25">
        <v>40</v>
      </c>
      <c r="K75" s="18"/>
    </row>
    <row r="76" spans="1:11" ht="30" customHeight="1">
      <c r="A76" s="20">
        <f t="shared" ref="A76" si="29">SUM(A77)</f>
        <v>145000000</v>
      </c>
      <c r="B76" s="21">
        <f t="shared" ref="B76:C76" si="30">SUM(B77)</f>
        <v>343145</v>
      </c>
      <c r="C76" s="21">
        <f t="shared" si="30"/>
        <v>343145</v>
      </c>
      <c r="D76" s="21">
        <f>SUM(D77)</f>
        <v>0</v>
      </c>
      <c r="E76" s="21">
        <f>SUM(E77)</f>
        <v>144656855</v>
      </c>
      <c r="F76" s="22"/>
      <c r="G76" s="23" t="s">
        <v>77</v>
      </c>
      <c r="H76" s="24" t="s">
        <v>78</v>
      </c>
      <c r="I76" s="1" t="s">
        <v>10</v>
      </c>
      <c r="J76" s="25"/>
      <c r="K76" s="18"/>
    </row>
    <row r="77" spans="1:11" ht="30" customHeight="1">
      <c r="A77" s="26">
        <f>E77+B77</f>
        <v>145000000</v>
      </c>
      <c r="B77" s="27">
        <f>SUM(C77:D77)</f>
        <v>343145</v>
      </c>
      <c r="C77" s="27">
        <v>343145</v>
      </c>
      <c r="D77" s="27">
        <v>0</v>
      </c>
      <c r="E77" s="27">
        <v>144656855</v>
      </c>
      <c r="F77" s="33" t="s">
        <v>77</v>
      </c>
      <c r="G77" s="29">
        <v>1498</v>
      </c>
      <c r="H77" s="36"/>
      <c r="J77" s="25">
        <v>41</v>
      </c>
      <c r="K77" s="18"/>
    </row>
    <row r="78" spans="1:11" ht="30" customHeight="1">
      <c r="A78" s="20">
        <f t="shared" ref="A78:C78" si="31">SUM(A79)</f>
        <v>1516538064</v>
      </c>
      <c r="B78" s="21">
        <f t="shared" si="31"/>
        <v>96058080</v>
      </c>
      <c r="C78" s="21">
        <f t="shared" si="31"/>
        <v>85463950</v>
      </c>
      <c r="D78" s="21">
        <f>SUM(D79)</f>
        <v>10594130</v>
      </c>
      <c r="E78" s="21">
        <f>SUM(E79)</f>
        <v>1420479984</v>
      </c>
      <c r="F78" s="22"/>
      <c r="G78" s="23" t="s">
        <v>79</v>
      </c>
      <c r="H78" s="24" t="s">
        <v>80</v>
      </c>
      <c r="I78" s="1" t="s">
        <v>10</v>
      </c>
      <c r="J78" s="25"/>
      <c r="K78" s="18"/>
    </row>
    <row r="79" spans="1:11" ht="30" customHeight="1">
      <c r="A79" s="26">
        <f>E79+B79</f>
        <v>1516538064</v>
      </c>
      <c r="B79" s="27">
        <f>SUM(C79:D79)</f>
        <v>96058080</v>
      </c>
      <c r="C79" s="27">
        <v>85463950</v>
      </c>
      <c r="D79" s="27">
        <v>10594130</v>
      </c>
      <c r="E79" s="27">
        <v>1420479984</v>
      </c>
      <c r="F79" s="33" t="s">
        <v>79</v>
      </c>
      <c r="G79" s="29">
        <v>1013</v>
      </c>
      <c r="H79" s="36"/>
      <c r="J79" s="25">
        <v>42</v>
      </c>
      <c r="K79" s="18"/>
    </row>
    <row r="80" spans="1:11" ht="30" customHeight="1">
      <c r="A80" s="20">
        <f t="shared" ref="A80:C80" si="32">SUM(A81)</f>
        <v>160064687</v>
      </c>
      <c r="B80" s="21">
        <f t="shared" si="32"/>
        <v>5551189</v>
      </c>
      <c r="C80" s="21">
        <f t="shared" si="32"/>
        <v>4332527</v>
      </c>
      <c r="D80" s="21">
        <f>SUM(D81)</f>
        <v>1218662</v>
      </c>
      <c r="E80" s="21">
        <f>SUM(E81)</f>
        <v>154513498</v>
      </c>
      <c r="F80" s="22"/>
      <c r="G80" s="23" t="s">
        <v>81</v>
      </c>
      <c r="H80" s="24" t="s">
        <v>82</v>
      </c>
      <c r="I80" s="1" t="s">
        <v>10</v>
      </c>
      <c r="J80" s="25"/>
      <c r="K80" s="18"/>
    </row>
    <row r="81" spans="1:11" ht="30" customHeight="1">
      <c r="A81" s="26">
        <f>E81+B81</f>
        <v>160064687</v>
      </c>
      <c r="B81" s="27">
        <f>SUM(C81:D81)</f>
        <v>5551189</v>
      </c>
      <c r="C81" s="27">
        <v>4332527</v>
      </c>
      <c r="D81" s="27">
        <v>1218662</v>
      </c>
      <c r="E81" s="27">
        <v>154513498</v>
      </c>
      <c r="F81" s="33" t="s">
        <v>81</v>
      </c>
      <c r="G81" s="29">
        <v>1029</v>
      </c>
      <c r="H81" s="36"/>
      <c r="J81" s="25">
        <v>43</v>
      </c>
      <c r="K81" s="18"/>
    </row>
    <row r="82" spans="1:11" ht="30" customHeight="1">
      <c r="A82" s="20">
        <f t="shared" ref="A82:C82" si="33">SUM(A83)</f>
        <v>12300000</v>
      </c>
      <c r="B82" s="21">
        <f t="shared" si="33"/>
        <v>3289681</v>
      </c>
      <c r="C82" s="21">
        <f t="shared" si="33"/>
        <v>2489681</v>
      </c>
      <c r="D82" s="21">
        <f>SUM(D83)</f>
        <v>800000</v>
      </c>
      <c r="E82" s="21">
        <f>SUM(E83)</f>
        <v>9010319</v>
      </c>
      <c r="F82" s="22"/>
      <c r="G82" s="23" t="s">
        <v>83</v>
      </c>
      <c r="H82" s="24" t="s">
        <v>84</v>
      </c>
      <c r="I82" s="1" t="s">
        <v>10</v>
      </c>
      <c r="J82" s="25"/>
      <c r="K82" s="18"/>
    </row>
    <row r="83" spans="1:11" ht="30" customHeight="1">
      <c r="A83" s="26">
        <f>E83+B83</f>
        <v>12300000</v>
      </c>
      <c r="B83" s="27">
        <f>SUM(C83:D83)</f>
        <v>3289681</v>
      </c>
      <c r="C83" s="27">
        <v>2489681</v>
      </c>
      <c r="D83" s="27">
        <v>800000</v>
      </c>
      <c r="E83" s="27">
        <v>9010319</v>
      </c>
      <c r="F83" s="33" t="s">
        <v>83</v>
      </c>
      <c r="G83" s="29">
        <v>1014</v>
      </c>
      <c r="H83" s="36"/>
      <c r="J83" s="25">
        <v>44</v>
      </c>
      <c r="K83" s="18"/>
    </row>
    <row r="84" spans="1:11" ht="30" customHeight="1">
      <c r="A84" s="20">
        <f t="shared" ref="A84:C84" si="34">SUM(A85:A86)</f>
        <v>90354105</v>
      </c>
      <c r="B84" s="21">
        <f t="shared" si="34"/>
        <v>22204433</v>
      </c>
      <c r="C84" s="21">
        <f t="shared" si="34"/>
        <v>4910326</v>
      </c>
      <c r="D84" s="21">
        <f>SUM(D85:D86)</f>
        <v>17294107</v>
      </c>
      <c r="E84" s="21">
        <f>SUM(E85:E86)</f>
        <v>68149672</v>
      </c>
      <c r="F84" s="22"/>
      <c r="G84" s="23" t="s">
        <v>85</v>
      </c>
      <c r="H84" s="24" t="s">
        <v>86</v>
      </c>
      <c r="I84" s="1" t="s">
        <v>10</v>
      </c>
      <c r="J84" s="25"/>
      <c r="K84" s="18"/>
    </row>
    <row r="85" spans="1:11" ht="30" customHeight="1">
      <c r="A85" s="37">
        <f>E85+B85</f>
        <v>79887119</v>
      </c>
      <c r="B85" s="38">
        <f t="shared" ref="B85:B86" si="35">SUM(C85:D85)</f>
        <v>21853233</v>
      </c>
      <c r="C85" s="38">
        <v>4559126</v>
      </c>
      <c r="D85" s="38">
        <v>17294107</v>
      </c>
      <c r="E85" s="38">
        <v>58033886</v>
      </c>
      <c r="F85" s="33" t="s">
        <v>85</v>
      </c>
      <c r="G85" s="39">
        <v>1016</v>
      </c>
      <c r="H85" s="40"/>
      <c r="J85" s="25">
        <v>45</v>
      </c>
      <c r="K85" s="18"/>
    </row>
    <row r="86" spans="1:11" ht="30" customHeight="1">
      <c r="A86" s="45">
        <f>E86+B86</f>
        <v>10466986</v>
      </c>
      <c r="B86" s="46">
        <f t="shared" si="35"/>
        <v>351200</v>
      </c>
      <c r="C86" s="46">
        <v>351200</v>
      </c>
      <c r="D86" s="46">
        <v>0</v>
      </c>
      <c r="E86" s="46">
        <v>10115786</v>
      </c>
      <c r="F86" s="33" t="s">
        <v>87</v>
      </c>
      <c r="G86" s="47">
        <v>1057</v>
      </c>
      <c r="H86" s="48"/>
      <c r="J86" s="25">
        <v>46</v>
      </c>
      <c r="K86" s="18"/>
    </row>
    <row r="87" spans="1:11" ht="30" customHeight="1">
      <c r="A87" s="20">
        <f t="shared" ref="A87" si="36">SUM(A88)</f>
        <v>1765908502</v>
      </c>
      <c r="B87" s="21">
        <f t="shared" ref="B87:C87" si="37">SUM(B88)</f>
        <v>116780583</v>
      </c>
      <c r="C87" s="21">
        <f t="shared" si="37"/>
        <v>85078413</v>
      </c>
      <c r="D87" s="21">
        <f>SUM(D88)</f>
        <v>31702170</v>
      </c>
      <c r="E87" s="21">
        <f>SUM(E88)</f>
        <v>1649127919</v>
      </c>
      <c r="F87" s="22"/>
      <c r="G87" s="23" t="s">
        <v>88</v>
      </c>
      <c r="H87" s="24" t="s">
        <v>89</v>
      </c>
      <c r="I87" s="1" t="s">
        <v>10</v>
      </c>
      <c r="J87" s="25"/>
      <c r="K87" s="18"/>
    </row>
    <row r="88" spans="1:11" ht="30" customHeight="1">
      <c r="A88" s="26">
        <f>E88+B88</f>
        <v>1765908502</v>
      </c>
      <c r="B88" s="27">
        <f>SUM(C88:D88)</f>
        <v>116780583</v>
      </c>
      <c r="C88" s="27">
        <v>85078413</v>
      </c>
      <c r="D88" s="27">
        <v>31702170</v>
      </c>
      <c r="E88" s="27">
        <v>1649127919</v>
      </c>
      <c r="F88" s="33" t="s">
        <v>88</v>
      </c>
      <c r="G88" s="29">
        <v>1027</v>
      </c>
      <c r="H88" s="36"/>
      <c r="J88" s="25">
        <v>47</v>
      </c>
      <c r="K88" s="18"/>
    </row>
    <row r="89" spans="1:11" ht="30" customHeight="1">
      <c r="A89" s="20">
        <f t="shared" ref="A89:C89" si="38">SUM(A90)</f>
        <v>321643246</v>
      </c>
      <c r="B89" s="21">
        <f t="shared" si="38"/>
        <v>14698791</v>
      </c>
      <c r="C89" s="21">
        <f t="shared" si="38"/>
        <v>10700000</v>
      </c>
      <c r="D89" s="21">
        <f>SUM(D90)</f>
        <v>3998791</v>
      </c>
      <c r="E89" s="21">
        <f>SUM(E90)</f>
        <v>306944455</v>
      </c>
      <c r="F89" s="22"/>
      <c r="G89" s="23" t="s">
        <v>90</v>
      </c>
      <c r="H89" s="24" t="s">
        <v>91</v>
      </c>
      <c r="I89" s="1" t="s">
        <v>10</v>
      </c>
      <c r="J89" s="25"/>
      <c r="K89" s="18"/>
    </row>
    <row r="90" spans="1:11" ht="30" customHeight="1">
      <c r="A90" s="26">
        <f>E90+B90</f>
        <v>321643246</v>
      </c>
      <c r="B90" s="27">
        <f>SUM(C90:D90)</f>
        <v>14698791</v>
      </c>
      <c r="C90" s="27">
        <v>10700000</v>
      </c>
      <c r="D90" s="27">
        <v>3998791</v>
      </c>
      <c r="E90" s="27">
        <v>306944455</v>
      </c>
      <c r="F90" s="33" t="s">
        <v>90</v>
      </c>
      <c r="G90" s="29">
        <v>1025</v>
      </c>
      <c r="H90" s="36"/>
      <c r="J90" s="25">
        <v>48</v>
      </c>
      <c r="K90" s="18"/>
    </row>
    <row r="91" spans="1:11" ht="30" customHeight="1">
      <c r="A91" s="20">
        <f t="shared" ref="A91:C91" si="39">SUM(A92)</f>
        <v>236013533</v>
      </c>
      <c r="B91" s="21">
        <f t="shared" si="39"/>
        <v>18522855</v>
      </c>
      <c r="C91" s="21">
        <f t="shared" si="39"/>
        <v>9237581</v>
      </c>
      <c r="D91" s="21">
        <f>SUM(D92)</f>
        <v>9285274</v>
      </c>
      <c r="E91" s="21">
        <f>SUM(E92)</f>
        <v>217490678</v>
      </c>
      <c r="F91" s="22"/>
      <c r="G91" s="23" t="s">
        <v>92</v>
      </c>
      <c r="H91" s="24" t="s">
        <v>93</v>
      </c>
      <c r="I91" s="1" t="s">
        <v>10</v>
      </c>
      <c r="J91" s="25"/>
      <c r="K91" s="18"/>
    </row>
    <row r="92" spans="1:11" ht="30" customHeight="1">
      <c r="A92" s="26">
        <f>E92+B92</f>
        <v>236013533</v>
      </c>
      <c r="B92" s="27">
        <f>SUM(C92:D92)</f>
        <v>18522855</v>
      </c>
      <c r="C92" s="27">
        <v>9237581</v>
      </c>
      <c r="D92" s="27">
        <v>9285274</v>
      </c>
      <c r="E92" s="27">
        <v>217490678</v>
      </c>
      <c r="F92" s="33" t="s">
        <v>92</v>
      </c>
      <c r="G92" s="29">
        <v>1008</v>
      </c>
      <c r="H92" s="36"/>
      <c r="J92" s="25">
        <v>49</v>
      </c>
      <c r="K92" s="18"/>
    </row>
    <row r="93" spans="1:11" ht="30" customHeight="1">
      <c r="A93" s="20">
        <f>SUM(A94:A168)</f>
        <v>3109307067</v>
      </c>
      <c r="B93" s="21">
        <f>SUM(B94:B168)</f>
        <v>250593026</v>
      </c>
      <c r="C93" s="21">
        <f>SUM(C94:C168)</f>
        <v>35190320</v>
      </c>
      <c r="D93" s="21">
        <f>SUM(D94:D168)</f>
        <v>215402706</v>
      </c>
      <c r="E93" s="21">
        <f>SUM(E94:E168)</f>
        <v>2858714041</v>
      </c>
      <c r="F93" s="22"/>
      <c r="G93" s="23" t="s">
        <v>94</v>
      </c>
      <c r="H93" s="24" t="s">
        <v>95</v>
      </c>
      <c r="I93" s="1" t="s">
        <v>10</v>
      </c>
      <c r="J93" s="25"/>
      <c r="K93" s="18"/>
    </row>
    <row r="94" spans="1:11" ht="30" customHeight="1">
      <c r="A94" s="37">
        <f t="shared" ref="A94:A157" si="40">E94+B94</f>
        <v>490652288</v>
      </c>
      <c r="B94" s="38">
        <f t="shared" ref="B94:B161" si="41">SUM(C94:D94)</f>
        <v>63111751</v>
      </c>
      <c r="C94" s="38">
        <v>7951000</v>
      </c>
      <c r="D94" s="38">
        <v>55160751</v>
      </c>
      <c r="E94" s="38">
        <v>427540537</v>
      </c>
      <c r="F94" s="33" t="s">
        <v>94</v>
      </c>
      <c r="G94" s="39">
        <v>1058</v>
      </c>
      <c r="H94" s="40"/>
      <c r="J94" s="25">
        <v>50</v>
      </c>
      <c r="K94" s="18"/>
    </row>
    <row r="95" spans="1:11" ht="30" customHeight="1">
      <c r="A95" s="41">
        <f t="shared" si="40"/>
        <v>62507341</v>
      </c>
      <c r="B95" s="42">
        <f t="shared" si="41"/>
        <v>876600</v>
      </c>
      <c r="C95" s="42">
        <v>876600</v>
      </c>
      <c r="D95" s="42">
        <v>0</v>
      </c>
      <c r="E95" s="42">
        <v>61630741</v>
      </c>
      <c r="F95" s="33" t="s">
        <v>96</v>
      </c>
      <c r="G95" s="43">
        <v>1060</v>
      </c>
      <c r="H95" s="44"/>
      <c r="J95" s="25">
        <v>51</v>
      </c>
      <c r="K95" s="18"/>
    </row>
    <row r="96" spans="1:11" ht="30" customHeight="1">
      <c r="A96" s="41">
        <f t="shared" si="40"/>
        <v>6901867</v>
      </c>
      <c r="B96" s="42">
        <f>SUM(C96:D96)</f>
        <v>142701</v>
      </c>
      <c r="C96" s="42">
        <v>142701</v>
      </c>
      <c r="D96" s="42">
        <v>0</v>
      </c>
      <c r="E96" s="42">
        <v>6759166</v>
      </c>
      <c r="F96" s="33" t="s">
        <v>97</v>
      </c>
      <c r="G96" s="43">
        <v>1518</v>
      </c>
      <c r="H96" s="44"/>
      <c r="J96" s="25">
        <v>52</v>
      </c>
      <c r="K96" s="18"/>
    </row>
    <row r="97" spans="1:11" ht="30" customHeight="1">
      <c r="A97" s="41">
        <f t="shared" si="40"/>
        <v>24667236</v>
      </c>
      <c r="B97" s="42">
        <f t="shared" si="41"/>
        <v>231332</v>
      </c>
      <c r="C97" s="42">
        <v>231332</v>
      </c>
      <c r="D97" s="42">
        <v>0</v>
      </c>
      <c r="E97" s="42">
        <v>24435904</v>
      </c>
      <c r="F97" s="33" t="s">
        <v>98</v>
      </c>
      <c r="G97" s="43">
        <v>1500</v>
      </c>
      <c r="H97" s="44"/>
      <c r="J97" s="25">
        <v>53</v>
      </c>
      <c r="K97" s="18"/>
    </row>
    <row r="98" spans="1:11" ht="30" customHeight="1">
      <c r="A98" s="45">
        <f t="shared" si="40"/>
        <v>9741519</v>
      </c>
      <c r="B98" s="46">
        <f t="shared" si="41"/>
        <v>403000</v>
      </c>
      <c r="C98" s="46">
        <v>403000</v>
      </c>
      <c r="D98" s="46">
        <v>0</v>
      </c>
      <c r="E98" s="46">
        <v>9338519</v>
      </c>
      <c r="F98" s="33" t="s">
        <v>99</v>
      </c>
      <c r="G98" s="47">
        <v>1533</v>
      </c>
      <c r="H98" s="48"/>
      <c r="J98" s="25">
        <v>54</v>
      </c>
      <c r="K98" s="18"/>
    </row>
    <row r="99" spans="1:11" ht="30" customHeight="1">
      <c r="A99" s="41">
        <f t="shared" si="40"/>
        <v>142032289</v>
      </c>
      <c r="B99" s="42">
        <f t="shared" si="41"/>
        <v>142032289</v>
      </c>
      <c r="C99" s="42">
        <v>0</v>
      </c>
      <c r="D99" s="42">
        <v>142032289</v>
      </c>
      <c r="E99" s="42">
        <v>0</v>
      </c>
      <c r="F99" s="33" t="s">
        <v>100</v>
      </c>
      <c r="G99" s="43">
        <v>1062</v>
      </c>
      <c r="H99" s="44"/>
      <c r="J99" s="25">
        <v>55</v>
      </c>
      <c r="K99" s="18"/>
    </row>
    <row r="100" spans="1:11" ht="30" customHeight="1">
      <c r="A100" s="41">
        <f t="shared" si="40"/>
        <v>18209666</v>
      </c>
      <c r="B100" s="42">
        <f t="shared" ref="B100" si="42">SUM(C100:D100)</f>
        <v>18209666</v>
      </c>
      <c r="C100" s="42">
        <v>0</v>
      </c>
      <c r="D100" s="42">
        <v>18209666</v>
      </c>
      <c r="E100" s="42">
        <v>0</v>
      </c>
      <c r="F100" s="33" t="s">
        <v>101</v>
      </c>
      <c r="G100" s="43">
        <v>1063</v>
      </c>
      <c r="H100" s="44"/>
      <c r="J100" s="25">
        <v>56</v>
      </c>
      <c r="K100" s="18"/>
    </row>
    <row r="101" spans="1:11" ht="30" customHeight="1">
      <c r="A101" s="41">
        <f t="shared" si="40"/>
        <v>32595274</v>
      </c>
      <c r="B101" s="42">
        <f t="shared" si="41"/>
        <v>213302</v>
      </c>
      <c r="C101" s="42">
        <v>213302</v>
      </c>
      <c r="D101" s="42">
        <v>0</v>
      </c>
      <c r="E101" s="42">
        <v>32381972</v>
      </c>
      <c r="F101" s="33" t="s">
        <v>102</v>
      </c>
      <c r="G101" s="43">
        <v>1065</v>
      </c>
      <c r="H101" s="44"/>
      <c r="J101" s="25">
        <v>57</v>
      </c>
      <c r="K101" s="18"/>
    </row>
    <row r="102" spans="1:11" ht="30" customHeight="1">
      <c r="A102" s="41">
        <f t="shared" si="40"/>
        <v>20622558</v>
      </c>
      <c r="B102" s="42">
        <f t="shared" si="41"/>
        <v>81000</v>
      </c>
      <c r="C102" s="42">
        <v>81000</v>
      </c>
      <c r="D102" s="42">
        <v>0</v>
      </c>
      <c r="E102" s="42">
        <v>20541558</v>
      </c>
      <c r="F102" s="33" t="s">
        <v>103</v>
      </c>
      <c r="G102" s="43">
        <v>1066</v>
      </c>
      <c r="H102" s="44"/>
      <c r="J102" s="25">
        <v>58</v>
      </c>
      <c r="K102" s="18"/>
    </row>
    <row r="103" spans="1:11" ht="30" customHeight="1">
      <c r="A103" s="41">
        <f t="shared" si="40"/>
        <v>41522114</v>
      </c>
      <c r="B103" s="42">
        <f t="shared" si="41"/>
        <v>99950</v>
      </c>
      <c r="C103" s="42">
        <v>99950</v>
      </c>
      <c r="D103" s="42">
        <v>0</v>
      </c>
      <c r="E103" s="42">
        <v>41422164</v>
      </c>
      <c r="F103" s="33" t="s">
        <v>104</v>
      </c>
      <c r="G103" s="43">
        <v>1067</v>
      </c>
      <c r="H103" s="44"/>
      <c r="J103" s="25">
        <v>59</v>
      </c>
      <c r="K103" s="18"/>
    </row>
    <row r="104" spans="1:11" ht="30" customHeight="1">
      <c r="A104" s="41">
        <f t="shared" si="40"/>
        <v>35743884</v>
      </c>
      <c r="B104" s="42">
        <f t="shared" ref="B104:B114" si="43">SUM(C104:D104)</f>
        <v>59250</v>
      </c>
      <c r="C104" s="42">
        <v>59250</v>
      </c>
      <c r="D104" s="42">
        <v>0</v>
      </c>
      <c r="E104" s="42">
        <v>35684634</v>
      </c>
      <c r="F104" s="33" t="s">
        <v>105</v>
      </c>
      <c r="G104" s="43">
        <v>1068</v>
      </c>
      <c r="H104" s="44"/>
      <c r="J104" s="25">
        <v>60</v>
      </c>
      <c r="K104" s="18"/>
    </row>
    <row r="105" spans="1:11" ht="30" customHeight="1">
      <c r="A105" s="41">
        <f t="shared" si="40"/>
        <v>25805168</v>
      </c>
      <c r="B105" s="42">
        <f t="shared" si="43"/>
        <v>341320</v>
      </c>
      <c r="C105" s="42">
        <v>341320</v>
      </c>
      <c r="D105" s="42">
        <v>0</v>
      </c>
      <c r="E105" s="42">
        <v>25463848</v>
      </c>
      <c r="F105" s="33" t="s">
        <v>106</v>
      </c>
      <c r="G105" s="43">
        <v>1069</v>
      </c>
      <c r="H105" s="44"/>
      <c r="J105" s="25">
        <v>61</v>
      </c>
      <c r="K105" s="18"/>
    </row>
    <row r="106" spans="1:11" ht="30" customHeight="1">
      <c r="A106" s="41">
        <f t="shared" si="40"/>
        <v>26323910</v>
      </c>
      <c r="B106" s="42">
        <f t="shared" si="43"/>
        <v>287600</v>
      </c>
      <c r="C106" s="42">
        <v>287600</v>
      </c>
      <c r="D106" s="42">
        <v>0</v>
      </c>
      <c r="E106" s="42">
        <v>26036310</v>
      </c>
      <c r="F106" s="33" t="s">
        <v>107</v>
      </c>
      <c r="G106" s="43">
        <v>1070</v>
      </c>
      <c r="H106" s="44"/>
      <c r="J106" s="25">
        <v>62</v>
      </c>
      <c r="K106" s="18"/>
    </row>
    <row r="107" spans="1:11" ht="30" customHeight="1">
      <c r="A107" s="41">
        <f t="shared" si="40"/>
        <v>35351971</v>
      </c>
      <c r="B107" s="42">
        <f t="shared" si="43"/>
        <v>195000</v>
      </c>
      <c r="C107" s="42">
        <v>195000</v>
      </c>
      <c r="D107" s="42">
        <v>0</v>
      </c>
      <c r="E107" s="42">
        <v>35156971</v>
      </c>
      <c r="F107" s="33" t="s">
        <v>108</v>
      </c>
      <c r="G107" s="43">
        <v>1071</v>
      </c>
      <c r="H107" s="44"/>
      <c r="J107" s="25">
        <v>63</v>
      </c>
      <c r="K107" s="18"/>
    </row>
    <row r="108" spans="1:11" ht="30" customHeight="1">
      <c r="A108" s="41">
        <f t="shared" si="40"/>
        <v>32606998</v>
      </c>
      <c r="B108" s="42">
        <f t="shared" si="43"/>
        <v>180000</v>
      </c>
      <c r="C108" s="42">
        <v>180000</v>
      </c>
      <c r="D108" s="42">
        <v>0</v>
      </c>
      <c r="E108" s="42">
        <v>32426998</v>
      </c>
      <c r="F108" s="33" t="s">
        <v>109</v>
      </c>
      <c r="G108" s="43">
        <v>1072</v>
      </c>
      <c r="H108" s="44"/>
      <c r="J108" s="25">
        <v>64</v>
      </c>
      <c r="K108" s="18"/>
    </row>
    <row r="109" spans="1:11" ht="30" customHeight="1">
      <c r="A109" s="41">
        <f t="shared" si="40"/>
        <v>30584029</v>
      </c>
      <c r="B109" s="42">
        <f t="shared" si="43"/>
        <v>127250</v>
      </c>
      <c r="C109" s="42">
        <v>127250</v>
      </c>
      <c r="D109" s="42">
        <v>0</v>
      </c>
      <c r="E109" s="42">
        <v>30456779</v>
      </c>
      <c r="F109" s="33" t="s">
        <v>110</v>
      </c>
      <c r="G109" s="43">
        <v>1073</v>
      </c>
      <c r="H109" s="44"/>
      <c r="J109" s="25">
        <v>65</v>
      </c>
      <c r="K109" s="18"/>
    </row>
    <row r="110" spans="1:11" ht="30" customHeight="1">
      <c r="A110" s="41">
        <f t="shared" si="40"/>
        <v>22890921</v>
      </c>
      <c r="B110" s="42">
        <f t="shared" si="43"/>
        <v>265178</v>
      </c>
      <c r="C110" s="42">
        <v>265178</v>
      </c>
      <c r="D110" s="42">
        <v>0</v>
      </c>
      <c r="E110" s="42">
        <v>22625743</v>
      </c>
      <c r="F110" s="33" t="s">
        <v>111</v>
      </c>
      <c r="G110" s="43">
        <v>1075</v>
      </c>
      <c r="H110" s="44"/>
      <c r="J110" s="25">
        <v>66</v>
      </c>
      <c r="K110" s="18"/>
    </row>
    <row r="111" spans="1:11" ht="30" customHeight="1">
      <c r="A111" s="41">
        <f t="shared" si="40"/>
        <v>37802029</v>
      </c>
      <c r="B111" s="42">
        <f t="shared" si="43"/>
        <v>317300</v>
      </c>
      <c r="C111" s="42">
        <v>317300</v>
      </c>
      <c r="D111" s="42">
        <v>0</v>
      </c>
      <c r="E111" s="42">
        <v>37484729</v>
      </c>
      <c r="F111" s="33" t="s">
        <v>112</v>
      </c>
      <c r="G111" s="43">
        <v>1076</v>
      </c>
      <c r="H111" s="44"/>
      <c r="J111" s="25">
        <v>67</v>
      </c>
      <c r="K111" s="18"/>
    </row>
    <row r="112" spans="1:11" ht="30" customHeight="1">
      <c r="A112" s="41">
        <f t="shared" si="40"/>
        <v>34494055</v>
      </c>
      <c r="B112" s="42">
        <f t="shared" si="43"/>
        <v>164219</v>
      </c>
      <c r="C112" s="42">
        <v>164219</v>
      </c>
      <c r="D112" s="42">
        <v>0</v>
      </c>
      <c r="E112" s="42">
        <v>34329836</v>
      </c>
      <c r="F112" s="33" t="s">
        <v>113</v>
      </c>
      <c r="G112" s="43">
        <v>1077</v>
      </c>
      <c r="H112" s="44"/>
      <c r="J112" s="25">
        <v>68</v>
      </c>
      <c r="K112" s="18"/>
    </row>
    <row r="113" spans="1:11" ht="30" customHeight="1">
      <c r="A113" s="41">
        <f t="shared" si="40"/>
        <v>31962665</v>
      </c>
      <c r="B113" s="42">
        <f t="shared" si="43"/>
        <v>218000</v>
      </c>
      <c r="C113" s="42">
        <v>218000</v>
      </c>
      <c r="D113" s="42">
        <v>0</v>
      </c>
      <c r="E113" s="42">
        <v>31744665</v>
      </c>
      <c r="F113" s="33" t="s">
        <v>114</v>
      </c>
      <c r="G113" s="43">
        <v>1526</v>
      </c>
      <c r="H113" s="44"/>
      <c r="J113" s="25">
        <v>69</v>
      </c>
      <c r="K113" s="18"/>
    </row>
    <row r="114" spans="1:11" ht="30" customHeight="1">
      <c r="A114" s="41">
        <f t="shared" si="40"/>
        <v>39127072</v>
      </c>
      <c r="B114" s="42">
        <f t="shared" si="43"/>
        <v>209075</v>
      </c>
      <c r="C114" s="42">
        <v>209075</v>
      </c>
      <c r="D114" s="42">
        <v>0</v>
      </c>
      <c r="E114" s="42">
        <v>38917997</v>
      </c>
      <c r="F114" s="33" t="s">
        <v>115</v>
      </c>
      <c r="G114" s="43">
        <v>1514</v>
      </c>
      <c r="H114" s="44"/>
      <c r="J114" s="25">
        <v>70</v>
      </c>
      <c r="K114" s="18"/>
    </row>
    <row r="115" spans="1:11" ht="30" customHeight="1">
      <c r="A115" s="41">
        <f t="shared" si="40"/>
        <v>13735093</v>
      </c>
      <c r="B115" s="42">
        <f t="shared" ref="B115" si="44">SUM(C115:D115)</f>
        <v>1272000</v>
      </c>
      <c r="C115" s="42">
        <v>1272000</v>
      </c>
      <c r="D115" s="42">
        <v>0</v>
      </c>
      <c r="E115" s="42">
        <v>12463093</v>
      </c>
      <c r="F115" s="33" t="s">
        <v>116</v>
      </c>
      <c r="G115" s="43">
        <v>1543</v>
      </c>
      <c r="H115" s="44"/>
      <c r="J115" s="25">
        <v>71</v>
      </c>
      <c r="K115" s="18"/>
    </row>
    <row r="116" spans="1:11" ht="30" customHeight="1">
      <c r="A116" s="41">
        <f t="shared" si="40"/>
        <v>30493714</v>
      </c>
      <c r="B116" s="42">
        <f t="shared" si="41"/>
        <v>195850</v>
      </c>
      <c r="C116" s="42">
        <v>195850</v>
      </c>
      <c r="D116" s="42">
        <v>0</v>
      </c>
      <c r="E116" s="42">
        <v>30297864</v>
      </c>
      <c r="F116" s="33" t="s">
        <v>117</v>
      </c>
      <c r="G116" s="43">
        <v>1261</v>
      </c>
      <c r="H116" s="44"/>
      <c r="J116" s="25">
        <v>72</v>
      </c>
      <c r="K116" s="18"/>
    </row>
    <row r="117" spans="1:11" ht="30" customHeight="1">
      <c r="A117" s="41">
        <f t="shared" si="40"/>
        <v>10826511</v>
      </c>
      <c r="B117" s="42">
        <f t="shared" si="41"/>
        <v>165150</v>
      </c>
      <c r="C117" s="42">
        <v>165150</v>
      </c>
      <c r="D117" s="42">
        <v>0</v>
      </c>
      <c r="E117" s="42">
        <v>10661361</v>
      </c>
      <c r="F117" s="33" t="s">
        <v>118</v>
      </c>
      <c r="G117" s="43">
        <v>1537</v>
      </c>
      <c r="H117" s="44"/>
      <c r="J117" s="25">
        <v>73</v>
      </c>
      <c r="K117" s="18"/>
    </row>
    <row r="118" spans="1:11" ht="30" customHeight="1">
      <c r="A118" s="41">
        <f t="shared" si="40"/>
        <v>20384457</v>
      </c>
      <c r="B118" s="42">
        <f t="shared" si="41"/>
        <v>146150</v>
      </c>
      <c r="C118" s="42">
        <v>146150</v>
      </c>
      <c r="D118" s="42">
        <v>0</v>
      </c>
      <c r="E118" s="42">
        <v>20238307</v>
      </c>
      <c r="F118" s="33" t="s">
        <v>119</v>
      </c>
      <c r="G118" s="43">
        <v>1079</v>
      </c>
      <c r="H118" s="44"/>
      <c r="J118" s="25">
        <v>74</v>
      </c>
      <c r="K118" s="18"/>
    </row>
    <row r="119" spans="1:11" ht="30" customHeight="1">
      <c r="A119" s="41">
        <f t="shared" si="40"/>
        <v>14151374</v>
      </c>
      <c r="B119" s="42">
        <f>SUM(C119:D119)</f>
        <v>217005</v>
      </c>
      <c r="C119" s="42">
        <v>217005</v>
      </c>
      <c r="D119" s="42">
        <v>0</v>
      </c>
      <c r="E119" s="42">
        <v>13934369</v>
      </c>
      <c r="F119" s="33" t="s">
        <v>120</v>
      </c>
      <c r="G119" s="43">
        <v>1095</v>
      </c>
      <c r="H119" s="44"/>
      <c r="J119" s="25">
        <v>75</v>
      </c>
      <c r="K119" s="18"/>
    </row>
    <row r="120" spans="1:11" ht="30" customHeight="1">
      <c r="A120" s="41">
        <f t="shared" si="40"/>
        <v>23088770</v>
      </c>
      <c r="B120" s="42">
        <f t="shared" si="41"/>
        <v>159200</v>
      </c>
      <c r="C120" s="42">
        <v>159200</v>
      </c>
      <c r="D120" s="42">
        <v>0</v>
      </c>
      <c r="E120" s="42">
        <v>22929570</v>
      </c>
      <c r="F120" s="33" t="s">
        <v>121</v>
      </c>
      <c r="G120" s="43">
        <v>1080</v>
      </c>
      <c r="H120" s="44"/>
      <c r="J120" s="25">
        <v>76</v>
      </c>
      <c r="K120" s="18"/>
    </row>
    <row r="121" spans="1:11" ht="30" customHeight="1">
      <c r="A121" s="41">
        <f t="shared" si="40"/>
        <v>10001171</v>
      </c>
      <c r="B121" s="42">
        <f t="shared" si="41"/>
        <v>107500</v>
      </c>
      <c r="C121" s="42">
        <v>107500</v>
      </c>
      <c r="D121" s="42">
        <v>0</v>
      </c>
      <c r="E121" s="42">
        <v>9893671</v>
      </c>
      <c r="F121" s="33" t="s">
        <v>122</v>
      </c>
      <c r="G121" s="43">
        <v>1081</v>
      </c>
      <c r="H121" s="44"/>
      <c r="J121" s="25">
        <v>77</v>
      </c>
      <c r="K121" s="18"/>
    </row>
    <row r="122" spans="1:11" ht="30" customHeight="1">
      <c r="A122" s="41">
        <f t="shared" si="40"/>
        <v>10552867</v>
      </c>
      <c r="B122" s="42">
        <f t="shared" si="41"/>
        <v>71770</v>
      </c>
      <c r="C122" s="42">
        <v>71770</v>
      </c>
      <c r="D122" s="42">
        <v>0</v>
      </c>
      <c r="E122" s="42">
        <v>10481097</v>
      </c>
      <c r="F122" s="33" t="s">
        <v>123</v>
      </c>
      <c r="G122" s="43">
        <v>1082</v>
      </c>
      <c r="H122" s="44"/>
      <c r="J122" s="25">
        <v>78</v>
      </c>
      <c r="K122" s="18"/>
    </row>
    <row r="123" spans="1:11" ht="30" customHeight="1">
      <c r="A123" s="41">
        <f t="shared" si="40"/>
        <v>15850453</v>
      </c>
      <c r="B123" s="42">
        <f t="shared" si="41"/>
        <v>83500</v>
      </c>
      <c r="C123" s="42">
        <v>83500</v>
      </c>
      <c r="D123" s="42">
        <v>0</v>
      </c>
      <c r="E123" s="42">
        <v>15766953</v>
      </c>
      <c r="F123" s="33" t="s">
        <v>124</v>
      </c>
      <c r="G123" s="43">
        <v>1083</v>
      </c>
      <c r="H123" s="44"/>
      <c r="J123" s="25">
        <v>79</v>
      </c>
      <c r="K123" s="18"/>
    </row>
    <row r="124" spans="1:11" ht="30" customHeight="1">
      <c r="A124" s="41">
        <f t="shared" si="40"/>
        <v>22129135</v>
      </c>
      <c r="B124" s="42">
        <f t="shared" si="41"/>
        <v>224160</v>
      </c>
      <c r="C124" s="42">
        <v>224160</v>
      </c>
      <c r="D124" s="42">
        <v>0</v>
      </c>
      <c r="E124" s="42">
        <v>21904975</v>
      </c>
      <c r="F124" s="33" t="s">
        <v>125</v>
      </c>
      <c r="G124" s="43">
        <v>1084</v>
      </c>
      <c r="H124" s="44"/>
      <c r="J124" s="25">
        <v>80</v>
      </c>
      <c r="K124" s="18"/>
    </row>
    <row r="125" spans="1:11" ht="30" customHeight="1">
      <c r="A125" s="41">
        <f t="shared" si="40"/>
        <v>13380239</v>
      </c>
      <c r="B125" s="42">
        <f t="shared" si="41"/>
        <v>460550</v>
      </c>
      <c r="C125" s="42">
        <v>460550</v>
      </c>
      <c r="D125" s="42">
        <v>0</v>
      </c>
      <c r="E125" s="42">
        <v>12919689</v>
      </c>
      <c r="F125" s="33" t="s">
        <v>126</v>
      </c>
      <c r="G125" s="43">
        <v>1085</v>
      </c>
      <c r="H125" s="44"/>
      <c r="J125" s="25">
        <v>81</v>
      </c>
      <c r="K125" s="18"/>
    </row>
    <row r="126" spans="1:11" ht="30" customHeight="1">
      <c r="A126" s="41">
        <f t="shared" si="40"/>
        <v>11203924</v>
      </c>
      <c r="B126" s="42">
        <f>SUM(C126:D126)</f>
        <v>72024</v>
      </c>
      <c r="C126" s="42">
        <v>72024</v>
      </c>
      <c r="D126" s="42">
        <v>0</v>
      </c>
      <c r="E126" s="42">
        <v>11131900</v>
      </c>
      <c r="F126" s="33" t="s">
        <v>127</v>
      </c>
      <c r="G126" s="43">
        <v>1111</v>
      </c>
      <c r="H126" s="44"/>
      <c r="J126" s="25">
        <v>82</v>
      </c>
      <c r="K126" s="18"/>
    </row>
    <row r="127" spans="1:11" ht="30" customHeight="1">
      <c r="A127" s="41">
        <f t="shared" si="40"/>
        <v>13432175</v>
      </c>
      <c r="B127" s="42">
        <f>SUM(C127:D127)</f>
        <v>160000</v>
      </c>
      <c r="C127" s="42">
        <v>160000</v>
      </c>
      <c r="D127" s="42">
        <v>0</v>
      </c>
      <c r="E127" s="42">
        <v>13272175</v>
      </c>
      <c r="F127" s="33" t="s">
        <v>128</v>
      </c>
      <c r="G127" s="43">
        <v>1113</v>
      </c>
      <c r="H127" s="44"/>
      <c r="J127" s="25">
        <v>83</v>
      </c>
      <c r="K127" s="18"/>
    </row>
    <row r="128" spans="1:11" ht="30" customHeight="1">
      <c r="A128" s="41">
        <f t="shared" si="40"/>
        <v>14481029</v>
      </c>
      <c r="B128" s="42">
        <f t="shared" si="41"/>
        <v>31000</v>
      </c>
      <c r="C128" s="42">
        <v>31000</v>
      </c>
      <c r="D128" s="42">
        <v>0</v>
      </c>
      <c r="E128" s="42">
        <v>14450029</v>
      </c>
      <c r="F128" s="33" t="s">
        <v>129</v>
      </c>
      <c r="G128" s="43">
        <v>1086</v>
      </c>
      <c r="H128" s="44"/>
      <c r="J128" s="25">
        <v>84</v>
      </c>
      <c r="K128" s="18"/>
    </row>
    <row r="129" spans="1:11" ht="30" customHeight="1">
      <c r="A129" s="41">
        <f t="shared" si="40"/>
        <v>13905128</v>
      </c>
      <c r="B129" s="42">
        <f>SUM(C129:D129)</f>
        <v>93700</v>
      </c>
      <c r="C129" s="42">
        <v>93700</v>
      </c>
      <c r="D129" s="42">
        <v>0</v>
      </c>
      <c r="E129" s="42">
        <v>13811428</v>
      </c>
      <c r="F129" s="33" t="s">
        <v>130</v>
      </c>
      <c r="G129" s="43">
        <v>1114</v>
      </c>
      <c r="H129" s="44"/>
      <c r="J129" s="25">
        <v>85</v>
      </c>
      <c r="K129" s="18"/>
    </row>
    <row r="130" spans="1:11" ht="30" customHeight="1">
      <c r="A130" s="41">
        <f t="shared" si="40"/>
        <v>16737274</v>
      </c>
      <c r="B130" s="42">
        <f t="shared" si="41"/>
        <v>90000</v>
      </c>
      <c r="C130" s="42">
        <v>90000</v>
      </c>
      <c r="D130" s="42">
        <v>0</v>
      </c>
      <c r="E130" s="42">
        <v>16647274</v>
      </c>
      <c r="F130" s="33" t="s">
        <v>131</v>
      </c>
      <c r="G130" s="43">
        <v>1087</v>
      </c>
      <c r="H130" s="44"/>
      <c r="J130" s="25">
        <v>86</v>
      </c>
      <c r="K130" s="18"/>
    </row>
    <row r="131" spans="1:11" ht="30" customHeight="1">
      <c r="A131" s="41">
        <f t="shared" si="40"/>
        <v>19690777</v>
      </c>
      <c r="B131" s="42">
        <f t="shared" si="41"/>
        <v>64100</v>
      </c>
      <c r="C131" s="42">
        <v>64100</v>
      </c>
      <c r="D131" s="42">
        <v>0</v>
      </c>
      <c r="E131" s="42">
        <v>19626677</v>
      </c>
      <c r="F131" s="33" t="s">
        <v>132</v>
      </c>
      <c r="G131" s="43">
        <v>1088</v>
      </c>
      <c r="H131" s="44"/>
      <c r="J131" s="25">
        <v>87</v>
      </c>
      <c r="K131" s="18"/>
    </row>
    <row r="132" spans="1:11" ht="30" customHeight="1">
      <c r="A132" s="41">
        <f t="shared" si="40"/>
        <v>10008777</v>
      </c>
      <c r="B132" s="42">
        <f t="shared" si="41"/>
        <v>24198</v>
      </c>
      <c r="C132" s="42">
        <v>24198</v>
      </c>
      <c r="D132" s="42">
        <v>0</v>
      </c>
      <c r="E132" s="42">
        <v>9984579</v>
      </c>
      <c r="F132" s="33" t="s">
        <v>133</v>
      </c>
      <c r="G132" s="43">
        <v>1089</v>
      </c>
      <c r="H132" s="44"/>
      <c r="J132" s="25">
        <v>88</v>
      </c>
      <c r="K132" s="18"/>
    </row>
    <row r="133" spans="1:11" ht="30" customHeight="1">
      <c r="A133" s="41">
        <f t="shared" si="40"/>
        <v>19399663</v>
      </c>
      <c r="B133" s="42">
        <f t="shared" si="41"/>
        <v>99580</v>
      </c>
      <c r="C133" s="42">
        <v>99580</v>
      </c>
      <c r="D133" s="42">
        <v>0</v>
      </c>
      <c r="E133" s="42">
        <v>19300083</v>
      </c>
      <c r="F133" s="33" t="s">
        <v>134</v>
      </c>
      <c r="G133" s="43">
        <v>1090</v>
      </c>
      <c r="H133" s="44"/>
      <c r="J133" s="25">
        <v>89</v>
      </c>
      <c r="K133" s="18"/>
    </row>
    <row r="134" spans="1:11" ht="30" customHeight="1">
      <c r="A134" s="41">
        <f t="shared" si="40"/>
        <v>17873934</v>
      </c>
      <c r="B134" s="42">
        <f t="shared" si="41"/>
        <v>114600</v>
      </c>
      <c r="C134" s="42">
        <v>114600</v>
      </c>
      <c r="D134" s="42">
        <v>0</v>
      </c>
      <c r="E134" s="42">
        <v>17759334</v>
      </c>
      <c r="F134" s="33" t="s">
        <v>135</v>
      </c>
      <c r="G134" s="43">
        <v>1091</v>
      </c>
      <c r="H134" s="44"/>
      <c r="J134" s="25">
        <v>90</v>
      </c>
      <c r="K134" s="18"/>
    </row>
    <row r="135" spans="1:11" ht="30" customHeight="1">
      <c r="A135" s="41">
        <f t="shared" si="40"/>
        <v>13982484</v>
      </c>
      <c r="B135" s="42">
        <f t="shared" si="41"/>
        <v>64200</v>
      </c>
      <c r="C135" s="42">
        <v>64200</v>
      </c>
      <c r="D135" s="42">
        <v>0</v>
      </c>
      <c r="E135" s="42">
        <v>13918284</v>
      </c>
      <c r="F135" s="33" t="s">
        <v>136</v>
      </c>
      <c r="G135" s="43">
        <v>1092</v>
      </c>
      <c r="H135" s="44"/>
      <c r="J135" s="25">
        <v>91</v>
      </c>
      <c r="K135" s="18"/>
    </row>
    <row r="136" spans="1:11" ht="30" customHeight="1">
      <c r="A136" s="41">
        <f t="shared" si="40"/>
        <v>15939515</v>
      </c>
      <c r="B136" s="42">
        <f t="shared" si="41"/>
        <v>117200</v>
      </c>
      <c r="C136" s="42">
        <v>117200</v>
      </c>
      <c r="D136" s="42">
        <v>0</v>
      </c>
      <c r="E136" s="42">
        <v>15822315</v>
      </c>
      <c r="F136" s="33" t="s">
        <v>137</v>
      </c>
      <c r="G136" s="43">
        <v>1093</v>
      </c>
      <c r="H136" s="44"/>
      <c r="J136" s="25">
        <v>92</v>
      </c>
      <c r="K136" s="18"/>
    </row>
    <row r="137" spans="1:11" ht="30" customHeight="1">
      <c r="A137" s="41">
        <f t="shared" si="40"/>
        <v>20345328</v>
      </c>
      <c r="B137" s="42">
        <f t="shared" si="41"/>
        <v>81750</v>
      </c>
      <c r="C137" s="42">
        <v>81750</v>
      </c>
      <c r="D137" s="42">
        <v>0</v>
      </c>
      <c r="E137" s="42">
        <v>20263578</v>
      </c>
      <c r="F137" s="33" t="s">
        <v>138</v>
      </c>
      <c r="G137" s="43">
        <v>1096</v>
      </c>
      <c r="H137" s="44"/>
      <c r="J137" s="25">
        <v>93</v>
      </c>
      <c r="K137" s="18"/>
    </row>
    <row r="138" spans="1:11" ht="30" customHeight="1">
      <c r="A138" s="41">
        <f t="shared" si="40"/>
        <v>10686146</v>
      </c>
      <c r="B138" s="42">
        <f t="shared" si="41"/>
        <v>150000</v>
      </c>
      <c r="C138" s="42">
        <v>150000</v>
      </c>
      <c r="D138" s="42">
        <v>0</v>
      </c>
      <c r="E138" s="42">
        <v>10536146</v>
      </c>
      <c r="F138" s="33" t="s">
        <v>139</v>
      </c>
      <c r="G138" s="43">
        <v>1097</v>
      </c>
      <c r="H138" s="44"/>
      <c r="J138" s="25">
        <v>94</v>
      </c>
      <c r="K138" s="18"/>
    </row>
    <row r="139" spans="1:11" ht="30" customHeight="1">
      <c r="A139" s="41">
        <f t="shared" si="40"/>
        <v>20426258</v>
      </c>
      <c r="B139" s="42">
        <f t="shared" si="41"/>
        <v>170475</v>
      </c>
      <c r="C139" s="42">
        <v>170475</v>
      </c>
      <c r="D139" s="42">
        <v>0</v>
      </c>
      <c r="E139" s="42">
        <v>20255783</v>
      </c>
      <c r="F139" s="33" t="s">
        <v>140</v>
      </c>
      <c r="G139" s="43">
        <v>1098</v>
      </c>
      <c r="H139" s="44"/>
      <c r="J139" s="25">
        <v>95</v>
      </c>
      <c r="K139" s="18"/>
    </row>
    <row r="140" spans="1:11" ht="30" customHeight="1">
      <c r="A140" s="41">
        <f t="shared" si="40"/>
        <v>16053894</v>
      </c>
      <c r="B140" s="42">
        <f t="shared" si="41"/>
        <v>107000</v>
      </c>
      <c r="C140" s="42">
        <v>107000</v>
      </c>
      <c r="D140" s="42">
        <v>0</v>
      </c>
      <c r="E140" s="42">
        <v>15946894</v>
      </c>
      <c r="F140" s="33" t="s">
        <v>141</v>
      </c>
      <c r="G140" s="43">
        <v>1099</v>
      </c>
      <c r="H140" s="44"/>
      <c r="J140" s="25">
        <v>96</v>
      </c>
      <c r="K140" s="18"/>
    </row>
    <row r="141" spans="1:11" ht="30" customHeight="1">
      <c r="A141" s="41">
        <f t="shared" si="40"/>
        <v>19483965</v>
      </c>
      <c r="B141" s="42">
        <f t="shared" si="41"/>
        <v>137235</v>
      </c>
      <c r="C141" s="42">
        <v>137235</v>
      </c>
      <c r="D141" s="42">
        <v>0</v>
      </c>
      <c r="E141" s="42">
        <v>19346730</v>
      </c>
      <c r="F141" s="33" t="s">
        <v>142</v>
      </c>
      <c r="G141" s="43">
        <v>1100</v>
      </c>
      <c r="H141" s="44"/>
      <c r="J141" s="25">
        <v>97</v>
      </c>
      <c r="K141" s="18"/>
    </row>
    <row r="142" spans="1:11" ht="30" customHeight="1">
      <c r="A142" s="41">
        <f t="shared" si="40"/>
        <v>11812845</v>
      </c>
      <c r="B142" s="42">
        <f t="shared" si="41"/>
        <v>86000</v>
      </c>
      <c r="C142" s="42">
        <v>86000</v>
      </c>
      <c r="D142" s="42">
        <v>0</v>
      </c>
      <c r="E142" s="42">
        <v>11726845</v>
      </c>
      <c r="F142" s="33" t="s">
        <v>143</v>
      </c>
      <c r="G142" s="43">
        <v>1101</v>
      </c>
      <c r="H142" s="44"/>
      <c r="J142" s="25">
        <v>98</v>
      </c>
      <c r="K142" s="18"/>
    </row>
    <row r="143" spans="1:11" ht="30" customHeight="1">
      <c r="A143" s="41">
        <f t="shared" si="40"/>
        <v>16997240</v>
      </c>
      <c r="B143" s="42">
        <f t="shared" si="41"/>
        <v>74336</v>
      </c>
      <c r="C143" s="42">
        <v>74336</v>
      </c>
      <c r="D143" s="42">
        <v>0</v>
      </c>
      <c r="E143" s="42">
        <v>16922904</v>
      </c>
      <c r="F143" s="33" t="s">
        <v>144</v>
      </c>
      <c r="G143" s="43">
        <v>1102</v>
      </c>
      <c r="H143" s="44"/>
      <c r="J143" s="25">
        <v>99</v>
      </c>
      <c r="K143" s="18"/>
    </row>
    <row r="144" spans="1:11" ht="30" customHeight="1">
      <c r="A144" s="41">
        <f t="shared" si="40"/>
        <v>17885274</v>
      </c>
      <c r="B144" s="42">
        <f t="shared" si="41"/>
        <v>275580</v>
      </c>
      <c r="C144" s="42">
        <v>275580</v>
      </c>
      <c r="D144" s="42">
        <v>0</v>
      </c>
      <c r="E144" s="42">
        <v>17609694</v>
      </c>
      <c r="F144" s="33" t="s">
        <v>145</v>
      </c>
      <c r="G144" s="43">
        <v>1103</v>
      </c>
      <c r="H144" s="44"/>
      <c r="J144" s="25">
        <v>100</v>
      </c>
      <c r="K144" s="18"/>
    </row>
    <row r="145" spans="1:11" ht="30" customHeight="1">
      <c r="A145" s="41">
        <f t="shared" si="40"/>
        <v>13229508</v>
      </c>
      <c r="B145" s="42">
        <f t="shared" si="41"/>
        <v>183500</v>
      </c>
      <c r="C145" s="42">
        <v>183500</v>
      </c>
      <c r="D145" s="42">
        <v>0</v>
      </c>
      <c r="E145" s="42">
        <v>13046008</v>
      </c>
      <c r="F145" s="33" t="s">
        <v>146</v>
      </c>
      <c r="G145" s="43">
        <v>1104</v>
      </c>
      <c r="H145" s="44"/>
      <c r="J145" s="25">
        <v>101</v>
      </c>
      <c r="K145" s="18"/>
    </row>
    <row r="146" spans="1:11" ht="30" customHeight="1">
      <c r="A146" s="41">
        <f t="shared" si="40"/>
        <v>15144421</v>
      </c>
      <c r="B146" s="42">
        <f t="shared" si="41"/>
        <v>107100</v>
      </c>
      <c r="C146" s="42">
        <v>107100</v>
      </c>
      <c r="D146" s="42">
        <v>0</v>
      </c>
      <c r="E146" s="42">
        <v>15037321</v>
      </c>
      <c r="F146" s="33" t="s">
        <v>147</v>
      </c>
      <c r="G146" s="43">
        <v>1105</v>
      </c>
      <c r="H146" s="44"/>
      <c r="J146" s="25">
        <v>102</v>
      </c>
      <c r="K146" s="18"/>
    </row>
    <row r="147" spans="1:11" ht="30" customHeight="1">
      <c r="A147" s="41">
        <f t="shared" si="40"/>
        <v>10820985</v>
      </c>
      <c r="B147" s="42">
        <f t="shared" si="41"/>
        <v>228300</v>
      </c>
      <c r="C147" s="42">
        <v>228300</v>
      </c>
      <c r="D147" s="42">
        <v>0</v>
      </c>
      <c r="E147" s="42">
        <v>10592685</v>
      </c>
      <c r="F147" s="33" t="s">
        <v>148</v>
      </c>
      <c r="G147" s="43">
        <v>1106</v>
      </c>
      <c r="H147" s="44"/>
      <c r="J147" s="25">
        <v>103</v>
      </c>
      <c r="K147" s="18"/>
    </row>
    <row r="148" spans="1:11" ht="30" customHeight="1">
      <c r="A148" s="41">
        <f t="shared" si="40"/>
        <v>13014111</v>
      </c>
      <c r="B148" s="42">
        <f t="shared" si="41"/>
        <v>108755</v>
      </c>
      <c r="C148" s="42">
        <v>108755</v>
      </c>
      <c r="D148" s="42">
        <v>0</v>
      </c>
      <c r="E148" s="42">
        <v>12905356</v>
      </c>
      <c r="F148" s="33" t="s">
        <v>149</v>
      </c>
      <c r="G148" s="43">
        <v>1107</v>
      </c>
      <c r="H148" s="44"/>
      <c r="J148" s="25">
        <v>104</v>
      </c>
      <c r="K148" s="18"/>
    </row>
    <row r="149" spans="1:11" ht="30" customHeight="1">
      <c r="A149" s="41">
        <f t="shared" si="40"/>
        <v>13997973</v>
      </c>
      <c r="B149" s="42">
        <f t="shared" si="41"/>
        <v>135750</v>
      </c>
      <c r="C149" s="42">
        <v>135750</v>
      </c>
      <c r="D149" s="42">
        <v>0</v>
      </c>
      <c r="E149" s="42">
        <v>13862223</v>
      </c>
      <c r="F149" s="33" t="s">
        <v>150</v>
      </c>
      <c r="G149" s="43">
        <v>1108</v>
      </c>
      <c r="H149" s="44"/>
      <c r="J149" s="25">
        <v>105</v>
      </c>
      <c r="K149" s="18"/>
    </row>
    <row r="150" spans="1:11" ht="30" customHeight="1">
      <c r="A150" s="41">
        <f t="shared" si="40"/>
        <v>12408452</v>
      </c>
      <c r="B150" s="42">
        <f t="shared" si="41"/>
        <v>235413</v>
      </c>
      <c r="C150" s="42">
        <v>235413</v>
      </c>
      <c r="D150" s="42">
        <v>0</v>
      </c>
      <c r="E150" s="42">
        <v>12173039</v>
      </c>
      <c r="F150" s="33" t="s">
        <v>151</v>
      </c>
      <c r="G150" s="43">
        <v>1109</v>
      </c>
      <c r="H150" s="44"/>
      <c r="J150" s="25">
        <v>106</v>
      </c>
      <c r="K150" s="18"/>
    </row>
    <row r="151" spans="1:11" ht="30" customHeight="1">
      <c r="A151" s="41">
        <f t="shared" si="40"/>
        <v>13066362</v>
      </c>
      <c r="B151" s="42">
        <f t="shared" si="41"/>
        <v>130100</v>
      </c>
      <c r="C151" s="42">
        <v>130100</v>
      </c>
      <c r="D151" s="42">
        <v>0</v>
      </c>
      <c r="E151" s="42">
        <v>12936262</v>
      </c>
      <c r="F151" s="33" t="s">
        <v>152</v>
      </c>
      <c r="G151" s="43">
        <v>1110</v>
      </c>
      <c r="H151" s="44"/>
      <c r="J151" s="25">
        <v>107</v>
      </c>
      <c r="K151" s="18"/>
    </row>
    <row r="152" spans="1:11" ht="30" customHeight="1">
      <c r="A152" s="41">
        <f t="shared" si="40"/>
        <v>20871022</v>
      </c>
      <c r="B152" s="42">
        <f t="shared" si="41"/>
        <v>233544</v>
      </c>
      <c r="C152" s="42">
        <v>233544</v>
      </c>
      <c r="D152" s="42">
        <v>0</v>
      </c>
      <c r="E152" s="42">
        <v>20637478</v>
      </c>
      <c r="F152" s="33" t="s">
        <v>153</v>
      </c>
      <c r="G152" s="43">
        <v>1112</v>
      </c>
      <c r="H152" s="44"/>
      <c r="J152" s="25">
        <v>108</v>
      </c>
      <c r="K152" s="18"/>
    </row>
    <row r="153" spans="1:11" ht="30" customHeight="1">
      <c r="A153" s="41">
        <f t="shared" si="40"/>
        <v>16269137</v>
      </c>
      <c r="B153" s="42">
        <f t="shared" si="41"/>
        <v>176200</v>
      </c>
      <c r="C153" s="42">
        <v>176200</v>
      </c>
      <c r="D153" s="42">
        <v>0</v>
      </c>
      <c r="E153" s="42">
        <v>16092937</v>
      </c>
      <c r="F153" s="33" t="s">
        <v>154</v>
      </c>
      <c r="G153" s="43">
        <v>1115</v>
      </c>
      <c r="H153" s="44"/>
      <c r="J153" s="25">
        <v>109</v>
      </c>
      <c r="K153" s="18"/>
    </row>
    <row r="154" spans="1:11" ht="30" customHeight="1">
      <c r="A154" s="41">
        <f t="shared" si="40"/>
        <v>12241442</v>
      </c>
      <c r="B154" s="42">
        <f t="shared" si="41"/>
        <v>63000</v>
      </c>
      <c r="C154" s="42">
        <v>63000</v>
      </c>
      <c r="D154" s="42">
        <v>0</v>
      </c>
      <c r="E154" s="42">
        <v>12178442</v>
      </c>
      <c r="F154" s="33" t="s">
        <v>155</v>
      </c>
      <c r="G154" s="43">
        <v>1116</v>
      </c>
      <c r="H154" s="44"/>
      <c r="J154" s="25">
        <v>110</v>
      </c>
      <c r="K154" s="18"/>
    </row>
    <row r="155" spans="1:11" ht="30" customHeight="1">
      <c r="A155" s="41">
        <f t="shared" si="40"/>
        <v>11710497</v>
      </c>
      <c r="B155" s="42">
        <f t="shared" si="41"/>
        <v>64200</v>
      </c>
      <c r="C155" s="42">
        <v>64200</v>
      </c>
      <c r="D155" s="42">
        <v>0</v>
      </c>
      <c r="E155" s="42">
        <v>11646297</v>
      </c>
      <c r="F155" s="33" t="s">
        <v>156</v>
      </c>
      <c r="G155" s="43">
        <v>1117</v>
      </c>
      <c r="H155" s="44"/>
      <c r="J155" s="25">
        <v>111</v>
      </c>
      <c r="K155" s="18"/>
    </row>
    <row r="156" spans="1:11" ht="30" customHeight="1">
      <c r="A156" s="41">
        <f t="shared" si="40"/>
        <v>11558410</v>
      </c>
      <c r="B156" s="42">
        <f>SUM(C156:D156)</f>
        <v>123900</v>
      </c>
      <c r="C156" s="42">
        <v>123900</v>
      </c>
      <c r="D156" s="42">
        <v>0</v>
      </c>
      <c r="E156" s="42">
        <v>11434510</v>
      </c>
      <c r="F156" s="33" t="s">
        <v>157</v>
      </c>
      <c r="G156" s="43">
        <v>1504</v>
      </c>
      <c r="H156" s="44"/>
      <c r="J156" s="25">
        <v>112</v>
      </c>
      <c r="K156" s="18"/>
    </row>
    <row r="157" spans="1:11" ht="30" customHeight="1">
      <c r="A157" s="41">
        <f t="shared" si="40"/>
        <v>17734275</v>
      </c>
      <c r="B157" s="42">
        <f t="shared" si="41"/>
        <v>157163</v>
      </c>
      <c r="C157" s="42">
        <v>157163</v>
      </c>
      <c r="D157" s="42">
        <v>0</v>
      </c>
      <c r="E157" s="42">
        <v>17577112</v>
      </c>
      <c r="F157" s="33" t="s">
        <v>158</v>
      </c>
      <c r="G157" s="43">
        <v>1118</v>
      </c>
      <c r="H157" s="44"/>
      <c r="J157" s="25">
        <v>113</v>
      </c>
      <c r="K157" s="18"/>
    </row>
    <row r="158" spans="1:11" ht="30" customHeight="1">
      <c r="A158" s="41">
        <f t="shared" ref="A158:A168" si="45">E158+B158</f>
        <v>21339215</v>
      </c>
      <c r="B158" s="42">
        <f t="shared" si="41"/>
        <v>503555</v>
      </c>
      <c r="C158" s="42">
        <v>503555</v>
      </c>
      <c r="D158" s="42">
        <v>0</v>
      </c>
      <c r="E158" s="42">
        <v>20835660</v>
      </c>
      <c r="F158" s="33" t="s">
        <v>159</v>
      </c>
      <c r="G158" s="43">
        <v>1119</v>
      </c>
      <c r="H158" s="44"/>
      <c r="J158" s="25">
        <v>114</v>
      </c>
      <c r="K158" s="18"/>
    </row>
    <row r="159" spans="1:11" ht="30" customHeight="1">
      <c r="A159" s="41">
        <f t="shared" si="45"/>
        <v>19391338</v>
      </c>
      <c r="B159" s="42">
        <f>SUM(C159:D159)</f>
        <v>256500</v>
      </c>
      <c r="C159" s="42">
        <v>256500</v>
      </c>
      <c r="D159" s="42">
        <v>0</v>
      </c>
      <c r="E159" s="42">
        <v>19134838</v>
      </c>
      <c r="F159" s="33" t="s">
        <v>160</v>
      </c>
      <c r="G159" s="43">
        <v>1122</v>
      </c>
      <c r="H159" s="44"/>
      <c r="J159" s="25">
        <v>115</v>
      </c>
      <c r="K159" s="18"/>
    </row>
    <row r="160" spans="1:11" ht="30" customHeight="1">
      <c r="A160" s="41">
        <f t="shared" si="45"/>
        <v>22676830</v>
      </c>
      <c r="B160" s="42">
        <f t="shared" si="41"/>
        <v>185450</v>
      </c>
      <c r="C160" s="42">
        <v>185450</v>
      </c>
      <c r="D160" s="42">
        <v>0</v>
      </c>
      <c r="E160" s="42">
        <v>22491380</v>
      </c>
      <c r="F160" s="33" t="s">
        <v>161</v>
      </c>
      <c r="G160" s="43">
        <v>1120</v>
      </c>
      <c r="H160" s="44"/>
      <c r="J160" s="25">
        <v>116</v>
      </c>
      <c r="K160" s="18"/>
    </row>
    <row r="161" spans="1:11" ht="30" customHeight="1">
      <c r="A161" s="41">
        <f t="shared" si="45"/>
        <v>29814088</v>
      </c>
      <c r="B161" s="42">
        <f t="shared" si="41"/>
        <v>341500</v>
      </c>
      <c r="C161" s="42">
        <v>341500</v>
      </c>
      <c r="D161" s="42">
        <v>0</v>
      </c>
      <c r="E161" s="42">
        <v>29472588</v>
      </c>
      <c r="F161" s="33" t="s">
        <v>162</v>
      </c>
      <c r="G161" s="43">
        <v>1121</v>
      </c>
      <c r="H161" s="44"/>
      <c r="J161" s="25">
        <v>117</v>
      </c>
      <c r="K161" s="18"/>
    </row>
    <row r="162" spans="1:11" ht="30" customHeight="1">
      <c r="A162" s="41">
        <f t="shared" si="45"/>
        <v>18516432</v>
      </c>
      <c r="B162" s="42">
        <f t="shared" ref="B162:B168" si="46">SUM(C162:D162)</f>
        <v>220800</v>
      </c>
      <c r="C162" s="42">
        <v>220800</v>
      </c>
      <c r="D162" s="42">
        <v>0</v>
      </c>
      <c r="E162" s="42">
        <v>18295632</v>
      </c>
      <c r="F162" s="33" t="s">
        <v>163</v>
      </c>
      <c r="G162" s="43">
        <v>1123</v>
      </c>
      <c r="H162" s="44"/>
      <c r="J162" s="25">
        <v>118</v>
      </c>
      <c r="K162" s="18"/>
    </row>
    <row r="163" spans="1:11" ht="30" customHeight="1">
      <c r="A163" s="41">
        <f t="shared" si="45"/>
        <v>16465037</v>
      </c>
      <c r="B163" s="42">
        <f t="shared" si="46"/>
        <v>208000</v>
      </c>
      <c r="C163" s="42">
        <v>208000</v>
      </c>
      <c r="D163" s="42">
        <v>0</v>
      </c>
      <c r="E163" s="42">
        <v>16257037</v>
      </c>
      <c r="F163" s="33" t="s">
        <v>164</v>
      </c>
      <c r="G163" s="43">
        <v>1541</v>
      </c>
      <c r="H163" s="44"/>
      <c r="J163" s="25">
        <v>119</v>
      </c>
      <c r="K163" s="18"/>
    </row>
    <row r="164" spans="1:11" ht="30" customHeight="1">
      <c r="A164" s="41">
        <f t="shared" si="45"/>
        <v>213791531</v>
      </c>
      <c r="B164" s="42">
        <f t="shared" si="46"/>
        <v>2871650</v>
      </c>
      <c r="C164" s="42">
        <v>2871650</v>
      </c>
      <c r="D164" s="42">
        <v>0</v>
      </c>
      <c r="E164" s="42">
        <v>210919881</v>
      </c>
      <c r="F164" s="33" t="s">
        <v>165</v>
      </c>
      <c r="G164" s="43">
        <v>1501</v>
      </c>
      <c r="H164" s="44"/>
      <c r="J164" s="25">
        <v>120</v>
      </c>
      <c r="K164" s="18"/>
    </row>
    <row r="165" spans="1:11" ht="30" customHeight="1">
      <c r="A165" s="41">
        <f t="shared" si="45"/>
        <v>236179578</v>
      </c>
      <c r="B165" s="42">
        <f t="shared" si="46"/>
        <v>2739150</v>
      </c>
      <c r="C165" s="42">
        <v>2739150</v>
      </c>
      <c r="D165" s="42">
        <v>0</v>
      </c>
      <c r="E165" s="42">
        <v>233440428</v>
      </c>
      <c r="F165" s="33" t="s">
        <v>166</v>
      </c>
      <c r="G165" s="43">
        <v>1521</v>
      </c>
      <c r="H165" s="44"/>
      <c r="J165" s="25">
        <v>121</v>
      </c>
      <c r="K165" s="18"/>
    </row>
    <row r="166" spans="1:11" ht="30" customHeight="1">
      <c r="A166" s="41">
        <f t="shared" si="45"/>
        <v>204827486</v>
      </c>
      <c r="B166" s="42">
        <f t="shared" si="46"/>
        <v>2959600</v>
      </c>
      <c r="C166" s="42">
        <v>2959600</v>
      </c>
      <c r="D166" s="42">
        <v>0</v>
      </c>
      <c r="E166" s="42">
        <v>201867886</v>
      </c>
      <c r="F166" s="33" t="s">
        <v>167</v>
      </c>
      <c r="G166" s="43">
        <v>1502</v>
      </c>
      <c r="H166" s="44"/>
      <c r="J166" s="25">
        <v>122</v>
      </c>
      <c r="K166" s="18"/>
    </row>
    <row r="167" spans="1:11" ht="30" customHeight="1">
      <c r="A167" s="41">
        <f t="shared" si="45"/>
        <v>282015772</v>
      </c>
      <c r="B167" s="42">
        <f t="shared" si="46"/>
        <v>2739150</v>
      </c>
      <c r="C167" s="42">
        <v>2739150</v>
      </c>
      <c r="D167" s="42">
        <v>0</v>
      </c>
      <c r="E167" s="42">
        <v>279276622</v>
      </c>
      <c r="F167" s="33" t="s">
        <v>168</v>
      </c>
      <c r="G167" s="43">
        <v>1520</v>
      </c>
      <c r="H167" s="44"/>
      <c r="J167" s="25">
        <v>123</v>
      </c>
      <c r="K167" s="18"/>
    </row>
    <row r="168" spans="1:11" ht="30" customHeight="1">
      <c r="A168" s="41">
        <f t="shared" si="45"/>
        <v>175138897</v>
      </c>
      <c r="B168" s="42">
        <f t="shared" si="46"/>
        <v>2739150</v>
      </c>
      <c r="C168" s="42">
        <v>2739150</v>
      </c>
      <c r="D168" s="42">
        <v>0</v>
      </c>
      <c r="E168" s="42">
        <v>172399747</v>
      </c>
      <c r="F168" s="33" t="s">
        <v>169</v>
      </c>
      <c r="G168" s="43">
        <v>1503</v>
      </c>
      <c r="H168" s="44"/>
      <c r="J168" s="25">
        <v>124</v>
      </c>
      <c r="K168" s="18"/>
    </row>
    <row r="169" spans="1:11" ht="30" customHeight="1">
      <c r="A169" s="20">
        <f>SUM(A170:A173)</f>
        <v>701545914</v>
      </c>
      <c r="B169" s="21">
        <f>SUM(B170:B173)</f>
        <v>38322423</v>
      </c>
      <c r="C169" s="21">
        <f>SUM(C170:C173)</f>
        <v>2041509</v>
      </c>
      <c r="D169" s="21">
        <f>SUM(D170:D173)</f>
        <v>36280914</v>
      </c>
      <c r="E169" s="21">
        <f>SUM(E170:E173)</f>
        <v>663223491</v>
      </c>
      <c r="F169" s="22"/>
      <c r="G169" s="23" t="s">
        <v>170</v>
      </c>
      <c r="H169" s="24" t="s">
        <v>171</v>
      </c>
      <c r="I169" s="1" t="s">
        <v>10</v>
      </c>
      <c r="J169" s="25"/>
      <c r="K169" s="18"/>
    </row>
    <row r="170" spans="1:11" ht="30" customHeight="1">
      <c r="A170" s="37">
        <f>E170+B170</f>
        <v>669723145</v>
      </c>
      <c r="B170" s="38">
        <f t="shared" ref="B170:B173" si="47">SUM(C170:D170)</f>
        <v>36974448</v>
      </c>
      <c r="C170" s="38">
        <v>693534</v>
      </c>
      <c r="D170" s="38">
        <v>36280914</v>
      </c>
      <c r="E170" s="38">
        <v>632748697</v>
      </c>
      <c r="F170" s="33" t="s">
        <v>170</v>
      </c>
      <c r="G170" s="39">
        <v>1129</v>
      </c>
      <c r="H170" s="40"/>
      <c r="J170" s="25">
        <v>125</v>
      </c>
      <c r="K170" s="18"/>
    </row>
    <row r="171" spans="1:11" ht="30" customHeight="1">
      <c r="A171" s="41">
        <f>E171+B171</f>
        <v>6318994</v>
      </c>
      <c r="B171" s="42">
        <f t="shared" si="47"/>
        <v>594600</v>
      </c>
      <c r="C171" s="42">
        <v>594600</v>
      </c>
      <c r="D171" s="42">
        <v>0</v>
      </c>
      <c r="E171" s="42">
        <v>5724394</v>
      </c>
      <c r="F171" s="33" t="s">
        <v>172</v>
      </c>
      <c r="G171" s="43">
        <v>1142</v>
      </c>
      <c r="H171" s="44"/>
      <c r="J171" s="25">
        <v>126</v>
      </c>
      <c r="K171" s="18"/>
    </row>
    <row r="172" spans="1:11" ht="30" customHeight="1">
      <c r="A172" s="45">
        <f>E172+B172</f>
        <v>19081877</v>
      </c>
      <c r="B172" s="46">
        <f>SUM(C172:D172)</f>
        <v>424725</v>
      </c>
      <c r="C172" s="46">
        <v>424725</v>
      </c>
      <c r="D172" s="46">
        <v>0</v>
      </c>
      <c r="E172" s="46">
        <v>18657152</v>
      </c>
      <c r="F172" s="33" t="s">
        <v>173</v>
      </c>
      <c r="G172" s="47">
        <v>1263</v>
      </c>
      <c r="H172" s="48"/>
      <c r="J172" s="25">
        <v>127</v>
      </c>
      <c r="K172" s="18"/>
    </row>
    <row r="173" spans="1:11" ht="30" customHeight="1">
      <c r="A173" s="41">
        <f>E173+B173</f>
        <v>6421898</v>
      </c>
      <c r="B173" s="42">
        <f t="shared" si="47"/>
        <v>328650</v>
      </c>
      <c r="C173" s="42">
        <v>328650</v>
      </c>
      <c r="D173" s="42">
        <v>0</v>
      </c>
      <c r="E173" s="42">
        <v>6093248</v>
      </c>
      <c r="F173" s="33" t="s">
        <v>174</v>
      </c>
      <c r="G173" s="43">
        <v>1482</v>
      </c>
      <c r="H173" s="44"/>
      <c r="J173" s="25">
        <v>128</v>
      </c>
      <c r="K173" s="18"/>
    </row>
    <row r="174" spans="1:11" ht="30" customHeight="1">
      <c r="A174" s="20">
        <f t="shared" ref="A174:C174" si="48">SUM(A175)</f>
        <v>40000000</v>
      </c>
      <c r="B174" s="21">
        <f t="shared" si="48"/>
        <v>2006000</v>
      </c>
      <c r="C174" s="21">
        <f t="shared" si="48"/>
        <v>2006000</v>
      </c>
      <c r="D174" s="21">
        <f>SUM(D175)</f>
        <v>0</v>
      </c>
      <c r="E174" s="21">
        <f>SUM(E175)</f>
        <v>37994000</v>
      </c>
      <c r="F174" s="22"/>
      <c r="G174" s="23" t="s">
        <v>175</v>
      </c>
      <c r="H174" s="24" t="s">
        <v>176</v>
      </c>
      <c r="I174" s="1" t="s">
        <v>10</v>
      </c>
      <c r="J174" s="25"/>
      <c r="K174" s="18"/>
    </row>
    <row r="175" spans="1:11" ht="30" customHeight="1">
      <c r="A175" s="26">
        <f>E175+B175</f>
        <v>40000000</v>
      </c>
      <c r="B175" s="27">
        <f>SUM(C175:D175)</f>
        <v>2006000</v>
      </c>
      <c r="C175" s="27">
        <v>2006000</v>
      </c>
      <c r="D175" s="27">
        <v>0</v>
      </c>
      <c r="E175" s="27">
        <v>37994000</v>
      </c>
      <c r="F175" s="33" t="s">
        <v>175</v>
      </c>
      <c r="G175" s="29">
        <v>1141</v>
      </c>
      <c r="H175" s="36"/>
      <c r="J175" s="25">
        <v>129</v>
      </c>
      <c r="K175" s="18"/>
    </row>
    <row r="176" spans="1:11" ht="30" customHeight="1">
      <c r="A176" s="20">
        <f>SUM(A177:A191)</f>
        <v>170838382</v>
      </c>
      <c r="B176" s="21">
        <f>SUM(B177:B191)</f>
        <v>5207305</v>
      </c>
      <c r="C176" s="21">
        <f>SUM(C177:C191)</f>
        <v>2242305</v>
      </c>
      <c r="D176" s="21">
        <f>SUM(D177:D191)</f>
        <v>2965000</v>
      </c>
      <c r="E176" s="21">
        <f>SUM(E177:E191)</f>
        <v>165631077</v>
      </c>
      <c r="F176" s="22"/>
      <c r="G176" s="23" t="s">
        <v>177</v>
      </c>
      <c r="H176" s="24" t="s">
        <v>178</v>
      </c>
      <c r="I176" s="1" t="s">
        <v>10</v>
      </c>
      <c r="J176" s="25"/>
      <c r="K176" s="18"/>
    </row>
    <row r="177" spans="1:11" ht="30" customHeight="1">
      <c r="A177" s="37">
        <f t="shared" ref="A177:A191" si="49">E177+B177</f>
        <v>33965000</v>
      </c>
      <c r="B177" s="38">
        <f t="shared" ref="B177:B191" si="50">SUM(C177:D177)</f>
        <v>3579140</v>
      </c>
      <c r="C177" s="38">
        <v>614140</v>
      </c>
      <c r="D177" s="38">
        <v>2965000</v>
      </c>
      <c r="E177" s="38">
        <v>30385860</v>
      </c>
      <c r="F177" s="33" t="s">
        <v>177</v>
      </c>
      <c r="G177" s="39">
        <v>1130</v>
      </c>
      <c r="H177" s="40"/>
      <c r="J177" s="25">
        <v>130</v>
      </c>
      <c r="K177" s="18"/>
    </row>
    <row r="178" spans="1:11" ht="30" customHeight="1">
      <c r="A178" s="41">
        <f t="shared" si="49"/>
        <v>13581799</v>
      </c>
      <c r="B178" s="42">
        <f t="shared" si="50"/>
        <v>75875</v>
      </c>
      <c r="C178" s="42">
        <v>75875</v>
      </c>
      <c r="D178" s="42">
        <v>0</v>
      </c>
      <c r="E178" s="42">
        <v>13505924</v>
      </c>
      <c r="F178" s="33" t="s">
        <v>179</v>
      </c>
      <c r="G178" s="43">
        <v>1131</v>
      </c>
      <c r="H178" s="44"/>
      <c r="J178" s="25">
        <v>131</v>
      </c>
      <c r="K178" s="18"/>
    </row>
    <row r="179" spans="1:11" ht="30" customHeight="1">
      <c r="A179" s="41">
        <f t="shared" si="49"/>
        <v>11533192</v>
      </c>
      <c r="B179" s="42">
        <f t="shared" si="50"/>
        <v>185200</v>
      </c>
      <c r="C179" s="42">
        <v>185200</v>
      </c>
      <c r="D179" s="42">
        <v>0</v>
      </c>
      <c r="E179" s="42">
        <v>11347992</v>
      </c>
      <c r="F179" s="33" t="s">
        <v>180</v>
      </c>
      <c r="G179" s="43">
        <v>1132</v>
      </c>
      <c r="H179" s="44"/>
      <c r="J179" s="25">
        <v>132</v>
      </c>
      <c r="K179" s="18"/>
    </row>
    <row r="180" spans="1:11" ht="30" customHeight="1">
      <c r="A180" s="41">
        <f t="shared" si="49"/>
        <v>10887770</v>
      </c>
      <c r="B180" s="42">
        <f t="shared" si="50"/>
        <v>100646</v>
      </c>
      <c r="C180" s="42">
        <v>100646</v>
      </c>
      <c r="D180" s="42">
        <v>0</v>
      </c>
      <c r="E180" s="42">
        <v>10787124</v>
      </c>
      <c r="F180" s="33" t="s">
        <v>181</v>
      </c>
      <c r="G180" s="43">
        <v>1133</v>
      </c>
      <c r="H180" s="44"/>
      <c r="J180" s="25">
        <v>133</v>
      </c>
      <c r="K180" s="18"/>
    </row>
    <row r="181" spans="1:11" ht="30" customHeight="1">
      <c r="A181" s="41">
        <f t="shared" si="49"/>
        <v>13132346</v>
      </c>
      <c r="B181" s="42">
        <f t="shared" si="50"/>
        <v>81220</v>
      </c>
      <c r="C181" s="42">
        <v>81220</v>
      </c>
      <c r="D181" s="42">
        <v>0</v>
      </c>
      <c r="E181" s="42">
        <v>13051126</v>
      </c>
      <c r="F181" s="33" t="s">
        <v>182</v>
      </c>
      <c r="G181" s="43">
        <v>1134</v>
      </c>
      <c r="H181" s="44"/>
      <c r="J181" s="25">
        <v>134</v>
      </c>
      <c r="K181" s="18"/>
    </row>
    <row r="182" spans="1:11" ht="30" customHeight="1">
      <c r="A182" s="41">
        <f t="shared" si="49"/>
        <v>10275172</v>
      </c>
      <c r="B182" s="42">
        <f t="shared" si="50"/>
        <v>264000</v>
      </c>
      <c r="C182" s="42">
        <v>264000</v>
      </c>
      <c r="D182" s="42">
        <v>0</v>
      </c>
      <c r="E182" s="42">
        <v>10011172</v>
      </c>
      <c r="F182" s="33" t="s">
        <v>183</v>
      </c>
      <c r="G182" s="43">
        <v>1135</v>
      </c>
      <c r="H182" s="44"/>
      <c r="J182" s="25">
        <v>135</v>
      </c>
      <c r="K182" s="18"/>
    </row>
    <row r="183" spans="1:11" ht="30" customHeight="1">
      <c r="A183" s="41">
        <f t="shared" si="49"/>
        <v>3842774</v>
      </c>
      <c r="B183" s="42">
        <f t="shared" si="50"/>
        <v>81500</v>
      </c>
      <c r="C183" s="42">
        <v>81500</v>
      </c>
      <c r="D183" s="42">
        <v>0</v>
      </c>
      <c r="E183" s="42">
        <v>3761274</v>
      </c>
      <c r="F183" s="33" t="s">
        <v>184</v>
      </c>
      <c r="G183" s="43">
        <v>1136</v>
      </c>
      <c r="H183" s="44"/>
      <c r="J183" s="25">
        <v>136</v>
      </c>
      <c r="K183" s="18"/>
    </row>
    <row r="184" spans="1:11" ht="30" customHeight="1">
      <c r="A184" s="41">
        <f t="shared" si="49"/>
        <v>3267650</v>
      </c>
      <c r="B184" s="42">
        <f t="shared" si="50"/>
        <v>43700</v>
      </c>
      <c r="C184" s="42">
        <v>43700</v>
      </c>
      <c r="D184" s="42">
        <v>0</v>
      </c>
      <c r="E184" s="42">
        <v>3223950</v>
      </c>
      <c r="F184" s="33" t="s">
        <v>185</v>
      </c>
      <c r="G184" s="43">
        <v>1137</v>
      </c>
      <c r="H184" s="44"/>
      <c r="J184" s="25">
        <v>137</v>
      </c>
      <c r="K184" s="18"/>
    </row>
    <row r="185" spans="1:11" ht="30" customHeight="1">
      <c r="A185" s="41">
        <f t="shared" si="49"/>
        <v>14110579</v>
      </c>
      <c r="B185" s="42">
        <f t="shared" si="50"/>
        <v>234900</v>
      </c>
      <c r="C185" s="42">
        <v>234900</v>
      </c>
      <c r="D185" s="42">
        <v>0</v>
      </c>
      <c r="E185" s="42">
        <v>13875679</v>
      </c>
      <c r="F185" s="33" t="s">
        <v>186</v>
      </c>
      <c r="G185" s="43">
        <v>1139</v>
      </c>
      <c r="H185" s="44"/>
      <c r="J185" s="25">
        <v>138</v>
      </c>
      <c r="K185" s="18"/>
    </row>
    <row r="186" spans="1:11" ht="30" customHeight="1">
      <c r="A186" s="41">
        <f t="shared" si="49"/>
        <v>8873928</v>
      </c>
      <c r="B186" s="42">
        <f t="shared" si="50"/>
        <v>118000</v>
      </c>
      <c r="C186" s="42">
        <v>118000</v>
      </c>
      <c r="D186" s="42">
        <v>0</v>
      </c>
      <c r="E186" s="42">
        <v>8755928</v>
      </c>
      <c r="F186" s="33" t="s">
        <v>187</v>
      </c>
      <c r="G186" s="43">
        <v>1140</v>
      </c>
      <c r="H186" s="44"/>
      <c r="J186" s="25">
        <v>139</v>
      </c>
      <c r="K186" s="18"/>
    </row>
    <row r="187" spans="1:11" ht="30" customHeight="1">
      <c r="A187" s="41">
        <f t="shared" si="49"/>
        <v>6161631</v>
      </c>
      <c r="B187" s="42">
        <f>SUM(C187:D187)</f>
        <v>55250</v>
      </c>
      <c r="C187" s="42">
        <v>55250</v>
      </c>
      <c r="D187" s="42">
        <v>0</v>
      </c>
      <c r="E187" s="42">
        <v>6106381</v>
      </c>
      <c r="F187" s="33" t="s">
        <v>188</v>
      </c>
      <c r="G187" s="43">
        <v>1266</v>
      </c>
      <c r="H187" s="44"/>
      <c r="J187" s="25">
        <v>140</v>
      </c>
      <c r="K187" s="18"/>
    </row>
    <row r="188" spans="1:11" ht="30" customHeight="1">
      <c r="A188" s="41">
        <f t="shared" si="49"/>
        <v>11174105</v>
      </c>
      <c r="B188" s="42">
        <f t="shared" si="50"/>
        <v>95975</v>
      </c>
      <c r="C188" s="42">
        <v>95975</v>
      </c>
      <c r="D188" s="42">
        <v>0</v>
      </c>
      <c r="E188" s="42">
        <v>11078130</v>
      </c>
      <c r="F188" s="33" t="s">
        <v>189</v>
      </c>
      <c r="G188" s="43">
        <v>1138</v>
      </c>
      <c r="H188" s="44"/>
      <c r="J188" s="25">
        <v>141</v>
      </c>
      <c r="K188" s="18"/>
    </row>
    <row r="189" spans="1:11" ht="30" customHeight="1">
      <c r="A189" s="41">
        <f t="shared" si="49"/>
        <v>11429584</v>
      </c>
      <c r="B189" s="42">
        <f t="shared" si="50"/>
        <v>169899</v>
      </c>
      <c r="C189" s="42">
        <v>169899</v>
      </c>
      <c r="D189" s="42">
        <v>0</v>
      </c>
      <c r="E189" s="42">
        <v>11259685</v>
      </c>
      <c r="F189" s="33" t="s">
        <v>190</v>
      </c>
      <c r="G189" s="43">
        <v>1523</v>
      </c>
      <c r="H189" s="44"/>
      <c r="J189" s="25">
        <v>142</v>
      </c>
      <c r="K189" s="18"/>
    </row>
    <row r="190" spans="1:11" ht="30" customHeight="1">
      <c r="A190" s="41">
        <f t="shared" si="49"/>
        <v>5076358</v>
      </c>
      <c r="B190" s="42">
        <f t="shared" si="50"/>
        <v>37000</v>
      </c>
      <c r="C190" s="42">
        <v>37000</v>
      </c>
      <c r="D190" s="42">
        <v>0</v>
      </c>
      <c r="E190" s="42">
        <v>5039358</v>
      </c>
      <c r="F190" s="33" t="s">
        <v>191</v>
      </c>
      <c r="G190" s="43">
        <v>1524</v>
      </c>
      <c r="H190" s="44"/>
      <c r="J190" s="25">
        <v>143</v>
      </c>
      <c r="K190" s="18"/>
    </row>
    <row r="191" spans="1:11" ht="30" customHeight="1">
      <c r="A191" s="45">
        <f t="shared" si="49"/>
        <v>13526494</v>
      </c>
      <c r="B191" s="46">
        <f t="shared" si="50"/>
        <v>85000</v>
      </c>
      <c r="C191" s="46">
        <v>85000</v>
      </c>
      <c r="D191" s="46">
        <v>0</v>
      </c>
      <c r="E191" s="46">
        <v>13441494</v>
      </c>
      <c r="F191" s="33" t="s">
        <v>192</v>
      </c>
      <c r="G191" s="47">
        <v>1527</v>
      </c>
      <c r="H191" s="48"/>
      <c r="J191" s="25">
        <v>144</v>
      </c>
      <c r="K191" s="18"/>
    </row>
    <row r="192" spans="1:11" ht="30" customHeight="1">
      <c r="A192" s="20">
        <f>SUM(A193:A210)</f>
        <v>352100000</v>
      </c>
      <c r="B192" s="21">
        <f>SUM(B193:B210)</f>
        <v>7435360</v>
      </c>
      <c r="C192" s="21">
        <f>SUM(C193:C210)</f>
        <v>7435360</v>
      </c>
      <c r="D192" s="21">
        <f>SUM(D193:D210)</f>
        <v>0</v>
      </c>
      <c r="E192" s="21">
        <f>SUM(E193:E210)</f>
        <v>344664640</v>
      </c>
      <c r="F192" s="22"/>
      <c r="G192" s="23" t="s">
        <v>193</v>
      </c>
      <c r="H192" s="24" t="s">
        <v>194</v>
      </c>
      <c r="I192" s="1" t="s">
        <v>10</v>
      </c>
      <c r="J192" s="25"/>
      <c r="K192" s="18"/>
    </row>
    <row r="193" spans="1:11" ht="30" customHeight="1">
      <c r="A193" s="37">
        <f t="shared" ref="A193:A210" si="51">E193+B193</f>
        <v>69674277</v>
      </c>
      <c r="B193" s="38">
        <f t="shared" ref="B193:B210" si="52">SUM(C193:D193)</f>
        <v>3059051</v>
      </c>
      <c r="C193" s="38">
        <v>3059051</v>
      </c>
      <c r="D193" s="38">
        <v>0</v>
      </c>
      <c r="E193" s="38">
        <v>66615226</v>
      </c>
      <c r="F193" s="33" t="s">
        <v>193</v>
      </c>
      <c r="G193" s="39">
        <v>1147</v>
      </c>
      <c r="H193" s="40"/>
      <c r="J193" s="25">
        <v>145</v>
      </c>
      <c r="K193" s="18"/>
    </row>
    <row r="194" spans="1:11" ht="30" customHeight="1">
      <c r="A194" s="41">
        <f t="shared" si="51"/>
        <v>8192568</v>
      </c>
      <c r="B194" s="42">
        <f t="shared" si="52"/>
        <v>216400</v>
      </c>
      <c r="C194" s="42">
        <v>216400</v>
      </c>
      <c r="D194" s="42">
        <v>0</v>
      </c>
      <c r="E194" s="42">
        <v>7976168</v>
      </c>
      <c r="F194" s="33" t="s">
        <v>195</v>
      </c>
      <c r="G194" s="43">
        <v>1148</v>
      </c>
      <c r="H194" s="44"/>
      <c r="J194" s="25">
        <v>146</v>
      </c>
      <c r="K194" s="18"/>
    </row>
    <row r="195" spans="1:11" ht="30" customHeight="1">
      <c r="A195" s="41">
        <f t="shared" si="51"/>
        <v>35235419</v>
      </c>
      <c r="B195" s="42">
        <f t="shared" si="52"/>
        <v>552287</v>
      </c>
      <c r="C195" s="42">
        <v>552287</v>
      </c>
      <c r="D195" s="42">
        <v>0</v>
      </c>
      <c r="E195" s="42">
        <v>34683132</v>
      </c>
      <c r="F195" s="33" t="s">
        <v>196</v>
      </c>
      <c r="G195" s="43">
        <v>1149</v>
      </c>
      <c r="H195" s="44"/>
      <c r="J195" s="25">
        <v>147</v>
      </c>
      <c r="K195" s="18"/>
    </row>
    <row r="196" spans="1:11" ht="30" customHeight="1">
      <c r="A196" s="41">
        <f t="shared" si="51"/>
        <v>24037750</v>
      </c>
      <c r="B196" s="42">
        <f t="shared" si="52"/>
        <v>231300</v>
      </c>
      <c r="C196" s="42">
        <v>231300</v>
      </c>
      <c r="D196" s="42">
        <v>0</v>
      </c>
      <c r="E196" s="42">
        <v>23806450</v>
      </c>
      <c r="F196" s="33" t="s">
        <v>197</v>
      </c>
      <c r="G196" s="43">
        <v>1150</v>
      </c>
      <c r="H196" s="44"/>
      <c r="J196" s="25">
        <v>148</v>
      </c>
      <c r="K196" s="18"/>
    </row>
    <row r="197" spans="1:11" ht="30" customHeight="1">
      <c r="A197" s="41">
        <f t="shared" si="51"/>
        <v>11263452</v>
      </c>
      <c r="B197" s="42">
        <f t="shared" si="52"/>
        <v>0</v>
      </c>
      <c r="C197" s="42">
        <v>0</v>
      </c>
      <c r="D197" s="42">
        <v>0</v>
      </c>
      <c r="E197" s="42">
        <v>11263452</v>
      </c>
      <c r="F197" s="33" t="s">
        <v>198</v>
      </c>
      <c r="G197" s="43">
        <v>1151</v>
      </c>
      <c r="H197" s="44"/>
      <c r="J197" s="25">
        <v>149</v>
      </c>
      <c r="K197" s="18"/>
    </row>
    <row r="198" spans="1:11" ht="30" customHeight="1">
      <c r="A198" s="41">
        <f t="shared" si="51"/>
        <v>19750367</v>
      </c>
      <c r="B198" s="42">
        <f t="shared" si="52"/>
        <v>1126634</v>
      </c>
      <c r="C198" s="42">
        <v>1126634</v>
      </c>
      <c r="D198" s="42">
        <v>0</v>
      </c>
      <c r="E198" s="42">
        <v>18623733</v>
      </c>
      <c r="F198" s="33" t="s">
        <v>199</v>
      </c>
      <c r="G198" s="43">
        <v>1152</v>
      </c>
      <c r="H198" s="44"/>
      <c r="J198" s="25">
        <v>150</v>
      </c>
      <c r="K198" s="18"/>
    </row>
    <row r="199" spans="1:11" ht="30" customHeight="1">
      <c r="A199" s="41">
        <f t="shared" si="51"/>
        <v>10863213</v>
      </c>
      <c r="B199" s="42">
        <f t="shared" si="52"/>
        <v>1251763</v>
      </c>
      <c r="C199" s="42">
        <v>1251763</v>
      </c>
      <c r="D199" s="42">
        <v>0</v>
      </c>
      <c r="E199" s="42">
        <v>9611450</v>
      </c>
      <c r="F199" s="33" t="s">
        <v>200</v>
      </c>
      <c r="G199" s="43">
        <v>1153</v>
      </c>
      <c r="H199" s="44"/>
      <c r="J199" s="25">
        <v>151</v>
      </c>
      <c r="K199" s="18"/>
    </row>
    <row r="200" spans="1:11" ht="30" customHeight="1">
      <c r="A200" s="41">
        <f t="shared" si="51"/>
        <v>33534845</v>
      </c>
      <c r="B200" s="42">
        <f t="shared" si="52"/>
        <v>148388</v>
      </c>
      <c r="C200" s="42">
        <v>148388</v>
      </c>
      <c r="D200" s="42">
        <v>0</v>
      </c>
      <c r="E200" s="42">
        <v>33386457</v>
      </c>
      <c r="F200" s="33" t="s">
        <v>201</v>
      </c>
      <c r="G200" s="43">
        <v>1154</v>
      </c>
      <c r="H200" s="44"/>
      <c r="J200" s="25">
        <v>152</v>
      </c>
      <c r="K200" s="18"/>
    </row>
    <row r="201" spans="1:11" ht="30" customHeight="1">
      <c r="A201" s="41">
        <f t="shared" si="51"/>
        <v>17263869</v>
      </c>
      <c r="B201" s="42">
        <f t="shared" si="52"/>
        <v>228800</v>
      </c>
      <c r="C201" s="42">
        <v>228800</v>
      </c>
      <c r="D201" s="42">
        <v>0</v>
      </c>
      <c r="E201" s="42">
        <v>17035069</v>
      </c>
      <c r="F201" s="33" t="s">
        <v>202</v>
      </c>
      <c r="G201" s="43">
        <v>1155</v>
      </c>
      <c r="H201" s="44"/>
      <c r="J201" s="25">
        <v>153</v>
      </c>
      <c r="K201" s="18"/>
    </row>
    <row r="202" spans="1:11" ht="30" customHeight="1">
      <c r="A202" s="41">
        <f t="shared" si="51"/>
        <v>10586136</v>
      </c>
      <c r="B202" s="42">
        <f t="shared" si="52"/>
        <v>172000</v>
      </c>
      <c r="C202" s="42">
        <v>172000</v>
      </c>
      <c r="D202" s="42">
        <v>0</v>
      </c>
      <c r="E202" s="42">
        <v>10414136</v>
      </c>
      <c r="F202" s="33" t="s">
        <v>203</v>
      </c>
      <c r="G202" s="43">
        <v>1157</v>
      </c>
      <c r="H202" s="44"/>
      <c r="J202" s="25">
        <v>154</v>
      </c>
      <c r="K202" s="18"/>
    </row>
    <row r="203" spans="1:11" ht="30" customHeight="1">
      <c r="A203" s="41">
        <f t="shared" si="51"/>
        <v>16102943</v>
      </c>
      <c r="B203" s="42">
        <f t="shared" si="52"/>
        <v>143735</v>
      </c>
      <c r="C203" s="42">
        <v>143735</v>
      </c>
      <c r="D203" s="42">
        <v>0</v>
      </c>
      <c r="E203" s="42">
        <v>15959208</v>
      </c>
      <c r="F203" s="33" t="s">
        <v>204</v>
      </c>
      <c r="G203" s="43">
        <v>1158</v>
      </c>
      <c r="H203" s="44"/>
      <c r="J203" s="25">
        <v>155</v>
      </c>
      <c r="K203" s="18"/>
    </row>
    <row r="204" spans="1:11" ht="30" customHeight="1">
      <c r="A204" s="41">
        <f t="shared" si="51"/>
        <v>14526250</v>
      </c>
      <c r="B204" s="42">
        <f t="shared" si="52"/>
        <v>0</v>
      </c>
      <c r="C204" s="42">
        <v>0</v>
      </c>
      <c r="D204" s="42">
        <v>0</v>
      </c>
      <c r="E204" s="42">
        <v>14526250</v>
      </c>
      <c r="F204" s="33" t="s">
        <v>205</v>
      </c>
      <c r="G204" s="43">
        <v>1159</v>
      </c>
      <c r="H204" s="44"/>
      <c r="J204" s="25">
        <v>156</v>
      </c>
      <c r="K204" s="18"/>
    </row>
    <row r="205" spans="1:11" ht="30" customHeight="1">
      <c r="A205" s="41">
        <f t="shared" si="51"/>
        <v>8694508</v>
      </c>
      <c r="B205" s="42">
        <f t="shared" si="52"/>
        <v>10000</v>
      </c>
      <c r="C205" s="42">
        <v>10000</v>
      </c>
      <c r="D205" s="42">
        <v>0</v>
      </c>
      <c r="E205" s="42">
        <v>8684508</v>
      </c>
      <c r="F205" s="33" t="s">
        <v>206</v>
      </c>
      <c r="G205" s="43">
        <v>1160</v>
      </c>
      <c r="H205" s="44"/>
      <c r="J205" s="25">
        <v>157</v>
      </c>
      <c r="K205" s="18"/>
    </row>
    <row r="206" spans="1:11" ht="30" customHeight="1">
      <c r="A206" s="41">
        <f t="shared" si="51"/>
        <v>10331570</v>
      </c>
      <c r="B206" s="42">
        <f t="shared" si="52"/>
        <v>0</v>
      </c>
      <c r="C206" s="42">
        <v>0</v>
      </c>
      <c r="D206" s="42">
        <v>0</v>
      </c>
      <c r="E206" s="42">
        <v>10331570</v>
      </c>
      <c r="F206" s="33" t="s">
        <v>207</v>
      </c>
      <c r="G206" s="43">
        <v>1161</v>
      </c>
      <c r="H206" s="44"/>
      <c r="J206" s="25">
        <v>158</v>
      </c>
      <c r="K206" s="18"/>
    </row>
    <row r="207" spans="1:11" ht="30" customHeight="1">
      <c r="A207" s="41">
        <f t="shared" si="51"/>
        <v>10755458</v>
      </c>
      <c r="B207" s="42">
        <f t="shared" si="52"/>
        <v>45420</v>
      </c>
      <c r="C207" s="42">
        <v>45420</v>
      </c>
      <c r="D207" s="42">
        <v>0</v>
      </c>
      <c r="E207" s="42">
        <v>10710038</v>
      </c>
      <c r="F207" s="33" t="s">
        <v>208</v>
      </c>
      <c r="G207" s="43">
        <v>1162</v>
      </c>
      <c r="H207" s="44"/>
      <c r="J207" s="25">
        <v>159</v>
      </c>
      <c r="K207" s="18"/>
    </row>
    <row r="208" spans="1:11" ht="30" customHeight="1">
      <c r="A208" s="41">
        <f t="shared" si="51"/>
        <v>14555699</v>
      </c>
      <c r="B208" s="42">
        <f t="shared" si="52"/>
        <v>0</v>
      </c>
      <c r="C208" s="42">
        <v>0</v>
      </c>
      <c r="D208" s="42">
        <v>0</v>
      </c>
      <c r="E208" s="42">
        <v>14555699</v>
      </c>
      <c r="F208" s="33" t="s">
        <v>209</v>
      </c>
      <c r="G208" s="43">
        <v>1274</v>
      </c>
      <c r="H208" s="44"/>
      <c r="J208" s="25">
        <v>160</v>
      </c>
      <c r="K208" s="18"/>
    </row>
    <row r="209" spans="1:11" ht="30" customHeight="1">
      <c r="A209" s="41">
        <f t="shared" si="51"/>
        <v>14422589</v>
      </c>
      <c r="B209" s="42">
        <f t="shared" si="52"/>
        <v>178082</v>
      </c>
      <c r="C209" s="42">
        <v>178082</v>
      </c>
      <c r="D209" s="42">
        <v>0</v>
      </c>
      <c r="E209" s="42">
        <v>14244507</v>
      </c>
      <c r="F209" s="33" t="s">
        <v>210</v>
      </c>
      <c r="G209" s="43">
        <v>1519</v>
      </c>
      <c r="H209" s="44"/>
      <c r="J209" s="25">
        <v>161</v>
      </c>
      <c r="K209" s="18"/>
    </row>
    <row r="210" spans="1:11" ht="30" customHeight="1">
      <c r="A210" s="41">
        <f t="shared" si="51"/>
        <v>22309087</v>
      </c>
      <c r="B210" s="42">
        <f t="shared" si="52"/>
        <v>71500</v>
      </c>
      <c r="C210" s="42">
        <v>71500</v>
      </c>
      <c r="D210" s="42">
        <v>0</v>
      </c>
      <c r="E210" s="42">
        <v>22237587</v>
      </c>
      <c r="F210" s="33" t="s">
        <v>211</v>
      </c>
      <c r="G210" s="43">
        <v>1525</v>
      </c>
      <c r="H210" s="44"/>
      <c r="J210" s="25">
        <v>162</v>
      </c>
      <c r="K210" s="18"/>
    </row>
    <row r="211" spans="1:11" ht="30" customHeight="1">
      <c r="A211" s="20">
        <f>SUM(A212:A232)</f>
        <v>2030944678</v>
      </c>
      <c r="B211" s="21">
        <f>SUM(B212:B232)</f>
        <v>338183944</v>
      </c>
      <c r="C211" s="21">
        <f>SUM(C212:C232)</f>
        <v>62148431</v>
      </c>
      <c r="D211" s="21">
        <f>SUM(D212:D232)</f>
        <v>276035513</v>
      </c>
      <c r="E211" s="21">
        <f>SUM(E212:E232)</f>
        <v>1692760734</v>
      </c>
      <c r="F211" s="22"/>
      <c r="G211" s="23" t="s">
        <v>212</v>
      </c>
      <c r="H211" s="24" t="s">
        <v>213</v>
      </c>
      <c r="I211" s="1" t="s">
        <v>10</v>
      </c>
      <c r="J211" s="25"/>
      <c r="K211" s="18"/>
    </row>
    <row r="212" spans="1:11" ht="30" customHeight="1">
      <c r="A212" s="37">
        <f t="shared" ref="A212:A232" si="53">E212+B212</f>
        <v>895179745</v>
      </c>
      <c r="B212" s="38">
        <f t="shared" ref="B212:B215" si="54">SUM(C212:D212)</f>
        <v>314466569</v>
      </c>
      <c r="C212" s="38">
        <v>48989453</v>
      </c>
      <c r="D212" s="38">
        <v>265477116</v>
      </c>
      <c r="E212" s="38">
        <v>580713176</v>
      </c>
      <c r="F212" s="33" t="s">
        <v>212</v>
      </c>
      <c r="G212" s="39">
        <v>1163</v>
      </c>
      <c r="H212" s="40"/>
      <c r="J212" s="25">
        <v>163</v>
      </c>
      <c r="K212" s="18"/>
    </row>
    <row r="213" spans="1:11" ht="30" customHeight="1">
      <c r="A213" s="41">
        <f t="shared" si="53"/>
        <v>27824096</v>
      </c>
      <c r="B213" s="42">
        <f t="shared" si="54"/>
        <v>612550</v>
      </c>
      <c r="C213" s="42">
        <v>612550</v>
      </c>
      <c r="D213" s="42">
        <v>0</v>
      </c>
      <c r="E213" s="42">
        <v>27211546</v>
      </c>
      <c r="F213" s="33" t="s">
        <v>214</v>
      </c>
      <c r="G213" s="43">
        <v>1164</v>
      </c>
      <c r="H213" s="44"/>
      <c r="J213" s="25">
        <v>164</v>
      </c>
      <c r="K213" s="18"/>
    </row>
    <row r="214" spans="1:11" ht="30" customHeight="1">
      <c r="A214" s="41">
        <f t="shared" si="53"/>
        <v>26197540</v>
      </c>
      <c r="B214" s="42">
        <f t="shared" si="54"/>
        <v>100000</v>
      </c>
      <c r="C214" s="42">
        <v>100000</v>
      </c>
      <c r="D214" s="42">
        <v>0</v>
      </c>
      <c r="E214" s="42">
        <v>26097540</v>
      </c>
      <c r="F214" s="33" t="s">
        <v>215</v>
      </c>
      <c r="G214" s="43">
        <v>1191</v>
      </c>
      <c r="H214" s="44"/>
      <c r="J214" s="25">
        <v>165</v>
      </c>
      <c r="K214" s="18"/>
    </row>
    <row r="215" spans="1:11" ht="30" customHeight="1">
      <c r="A215" s="41">
        <f t="shared" si="53"/>
        <v>24437497</v>
      </c>
      <c r="B215" s="42">
        <f t="shared" si="54"/>
        <v>139000</v>
      </c>
      <c r="C215" s="42">
        <v>139000</v>
      </c>
      <c r="D215" s="42">
        <v>0</v>
      </c>
      <c r="E215" s="42">
        <v>24298497</v>
      </c>
      <c r="F215" s="33" t="s">
        <v>216</v>
      </c>
      <c r="G215" s="43">
        <v>1507</v>
      </c>
      <c r="H215" s="44"/>
      <c r="J215" s="25">
        <v>166</v>
      </c>
      <c r="K215" s="18"/>
    </row>
    <row r="216" spans="1:11" ht="30" customHeight="1">
      <c r="A216" s="45">
        <f t="shared" si="53"/>
        <v>7753939</v>
      </c>
      <c r="B216" s="46">
        <f t="shared" ref="B216:B232" si="55">SUM(C216:D216)</f>
        <v>52000</v>
      </c>
      <c r="C216" s="46">
        <v>52000</v>
      </c>
      <c r="D216" s="46">
        <v>0</v>
      </c>
      <c r="E216" s="46">
        <v>7701939</v>
      </c>
      <c r="F216" s="33" t="s">
        <v>217</v>
      </c>
      <c r="G216" s="47">
        <v>1186</v>
      </c>
      <c r="H216" s="48"/>
      <c r="J216" s="25">
        <v>167</v>
      </c>
      <c r="K216" s="18"/>
    </row>
    <row r="217" spans="1:11" ht="30" customHeight="1">
      <c r="A217" s="41">
        <f t="shared" si="53"/>
        <v>128359764</v>
      </c>
      <c r="B217" s="42">
        <f t="shared" si="55"/>
        <v>13200405</v>
      </c>
      <c r="C217" s="42">
        <v>2642008</v>
      </c>
      <c r="D217" s="42">
        <v>10558397</v>
      </c>
      <c r="E217" s="42">
        <v>115159359</v>
      </c>
      <c r="F217" s="33" t="s">
        <v>218</v>
      </c>
      <c r="G217" s="43">
        <v>1192</v>
      </c>
      <c r="H217" s="44"/>
      <c r="J217" s="25">
        <v>168</v>
      </c>
      <c r="K217" s="18"/>
    </row>
    <row r="218" spans="1:11" ht="30" customHeight="1">
      <c r="A218" s="41">
        <f t="shared" si="53"/>
        <v>90671030</v>
      </c>
      <c r="B218" s="42">
        <f t="shared" si="55"/>
        <v>600000</v>
      </c>
      <c r="C218" s="42">
        <v>600000</v>
      </c>
      <c r="D218" s="42">
        <v>0</v>
      </c>
      <c r="E218" s="42">
        <v>90071030</v>
      </c>
      <c r="F218" s="33" t="s">
        <v>219</v>
      </c>
      <c r="G218" s="43">
        <v>1173</v>
      </c>
      <c r="H218" s="44"/>
      <c r="J218" s="25">
        <v>169</v>
      </c>
      <c r="K218" s="18"/>
    </row>
    <row r="219" spans="1:11" ht="30" customHeight="1">
      <c r="A219" s="41">
        <f t="shared" si="53"/>
        <v>98931259</v>
      </c>
      <c r="B219" s="42">
        <f t="shared" si="55"/>
        <v>972750</v>
      </c>
      <c r="C219" s="42">
        <v>972750</v>
      </c>
      <c r="D219" s="42">
        <v>0</v>
      </c>
      <c r="E219" s="42">
        <v>97958509</v>
      </c>
      <c r="F219" s="33" t="s">
        <v>220</v>
      </c>
      <c r="G219" s="43">
        <v>1174</v>
      </c>
      <c r="H219" s="44"/>
      <c r="J219" s="25">
        <v>170</v>
      </c>
      <c r="K219" s="18"/>
    </row>
    <row r="220" spans="1:11" ht="30" customHeight="1">
      <c r="A220" s="41">
        <f t="shared" si="53"/>
        <v>66356319</v>
      </c>
      <c r="B220" s="42">
        <f t="shared" si="55"/>
        <v>754750</v>
      </c>
      <c r="C220" s="42">
        <v>754750</v>
      </c>
      <c r="D220" s="42">
        <v>0</v>
      </c>
      <c r="E220" s="42">
        <v>65601569</v>
      </c>
      <c r="F220" s="33" t="s">
        <v>221</v>
      </c>
      <c r="G220" s="43">
        <v>1175</v>
      </c>
      <c r="H220" s="44"/>
      <c r="J220" s="25">
        <v>171</v>
      </c>
      <c r="K220" s="18"/>
    </row>
    <row r="221" spans="1:11" ht="30" customHeight="1">
      <c r="A221" s="41">
        <f t="shared" si="53"/>
        <v>79676385</v>
      </c>
      <c r="B221" s="42">
        <f t="shared" si="55"/>
        <v>552250</v>
      </c>
      <c r="C221" s="42">
        <v>552250</v>
      </c>
      <c r="D221" s="42">
        <v>0</v>
      </c>
      <c r="E221" s="42">
        <v>79124135</v>
      </c>
      <c r="F221" s="33" t="s">
        <v>222</v>
      </c>
      <c r="G221" s="43">
        <v>1176</v>
      </c>
      <c r="H221" s="44"/>
      <c r="J221" s="25">
        <v>172</v>
      </c>
      <c r="K221" s="18"/>
    </row>
    <row r="222" spans="1:11" ht="30" customHeight="1">
      <c r="A222" s="41">
        <f t="shared" si="53"/>
        <v>51992126</v>
      </c>
      <c r="B222" s="42">
        <f t="shared" si="55"/>
        <v>382000</v>
      </c>
      <c r="C222" s="42">
        <v>382000</v>
      </c>
      <c r="D222" s="42">
        <v>0</v>
      </c>
      <c r="E222" s="42">
        <v>51610126</v>
      </c>
      <c r="F222" s="33" t="s">
        <v>223</v>
      </c>
      <c r="G222" s="43">
        <v>1177</v>
      </c>
      <c r="H222" s="44"/>
      <c r="J222" s="25">
        <v>173</v>
      </c>
      <c r="K222" s="18"/>
    </row>
    <row r="223" spans="1:11" ht="30" customHeight="1">
      <c r="A223" s="41">
        <f t="shared" si="53"/>
        <v>55510155</v>
      </c>
      <c r="B223" s="42">
        <f t="shared" si="55"/>
        <v>490000</v>
      </c>
      <c r="C223" s="42">
        <v>490000</v>
      </c>
      <c r="D223" s="42">
        <v>0</v>
      </c>
      <c r="E223" s="42">
        <v>55020155</v>
      </c>
      <c r="F223" s="33" t="s">
        <v>224</v>
      </c>
      <c r="G223" s="43">
        <v>1497</v>
      </c>
      <c r="H223" s="44"/>
      <c r="J223" s="25">
        <v>174</v>
      </c>
      <c r="K223" s="18"/>
    </row>
    <row r="224" spans="1:11" ht="30" customHeight="1">
      <c r="A224" s="41">
        <f t="shared" si="53"/>
        <v>49943430</v>
      </c>
      <c r="B224" s="42">
        <f t="shared" si="55"/>
        <v>364000</v>
      </c>
      <c r="C224" s="42">
        <v>364000</v>
      </c>
      <c r="D224" s="42">
        <v>0</v>
      </c>
      <c r="E224" s="42">
        <v>49579430</v>
      </c>
      <c r="F224" s="33" t="s">
        <v>225</v>
      </c>
      <c r="G224" s="43">
        <v>1178</v>
      </c>
      <c r="H224" s="44"/>
      <c r="J224" s="25">
        <v>175</v>
      </c>
      <c r="K224" s="18"/>
    </row>
    <row r="225" spans="1:11" ht="30" customHeight="1">
      <c r="A225" s="41">
        <f t="shared" si="53"/>
        <v>59850768</v>
      </c>
      <c r="B225" s="42">
        <f t="shared" si="55"/>
        <v>677350</v>
      </c>
      <c r="C225" s="42">
        <v>677350</v>
      </c>
      <c r="D225" s="42">
        <v>0</v>
      </c>
      <c r="E225" s="42">
        <v>59173418</v>
      </c>
      <c r="F225" s="33" t="s">
        <v>226</v>
      </c>
      <c r="G225" s="43">
        <v>1179</v>
      </c>
      <c r="H225" s="44"/>
      <c r="J225" s="25">
        <v>176</v>
      </c>
      <c r="K225" s="18"/>
    </row>
    <row r="226" spans="1:11" ht="30" customHeight="1">
      <c r="A226" s="41">
        <f t="shared" si="53"/>
        <v>22167952</v>
      </c>
      <c r="B226" s="42">
        <f t="shared" si="55"/>
        <v>564550</v>
      </c>
      <c r="C226" s="42">
        <v>564550</v>
      </c>
      <c r="D226" s="42">
        <v>0</v>
      </c>
      <c r="E226" s="42">
        <v>21603402</v>
      </c>
      <c r="F226" s="33" t="s">
        <v>227</v>
      </c>
      <c r="G226" s="43">
        <v>1180</v>
      </c>
      <c r="H226" s="44"/>
      <c r="J226" s="25">
        <v>177</v>
      </c>
      <c r="K226" s="18"/>
    </row>
    <row r="227" spans="1:11" ht="30" customHeight="1">
      <c r="A227" s="41">
        <f t="shared" si="53"/>
        <v>57272297</v>
      </c>
      <c r="B227" s="42">
        <f t="shared" si="55"/>
        <v>842500</v>
      </c>
      <c r="C227" s="42">
        <v>842500</v>
      </c>
      <c r="D227" s="42">
        <v>0</v>
      </c>
      <c r="E227" s="42">
        <v>56429797</v>
      </c>
      <c r="F227" s="33" t="s">
        <v>228</v>
      </c>
      <c r="G227" s="43">
        <v>1170</v>
      </c>
      <c r="H227" s="44"/>
      <c r="J227" s="25">
        <v>178</v>
      </c>
      <c r="K227" s="18"/>
    </row>
    <row r="228" spans="1:11" ht="30" customHeight="1">
      <c r="A228" s="41">
        <f t="shared" si="53"/>
        <v>46617158</v>
      </c>
      <c r="B228" s="42">
        <f t="shared" si="55"/>
        <v>570000</v>
      </c>
      <c r="C228" s="42">
        <v>570000</v>
      </c>
      <c r="D228" s="42">
        <v>0</v>
      </c>
      <c r="E228" s="42">
        <v>46047158</v>
      </c>
      <c r="F228" s="33" t="s">
        <v>229</v>
      </c>
      <c r="G228" s="43">
        <v>1181</v>
      </c>
      <c r="H228" s="44"/>
      <c r="J228" s="25">
        <v>179</v>
      </c>
      <c r="K228" s="18"/>
    </row>
    <row r="229" spans="1:11" ht="30" customHeight="1">
      <c r="A229" s="41">
        <f t="shared" si="53"/>
        <v>49022858</v>
      </c>
      <c r="B229" s="42">
        <f t="shared" si="55"/>
        <v>717920</v>
      </c>
      <c r="C229" s="42">
        <v>717920</v>
      </c>
      <c r="D229" s="42">
        <v>0</v>
      </c>
      <c r="E229" s="42">
        <v>48304938</v>
      </c>
      <c r="F229" s="33" t="s">
        <v>230</v>
      </c>
      <c r="G229" s="43">
        <v>1182</v>
      </c>
      <c r="H229" s="44"/>
      <c r="J229" s="25">
        <v>180</v>
      </c>
      <c r="K229" s="18"/>
    </row>
    <row r="230" spans="1:11" ht="30" customHeight="1">
      <c r="A230" s="41">
        <f t="shared" si="53"/>
        <v>87289447</v>
      </c>
      <c r="B230" s="42">
        <f t="shared" si="55"/>
        <v>776600</v>
      </c>
      <c r="C230" s="42">
        <v>776600</v>
      </c>
      <c r="D230" s="42">
        <v>0</v>
      </c>
      <c r="E230" s="42">
        <v>86512847</v>
      </c>
      <c r="F230" s="33" t="s">
        <v>231</v>
      </c>
      <c r="G230" s="43">
        <v>1183</v>
      </c>
      <c r="H230" s="44"/>
      <c r="J230" s="25">
        <v>181</v>
      </c>
      <c r="K230" s="18"/>
    </row>
    <row r="231" spans="1:11" ht="30" customHeight="1">
      <c r="A231" s="41">
        <f t="shared" si="53"/>
        <v>70672163</v>
      </c>
      <c r="B231" s="42">
        <f t="shared" si="55"/>
        <v>724000</v>
      </c>
      <c r="C231" s="42">
        <v>724000</v>
      </c>
      <c r="D231" s="42">
        <v>0</v>
      </c>
      <c r="E231" s="42">
        <v>69948163</v>
      </c>
      <c r="F231" s="33" t="s">
        <v>232</v>
      </c>
      <c r="G231" s="43">
        <v>1184</v>
      </c>
      <c r="H231" s="44"/>
      <c r="J231" s="25">
        <v>182</v>
      </c>
      <c r="K231" s="18"/>
    </row>
    <row r="232" spans="1:11" ht="30" customHeight="1">
      <c r="A232" s="41">
        <f t="shared" si="53"/>
        <v>35218750</v>
      </c>
      <c r="B232" s="42">
        <f t="shared" si="55"/>
        <v>624750</v>
      </c>
      <c r="C232" s="42">
        <v>624750</v>
      </c>
      <c r="D232" s="42">
        <v>0</v>
      </c>
      <c r="E232" s="42">
        <v>34594000</v>
      </c>
      <c r="F232" s="33" t="s">
        <v>233</v>
      </c>
      <c r="G232" s="43">
        <v>1185</v>
      </c>
      <c r="H232" s="44"/>
      <c r="J232" s="25">
        <v>183</v>
      </c>
      <c r="K232" s="18"/>
    </row>
    <row r="233" spans="1:11" ht="30" customHeight="1">
      <c r="A233" s="20">
        <f>SUM(A234:A235)</f>
        <v>1093433860</v>
      </c>
      <c r="B233" s="21">
        <f>SUM(B234:B235)</f>
        <v>35408589</v>
      </c>
      <c r="C233" s="21">
        <f>SUM(C234:C235)</f>
        <v>31974733</v>
      </c>
      <c r="D233" s="21">
        <f>SUM(D234:D235)</f>
        <v>3433856</v>
      </c>
      <c r="E233" s="21">
        <f>SUM(E234:E235)</f>
        <v>1058025271</v>
      </c>
      <c r="F233" s="22"/>
      <c r="G233" s="23" t="s">
        <v>234</v>
      </c>
      <c r="H233" s="24" t="s">
        <v>235</v>
      </c>
      <c r="I233" s="1" t="s">
        <v>10</v>
      </c>
      <c r="J233" s="25"/>
      <c r="K233" s="18"/>
    </row>
    <row r="234" spans="1:11" ht="30" customHeight="1">
      <c r="A234" s="37">
        <f>E234+B234</f>
        <v>1060864479</v>
      </c>
      <c r="B234" s="38">
        <f t="shared" ref="B234:B235" si="56">SUM(C234:D234)</f>
        <v>31966949</v>
      </c>
      <c r="C234" s="38">
        <v>28533093</v>
      </c>
      <c r="D234" s="38">
        <v>3433856</v>
      </c>
      <c r="E234" s="38">
        <v>1028897530</v>
      </c>
      <c r="F234" s="33" t="s">
        <v>234</v>
      </c>
      <c r="G234" s="39">
        <v>1166</v>
      </c>
      <c r="H234" s="40"/>
      <c r="J234" s="25">
        <v>184</v>
      </c>
      <c r="K234" s="18"/>
    </row>
    <row r="235" spans="1:11" ht="30" customHeight="1">
      <c r="A235" s="41">
        <f>E235+B235</f>
        <v>32569381</v>
      </c>
      <c r="B235" s="42">
        <f t="shared" si="56"/>
        <v>3441640</v>
      </c>
      <c r="C235" s="42">
        <v>3441640</v>
      </c>
      <c r="D235" s="42">
        <v>0</v>
      </c>
      <c r="E235" s="42">
        <v>29127741</v>
      </c>
      <c r="F235" s="33" t="s">
        <v>236</v>
      </c>
      <c r="G235" s="43">
        <v>1187</v>
      </c>
      <c r="H235" s="44"/>
      <c r="J235" s="25">
        <v>185</v>
      </c>
      <c r="K235" s="18"/>
    </row>
    <row r="236" spans="1:11" ht="30" customHeight="1">
      <c r="A236" s="20">
        <f>SUM(A237)</f>
        <v>291066913</v>
      </c>
      <c r="B236" s="21">
        <f>SUM(B237)</f>
        <v>26826914</v>
      </c>
      <c r="C236" s="21">
        <f>SUM(C237)</f>
        <v>23759999</v>
      </c>
      <c r="D236" s="21">
        <f>SUM(D237)</f>
        <v>3066915</v>
      </c>
      <c r="E236" s="21">
        <f>SUM(E237)</f>
        <v>264239999</v>
      </c>
      <c r="F236" s="22"/>
      <c r="G236" s="23" t="s">
        <v>237</v>
      </c>
      <c r="H236" s="24" t="s">
        <v>238</v>
      </c>
      <c r="I236" s="1" t="s">
        <v>10</v>
      </c>
      <c r="J236" s="25"/>
      <c r="K236" s="18"/>
    </row>
    <row r="237" spans="1:11" ht="30" customHeight="1">
      <c r="A237" s="26">
        <f>E237+B237</f>
        <v>291066913</v>
      </c>
      <c r="B237" s="27">
        <f>SUM(C237:D237)</f>
        <v>26826914</v>
      </c>
      <c r="C237" s="27">
        <v>23759999</v>
      </c>
      <c r="D237" s="27">
        <v>3066915</v>
      </c>
      <c r="E237" s="27">
        <v>264239999</v>
      </c>
      <c r="F237" s="33" t="s">
        <v>237</v>
      </c>
      <c r="G237" s="29">
        <v>1188</v>
      </c>
      <c r="H237" s="36"/>
      <c r="J237" s="25">
        <v>186</v>
      </c>
      <c r="K237" s="18"/>
    </row>
    <row r="238" spans="1:11" ht="30" customHeight="1">
      <c r="A238" s="20">
        <f>SUM(A239)</f>
        <v>202601872</v>
      </c>
      <c r="B238" s="21">
        <f>SUM(B239)</f>
        <v>17317653</v>
      </c>
      <c r="C238" s="21">
        <f>SUM(C239)</f>
        <v>11554715</v>
      </c>
      <c r="D238" s="21">
        <f>SUM(D239)</f>
        <v>5762938</v>
      </c>
      <c r="E238" s="21">
        <f>SUM(E239)</f>
        <v>185284219</v>
      </c>
      <c r="F238" s="22"/>
      <c r="G238" s="23" t="s">
        <v>239</v>
      </c>
      <c r="H238" s="24" t="s">
        <v>240</v>
      </c>
      <c r="I238" s="1" t="s">
        <v>10</v>
      </c>
      <c r="J238" s="25"/>
      <c r="K238" s="18"/>
    </row>
    <row r="239" spans="1:11" ht="30" customHeight="1">
      <c r="A239" s="26">
        <f>E239+B239</f>
        <v>202601872</v>
      </c>
      <c r="B239" s="27">
        <f>SUM(C239:D239)</f>
        <v>17317653</v>
      </c>
      <c r="C239" s="27">
        <v>11554715</v>
      </c>
      <c r="D239" s="27">
        <v>5762938</v>
      </c>
      <c r="E239" s="27">
        <v>185284219</v>
      </c>
      <c r="F239" s="33" t="s">
        <v>239</v>
      </c>
      <c r="G239" s="29">
        <v>1167</v>
      </c>
      <c r="H239" s="36"/>
      <c r="J239" s="25">
        <v>187</v>
      </c>
      <c r="K239" s="18"/>
    </row>
    <row r="240" spans="1:11" ht="30" customHeight="1">
      <c r="A240" s="20">
        <f t="shared" ref="A240:C246" si="57">SUM(A241)</f>
        <v>171320765</v>
      </c>
      <c r="B240" s="21">
        <f t="shared" si="57"/>
        <v>5200000</v>
      </c>
      <c r="C240" s="21">
        <f t="shared" si="57"/>
        <v>2700000</v>
      </c>
      <c r="D240" s="21">
        <f>SUM(D241)</f>
        <v>2500000</v>
      </c>
      <c r="E240" s="21">
        <f>SUM(E241)</f>
        <v>166120765</v>
      </c>
      <c r="F240" s="22"/>
      <c r="G240" s="23" t="s">
        <v>241</v>
      </c>
      <c r="H240" s="24" t="s">
        <v>242</v>
      </c>
      <c r="I240" s="1" t="s">
        <v>10</v>
      </c>
      <c r="J240" s="25"/>
      <c r="K240" s="18"/>
    </row>
    <row r="241" spans="1:11" ht="30" customHeight="1">
      <c r="A241" s="26">
        <f>E241+B241</f>
        <v>171320765</v>
      </c>
      <c r="B241" s="27">
        <f>SUM(C241:D241)</f>
        <v>5200000</v>
      </c>
      <c r="C241" s="27">
        <v>2700000</v>
      </c>
      <c r="D241" s="27">
        <v>2500000</v>
      </c>
      <c r="E241" s="27">
        <v>166120765</v>
      </c>
      <c r="F241" s="33" t="s">
        <v>241</v>
      </c>
      <c r="G241" s="29">
        <v>1168</v>
      </c>
      <c r="H241" s="36"/>
      <c r="J241" s="25">
        <v>188</v>
      </c>
      <c r="K241" s="18"/>
    </row>
    <row r="242" spans="1:11" ht="30" customHeight="1">
      <c r="A242" s="20">
        <f t="shared" si="57"/>
        <v>160940967</v>
      </c>
      <c r="B242" s="21">
        <f t="shared" si="57"/>
        <v>3897768</v>
      </c>
      <c r="C242" s="21">
        <f t="shared" si="57"/>
        <v>1800000</v>
      </c>
      <c r="D242" s="21">
        <f>SUM(D243)</f>
        <v>2097768</v>
      </c>
      <c r="E242" s="21">
        <f>SUM(E243)</f>
        <v>157043199</v>
      </c>
      <c r="F242" s="22"/>
      <c r="G242" s="23" t="s">
        <v>243</v>
      </c>
      <c r="H242" s="24" t="s">
        <v>244</v>
      </c>
      <c r="I242" s="1" t="s">
        <v>10</v>
      </c>
      <c r="J242" s="25"/>
      <c r="K242" s="18"/>
    </row>
    <row r="243" spans="1:11" ht="30" customHeight="1">
      <c r="A243" s="26">
        <f>E243+B243</f>
        <v>160940967</v>
      </c>
      <c r="B243" s="27">
        <f>SUM(C243:D243)</f>
        <v>3897768</v>
      </c>
      <c r="C243" s="27">
        <v>1800000</v>
      </c>
      <c r="D243" s="27">
        <v>2097768</v>
      </c>
      <c r="E243" s="27">
        <v>157043199</v>
      </c>
      <c r="F243" s="33" t="s">
        <v>243</v>
      </c>
      <c r="G243" s="29">
        <v>1172</v>
      </c>
      <c r="H243" s="36"/>
      <c r="J243" s="25">
        <v>189</v>
      </c>
      <c r="K243" s="18"/>
    </row>
    <row r="244" spans="1:11" ht="30" customHeight="1">
      <c r="A244" s="20">
        <f t="shared" si="57"/>
        <v>172200000</v>
      </c>
      <c r="B244" s="21">
        <f t="shared" si="57"/>
        <v>1852000</v>
      </c>
      <c r="C244" s="21">
        <f t="shared" si="57"/>
        <v>1852000</v>
      </c>
      <c r="D244" s="21">
        <f>SUM(D245)</f>
        <v>0</v>
      </c>
      <c r="E244" s="21">
        <f>SUM(E245)</f>
        <v>170348000</v>
      </c>
      <c r="F244" s="22"/>
      <c r="G244" s="23" t="s">
        <v>245</v>
      </c>
      <c r="H244" s="24" t="s">
        <v>246</v>
      </c>
      <c r="I244" s="1" t="s">
        <v>10</v>
      </c>
      <c r="J244" s="25"/>
      <c r="K244" s="18"/>
    </row>
    <row r="245" spans="1:11" ht="30" customHeight="1">
      <c r="A245" s="26">
        <f>E245+B245</f>
        <v>172200000</v>
      </c>
      <c r="B245" s="27">
        <f>SUM(C245:D245)</f>
        <v>1852000</v>
      </c>
      <c r="C245" s="27">
        <v>1852000</v>
      </c>
      <c r="D245" s="27">
        <v>0</v>
      </c>
      <c r="E245" s="27">
        <v>170348000</v>
      </c>
      <c r="F245" s="33" t="s">
        <v>245</v>
      </c>
      <c r="G245" s="29">
        <v>1171</v>
      </c>
      <c r="H245" s="36"/>
      <c r="J245" s="25">
        <v>190</v>
      </c>
      <c r="K245" s="18"/>
    </row>
    <row r="246" spans="1:11" ht="30" customHeight="1">
      <c r="A246" s="20">
        <f t="shared" si="57"/>
        <v>267594165</v>
      </c>
      <c r="B246" s="21">
        <f t="shared" si="57"/>
        <v>9255763</v>
      </c>
      <c r="C246" s="21">
        <f t="shared" si="57"/>
        <v>5661592</v>
      </c>
      <c r="D246" s="21">
        <f>SUM(D247)</f>
        <v>3594171</v>
      </c>
      <c r="E246" s="21">
        <f>SUM(E247)</f>
        <v>258338402</v>
      </c>
      <c r="F246" s="22"/>
      <c r="G246" s="23" t="s">
        <v>247</v>
      </c>
      <c r="H246" s="24" t="s">
        <v>248</v>
      </c>
      <c r="I246" s="1" t="s">
        <v>10</v>
      </c>
      <c r="J246" s="25"/>
      <c r="K246" s="18"/>
    </row>
    <row r="247" spans="1:11" ht="30" customHeight="1">
      <c r="A247" s="26">
        <f>E247+B247</f>
        <v>267594165</v>
      </c>
      <c r="B247" s="27">
        <f>SUM(C247:D247)</f>
        <v>9255763</v>
      </c>
      <c r="C247" s="27">
        <v>5661592</v>
      </c>
      <c r="D247" s="27">
        <v>3594171</v>
      </c>
      <c r="E247" s="27">
        <v>258338402</v>
      </c>
      <c r="F247" s="33" t="s">
        <v>247</v>
      </c>
      <c r="G247" s="29">
        <v>1169</v>
      </c>
      <c r="H247" s="36"/>
      <c r="J247" s="25">
        <v>191</v>
      </c>
      <c r="K247" s="18"/>
    </row>
    <row r="248" spans="1:11" ht="30" customHeight="1">
      <c r="A248" s="20">
        <f>SUM(A249:A251)</f>
        <v>208636556</v>
      </c>
      <c r="B248" s="21">
        <f>SUM(B249:B251)</f>
        <v>7905662</v>
      </c>
      <c r="C248" s="21">
        <f>SUM(C249:C251)</f>
        <v>4905662</v>
      </c>
      <c r="D248" s="21">
        <f>SUM(D249:D251)</f>
        <v>3000000</v>
      </c>
      <c r="E248" s="21">
        <f>SUM(E249:E251)</f>
        <v>200730894</v>
      </c>
      <c r="F248" s="22"/>
      <c r="G248" s="23" t="s">
        <v>249</v>
      </c>
      <c r="H248" s="24" t="s">
        <v>250</v>
      </c>
      <c r="I248" s="1" t="s">
        <v>10</v>
      </c>
      <c r="J248" s="25"/>
      <c r="K248" s="18"/>
    </row>
    <row r="249" spans="1:11" ht="30" customHeight="1">
      <c r="A249" s="37">
        <f>E249+B249</f>
        <v>146073906</v>
      </c>
      <c r="B249" s="38">
        <f t="shared" ref="B249:B251" si="58">SUM(C249:D249)</f>
        <v>7344662</v>
      </c>
      <c r="C249" s="38">
        <v>4344662</v>
      </c>
      <c r="D249" s="38">
        <v>3000000</v>
      </c>
      <c r="E249" s="38">
        <v>138729244</v>
      </c>
      <c r="F249" s="33" t="s">
        <v>249</v>
      </c>
      <c r="G249" s="39">
        <v>1202</v>
      </c>
      <c r="H249" s="40"/>
      <c r="J249" s="25">
        <v>192</v>
      </c>
      <c r="K249" s="18"/>
    </row>
    <row r="250" spans="1:11" ht="30" customHeight="1">
      <c r="A250" s="45">
        <f>E250+B250</f>
        <v>18000000</v>
      </c>
      <c r="B250" s="46">
        <f>SUM(C250:D250)</f>
        <v>561000</v>
      </c>
      <c r="C250" s="46">
        <v>561000</v>
      </c>
      <c r="D250" s="46">
        <v>0</v>
      </c>
      <c r="E250" s="46">
        <v>17439000</v>
      </c>
      <c r="F250" s="33" t="s">
        <v>251</v>
      </c>
      <c r="G250" s="47">
        <v>1511</v>
      </c>
      <c r="H250" s="48"/>
      <c r="J250" s="25">
        <v>193</v>
      </c>
      <c r="K250" s="18"/>
    </row>
    <row r="251" spans="1:11" ht="30" customHeight="1">
      <c r="A251" s="41">
        <f>E251+B251</f>
        <v>44562650</v>
      </c>
      <c r="B251" s="42">
        <f t="shared" si="58"/>
        <v>0</v>
      </c>
      <c r="C251" s="42">
        <v>0</v>
      </c>
      <c r="D251" s="42">
        <v>0</v>
      </c>
      <c r="E251" s="42">
        <v>44562650</v>
      </c>
      <c r="F251" s="33" t="s">
        <v>252</v>
      </c>
      <c r="G251" s="43">
        <v>1517</v>
      </c>
      <c r="H251" s="44"/>
      <c r="J251" s="25">
        <v>194</v>
      </c>
      <c r="K251" s="18"/>
    </row>
    <row r="252" spans="1:11" ht="30" customHeight="1">
      <c r="A252" s="20">
        <f>SUM(A253:A254)</f>
        <v>53127922</v>
      </c>
      <c r="B252" s="21">
        <f>SUM(B253:B254)</f>
        <v>8691762</v>
      </c>
      <c r="C252" s="21">
        <f>SUM(C253:C254)</f>
        <v>7018899</v>
      </c>
      <c r="D252" s="21">
        <f>SUM(D253:D254)</f>
        <v>1672863</v>
      </c>
      <c r="E252" s="21">
        <f>SUM(E253:E254)</f>
        <v>44436160</v>
      </c>
      <c r="F252" s="22"/>
      <c r="G252" s="23" t="s">
        <v>253</v>
      </c>
      <c r="H252" s="24" t="s">
        <v>254</v>
      </c>
      <c r="I252" s="1" t="s">
        <v>10</v>
      </c>
      <c r="J252" s="25"/>
      <c r="K252" s="18"/>
    </row>
    <row r="253" spans="1:11" ht="30" customHeight="1">
      <c r="A253" s="37">
        <f>E253+B253</f>
        <v>37939047</v>
      </c>
      <c r="B253" s="38">
        <f t="shared" ref="B253:B254" si="59">SUM(C253:D253)</f>
        <v>7937762</v>
      </c>
      <c r="C253" s="38">
        <v>6264899</v>
      </c>
      <c r="D253" s="38">
        <v>1672863</v>
      </c>
      <c r="E253" s="38">
        <v>30001285</v>
      </c>
      <c r="F253" s="33" t="s">
        <v>253</v>
      </c>
      <c r="G253" s="39">
        <v>1530</v>
      </c>
      <c r="H253" s="40"/>
      <c r="J253" s="25">
        <v>195</v>
      </c>
      <c r="K253" s="18"/>
    </row>
    <row r="254" spans="1:11" ht="30" customHeight="1">
      <c r="A254" s="45">
        <f>E254+B254</f>
        <v>15188875</v>
      </c>
      <c r="B254" s="46">
        <f t="shared" si="59"/>
        <v>754000</v>
      </c>
      <c r="C254" s="46">
        <v>754000</v>
      </c>
      <c r="D254" s="46">
        <v>0</v>
      </c>
      <c r="E254" s="46">
        <v>14434875</v>
      </c>
      <c r="F254" s="33" t="s">
        <v>255</v>
      </c>
      <c r="G254" s="47">
        <v>1232</v>
      </c>
      <c r="H254" s="48"/>
      <c r="J254" s="25">
        <v>196</v>
      </c>
      <c r="K254" s="18"/>
    </row>
    <row r="255" spans="1:11" ht="30" customHeight="1">
      <c r="A255" s="20">
        <f t="shared" ref="A255" si="60">SUM(A256)</f>
        <v>58600000</v>
      </c>
      <c r="B255" s="21">
        <f t="shared" ref="B255:C255" si="61">SUM(B256)</f>
        <v>1537609</v>
      </c>
      <c r="C255" s="21">
        <f t="shared" si="61"/>
        <v>1537609</v>
      </c>
      <c r="D255" s="21">
        <f>SUM(D256)</f>
        <v>0</v>
      </c>
      <c r="E255" s="21">
        <f>SUM(E256)</f>
        <v>57062391</v>
      </c>
      <c r="F255" s="22"/>
      <c r="G255" s="23" t="s">
        <v>256</v>
      </c>
      <c r="H255" s="24" t="s">
        <v>257</v>
      </c>
      <c r="I255" s="1" t="s">
        <v>10</v>
      </c>
      <c r="J255" s="25"/>
      <c r="K255" s="18"/>
    </row>
    <row r="256" spans="1:11" ht="30" customHeight="1">
      <c r="A256" s="26">
        <f>E256+B256</f>
        <v>58600000</v>
      </c>
      <c r="B256" s="27">
        <f>SUM(C256:D256)</f>
        <v>1537609</v>
      </c>
      <c r="C256" s="27">
        <v>1537609</v>
      </c>
      <c r="D256" s="27">
        <v>0</v>
      </c>
      <c r="E256" s="27">
        <v>57062391</v>
      </c>
      <c r="F256" s="33" t="s">
        <v>256</v>
      </c>
      <c r="G256" s="29">
        <v>1204</v>
      </c>
      <c r="H256" s="36"/>
      <c r="J256" s="25">
        <v>197</v>
      </c>
      <c r="K256" s="18"/>
    </row>
    <row r="257" spans="1:11" ht="30" customHeight="1">
      <c r="A257" s="20">
        <f t="shared" ref="A257:C257" si="62">SUM(A258)</f>
        <v>312017166</v>
      </c>
      <c r="B257" s="21">
        <f t="shared" si="62"/>
        <v>135410166</v>
      </c>
      <c r="C257" s="21">
        <f t="shared" si="62"/>
        <v>19830560</v>
      </c>
      <c r="D257" s="21">
        <f>SUM(D258)</f>
        <v>115579606</v>
      </c>
      <c r="E257" s="21">
        <f>SUM(E258)</f>
        <v>176607000</v>
      </c>
      <c r="F257" s="22"/>
      <c r="G257" s="23" t="s">
        <v>258</v>
      </c>
      <c r="H257" s="24" t="s">
        <v>259</v>
      </c>
      <c r="I257" s="1" t="s">
        <v>10</v>
      </c>
      <c r="J257" s="25"/>
      <c r="K257" s="18"/>
    </row>
    <row r="258" spans="1:11" ht="30" customHeight="1">
      <c r="A258" s="26">
        <f>E258+B258</f>
        <v>312017166</v>
      </c>
      <c r="B258" s="27">
        <f>SUM(C258:D258)</f>
        <v>135410166</v>
      </c>
      <c r="C258" s="27">
        <v>19830560</v>
      </c>
      <c r="D258" s="27">
        <v>115579606</v>
      </c>
      <c r="E258" s="27">
        <v>176607000</v>
      </c>
      <c r="F258" s="33" t="s">
        <v>260</v>
      </c>
      <c r="G258" s="29">
        <v>1215</v>
      </c>
      <c r="H258" s="36"/>
      <c r="J258" s="25">
        <v>198</v>
      </c>
      <c r="K258" s="18"/>
    </row>
    <row r="259" spans="1:11" ht="30" customHeight="1">
      <c r="A259" s="20">
        <f>SUM(A260:A266)</f>
        <v>63240961</v>
      </c>
      <c r="B259" s="21">
        <f>SUM(B260:B266)</f>
        <v>7685991</v>
      </c>
      <c r="C259" s="21">
        <f>SUM(C260:C266)</f>
        <v>3128025</v>
      </c>
      <c r="D259" s="21">
        <f>SUM(D260:D266)</f>
        <v>4557966</v>
      </c>
      <c r="E259" s="21">
        <f>SUM(E260:E266)</f>
        <v>55554970</v>
      </c>
      <c r="F259" s="22"/>
      <c r="G259" s="23" t="s">
        <v>261</v>
      </c>
      <c r="H259" s="24" t="s">
        <v>262</v>
      </c>
      <c r="I259" s="1" t="s">
        <v>10</v>
      </c>
      <c r="J259" s="25"/>
      <c r="K259" s="18"/>
    </row>
    <row r="260" spans="1:11" ht="30" customHeight="1">
      <c r="A260" s="37">
        <f t="shared" ref="A260:A266" si="63">E260+B260</f>
        <v>17493857</v>
      </c>
      <c r="B260" s="38">
        <f t="shared" ref="B260:B266" si="64">SUM(C260:D260)</f>
        <v>2206000</v>
      </c>
      <c r="C260" s="38">
        <v>473500</v>
      </c>
      <c r="D260" s="38">
        <v>1732500</v>
      </c>
      <c r="E260" s="38">
        <v>15287857</v>
      </c>
      <c r="F260" s="33" t="s">
        <v>263</v>
      </c>
      <c r="G260" s="39">
        <v>1532</v>
      </c>
      <c r="H260" s="40"/>
      <c r="J260" s="25">
        <v>199</v>
      </c>
      <c r="K260" s="18"/>
    </row>
    <row r="261" spans="1:11" ht="30" customHeight="1">
      <c r="A261" s="41">
        <f t="shared" si="63"/>
        <v>5434394</v>
      </c>
      <c r="B261" s="42">
        <f>SUM(C261:D261)</f>
        <v>35000</v>
      </c>
      <c r="C261" s="42">
        <v>35000</v>
      </c>
      <c r="D261" s="42">
        <v>0</v>
      </c>
      <c r="E261" s="42">
        <v>5399394</v>
      </c>
      <c r="F261" s="33" t="s">
        <v>264</v>
      </c>
      <c r="G261" s="43">
        <v>1210</v>
      </c>
      <c r="H261" s="44"/>
      <c r="J261" s="25">
        <v>200</v>
      </c>
      <c r="K261" s="18"/>
    </row>
    <row r="262" spans="1:11" ht="30" customHeight="1">
      <c r="A262" s="41">
        <f t="shared" si="63"/>
        <v>8429620</v>
      </c>
      <c r="B262" s="42">
        <f>SUM(C262:D262)</f>
        <v>1270738</v>
      </c>
      <c r="C262" s="42">
        <v>708508</v>
      </c>
      <c r="D262" s="42">
        <v>562230</v>
      </c>
      <c r="E262" s="42">
        <v>7158882</v>
      </c>
      <c r="F262" s="33" t="s">
        <v>265</v>
      </c>
      <c r="G262" s="43">
        <v>1211</v>
      </c>
      <c r="H262" s="44"/>
      <c r="J262" s="25">
        <v>201</v>
      </c>
      <c r="K262" s="18"/>
    </row>
    <row r="263" spans="1:11" ht="30" customHeight="1">
      <c r="A263" s="41">
        <f t="shared" si="63"/>
        <v>2729758</v>
      </c>
      <c r="B263" s="42">
        <f>SUM(C263:D263)</f>
        <v>34500</v>
      </c>
      <c r="C263" s="42">
        <v>34500</v>
      </c>
      <c r="D263" s="42">
        <v>0</v>
      </c>
      <c r="E263" s="42">
        <v>2695258</v>
      </c>
      <c r="F263" s="33" t="s">
        <v>266</v>
      </c>
      <c r="G263" s="43">
        <v>1213</v>
      </c>
      <c r="H263" s="44"/>
      <c r="J263" s="25">
        <v>202</v>
      </c>
      <c r="K263" s="18"/>
    </row>
    <row r="264" spans="1:11" ht="30" customHeight="1">
      <c r="A264" s="41">
        <f t="shared" si="63"/>
        <v>7028509</v>
      </c>
      <c r="B264" s="42">
        <f t="shared" si="64"/>
        <v>124210</v>
      </c>
      <c r="C264" s="42">
        <v>124210</v>
      </c>
      <c r="D264" s="42">
        <v>0</v>
      </c>
      <c r="E264" s="42">
        <v>6904299</v>
      </c>
      <c r="F264" s="33" t="s">
        <v>267</v>
      </c>
      <c r="G264" s="43">
        <v>1269</v>
      </c>
      <c r="H264" s="44"/>
      <c r="J264" s="25">
        <v>203</v>
      </c>
      <c r="K264" s="18"/>
    </row>
    <row r="265" spans="1:11" ht="30" customHeight="1">
      <c r="A265" s="41">
        <f t="shared" si="63"/>
        <v>15304180</v>
      </c>
      <c r="B265" s="42">
        <f>SUM(C265:D265)</f>
        <v>2410687</v>
      </c>
      <c r="C265" s="42">
        <v>147451</v>
      </c>
      <c r="D265" s="42">
        <v>2263236</v>
      </c>
      <c r="E265" s="42">
        <v>12893493</v>
      </c>
      <c r="F265" s="33" t="s">
        <v>268</v>
      </c>
      <c r="G265" s="43">
        <v>1271</v>
      </c>
      <c r="H265" s="44"/>
      <c r="J265" s="25">
        <v>204</v>
      </c>
      <c r="K265" s="18"/>
    </row>
    <row r="266" spans="1:11" ht="30" customHeight="1">
      <c r="A266" s="45">
        <f t="shared" si="63"/>
        <v>6820643</v>
      </c>
      <c r="B266" s="46">
        <f t="shared" si="64"/>
        <v>1604856</v>
      </c>
      <c r="C266" s="46">
        <v>1604856</v>
      </c>
      <c r="D266" s="46">
        <v>0</v>
      </c>
      <c r="E266" s="46">
        <v>5215787</v>
      </c>
      <c r="F266" s="33" t="s">
        <v>269</v>
      </c>
      <c r="G266" s="47">
        <v>1506</v>
      </c>
      <c r="H266" s="48"/>
      <c r="J266" s="25">
        <v>205</v>
      </c>
      <c r="K266" s="18"/>
    </row>
    <row r="267" spans="1:11" ht="30" customHeight="1">
      <c r="A267" s="20">
        <f>SUM(A268:A271)</f>
        <v>2130768712</v>
      </c>
      <c r="B267" s="21">
        <f>SUM(B268:B271)</f>
        <v>1812827992</v>
      </c>
      <c r="C267" s="21">
        <f>SUM(C268:C271)</f>
        <v>23253553</v>
      </c>
      <c r="D267" s="21">
        <f>SUM(D268:D271)</f>
        <v>1789574439</v>
      </c>
      <c r="E267" s="21">
        <f>SUM(E268:E271)</f>
        <v>317940720</v>
      </c>
      <c r="F267" s="22"/>
      <c r="G267" s="23" t="s">
        <v>270</v>
      </c>
      <c r="H267" s="24" t="s">
        <v>271</v>
      </c>
      <c r="I267" s="1" t="s">
        <v>10</v>
      </c>
      <c r="J267" s="25"/>
      <c r="K267" s="18"/>
    </row>
    <row r="268" spans="1:11" ht="30" customHeight="1">
      <c r="A268" s="37">
        <f>E268+B268</f>
        <v>2050697379</v>
      </c>
      <c r="B268" s="38">
        <f t="shared" ref="B268:B271" si="65">SUM(C268:D268)</f>
        <v>1796519788</v>
      </c>
      <c r="C268" s="38">
        <v>6945349</v>
      </c>
      <c r="D268" s="38">
        <v>1789574439</v>
      </c>
      <c r="E268" s="38">
        <v>254177591</v>
      </c>
      <c r="F268" s="33" t="s">
        <v>270</v>
      </c>
      <c r="G268" s="39">
        <v>1224</v>
      </c>
      <c r="H268" s="40"/>
      <c r="J268" s="25">
        <v>206</v>
      </c>
      <c r="K268" s="18"/>
    </row>
    <row r="269" spans="1:11" ht="30" customHeight="1">
      <c r="A269" s="41">
        <f>E269+B269</f>
        <v>52511270</v>
      </c>
      <c r="B269" s="42">
        <f>SUM(C269:D269)</f>
        <v>12385043</v>
      </c>
      <c r="C269" s="42">
        <v>12385043</v>
      </c>
      <c r="D269" s="42">
        <v>0</v>
      </c>
      <c r="E269" s="42">
        <v>40126227</v>
      </c>
      <c r="F269" s="33" t="s">
        <v>272</v>
      </c>
      <c r="G269" s="43">
        <v>1011</v>
      </c>
      <c r="H269" s="44"/>
      <c r="J269" s="25">
        <v>207</v>
      </c>
      <c r="K269" s="18"/>
    </row>
    <row r="270" spans="1:11" ht="30" customHeight="1">
      <c r="A270" s="45">
        <f>E270+B270</f>
        <v>19060063</v>
      </c>
      <c r="B270" s="46">
        <f>SUM(C270:D270)</f>
        <v>3481500</v>
      </c>
      <c r="C270" s="46">
        <v>3481500</v>
      </c>
      <c r="D270" s="46">
        <v>0</v>
      </c>
      <c r="E270" s="46">
        <v>15578563</v>
      </c>
      <c r="F270" s="33" t="s">
        <v>273</v>
      </c>
      <c r="G270" s="47">
        <v>1026</v>
      </c>
      <c r="H270" s="48"/>
      <c r="J270" s="25">
        <v>208</v>
      </c>
      <c r="K270" s="18"/>
    </row>
    <row r="271" spans="1:11" ht="30" customHeight="1">
      <c r="A271" s="41">
        <f>E271+B271</f>
        <v>8500000</v>
      </c>
      <c r="B271" s="42">
        <f t="shared" si="65"/>
        <v>441661</v>
      </c>
      <c r="C271" s="42">
        <v>441661</v>
      </c>
      <c r="D271" s="42">
        <v>0</v>
      </c>
      <c r="E271" s="42">
        <v>8058339</v>
      </c>
      <c r="F271" s="33" t="s">
        <v>274</v>
      </c>
      <c r="G271" s="43">
        <v>1483</v>
      </c>
      <c r="H271" s="44"/>
      <c r="J271" s="25">
        <v>209</v>
      </c>
      <c r="K271" s="18"/>
    </row>
    <row r="272" spans="1:11" ht="30" customHeight="1">
      <c r="A272" s="20">
        <f t="shared" ref="A272" si="66">SUM(A273)</f>
        <v>87852223</v>
      </c>
      <c r="B272" s="21">
        <f t="shared" ref="B272:C272" si="67">SUM(B273)</f>
        <v>27269915</v>
      </c>
      <c r="C272" s="21">
        <f t="shared" si="67"/>
        <v>10971424</v>
      </c>
      <c r="D272" s="21">
        <f>SUM(D273)</f>
        <v>16298491</v>
      </c>
      <c r="E272" s="21">
        <f>SUM(E273)</f>
        <v>60582308</v>
      </c>
      <c r="F272" s="22"/>
      <c r="G272" s="23" t="s">
        <v>275</v>
      </c>
      <c r="H272" s="24" t="s">
        <v>276</v>
      </c>
      <c r="I272" s="1" t="s">
        <v>10</v>
      </c>
      <c r="J272" s="25"/>
      <c r="K272" s="18"/>
    </row>
    <row r="273" spans="1:11" ht="30" customHeight="1">
      <c r="A273" s="26">
        <f>E273+B273</f>
        <v>87852223</v>
      </c>
      <c r="B273" s="27">
        <f>SUM(C273:D273)</f>
        <v>27269915</v>
      </c>
      <c r="C273" s="27">
        <v>10971424</v>
      </c>
      <c r="D273" s="27">
        <v>16298491</v>
      </c>
      <c r="E273" s="27">
        <v>60582308</v>
      </c>
      <c r="F273" s="33" t="s">
        <v>277</v>
      </c>
      <c r="G273" s="29">
        <v>1233</v>
      </c>
      <c r="H273" s="36"/>
      <c r="J273" s="25">
        <v>210</v>
      </c>
      <c r="K273" s="18"/>
    </row>
    <row r="274" spans="1:11" ht="30" customHeight="1">
      <c r="A274" s="20">
        <f t="shared" ref="A274:C274" si="68">SUM(A275:A277)</f>
        <v>186687271</v>
      </c>
      <c r="B274" s="21">
        <f t="shared" si="68"/>
        <v>26488129</v>
      </c>
      <c r="C274" s="21">
        <f t="shared" si="68"/>
        <v>1472863</v>
      </c>
      <c r="D274" s="21">
        <f>SUM(D275:D277)</f>
        <v>25015266</v>
      </c>
      <c r="E274" s="21">
        <f>SUM(E275:E277)</f>
        <v>160199142</v>
      </c>
      <c r="F274" s="22"/>
      <c r="G274" s="23" t="s">
        <v>278</v>
      </c>
      <c r="H274" s="24" t="s">
        <v>279</v>
      </c>
      <c r="I274" s="1" t="s">
        <v>10</v>
      </c>
      <c r="J274" s="25"/>
      <c r="K274" s="18"/>
    </row>
    <row r="275" spans="1:11" ht="30" customHeight="1">
      <c r="A275" s="37">
        <f>E275+B275</f>
        <v>176187271</v>
      </c>
      <c r="B275" s="38">
        <f t="shared" ref="B275:B277" si="69">SUM(C275:D275)</f>
        <v>26090966</v>
      </c>
      <c r="C275" s="38">
        <v>1075700</v>
      </c>
      <c r="D275" s="38">
        <v>25015266</v>
      </c>
      <c r="E275" s="38">
        <v>150096305</v>
      </c>
      <c r="F275" s="33" t="s">
        <v>278</v>
      </c>
      <c r="G275" s="39">
        <v>1240</v>
      </c>
      <c r="H275" s="40"/>
      <c r="J275" s="25">
        <v>211</v>
      </c>
      <c r="K275" s="18"/>
    </row>
    <row r="276" spans="1:11" ht="30" customHeight="1">
      <c r="A276" s="41">
        <f>E276+B276</f>
        <v>7500000</v>
      </c>
      <c r="B276" s="42">
        <f t="shared" si="69"/>
        <v>308595</v>
      </c>
      <c r="C276" s="42">
        <v>308595</v>
      </c>
      <c r="D276" s="42">
        <v>0</v>
      </c>
      <c r="E276" s="42">
        <v>7191405</v>
      </c>
      <c r="F276" s="33" t="s">
        <v>280</v>
      </c>
      <c r="G276" s="43">
        <v>1241</v>
      </c>
      <c r="H276" s="44"/>
      <c r="J276" s="25">
        <v>212</v>
      </c>
      <c r="K276" s="18"/>
    </row>
    <row r="277" spans="1:11" ht="30" customHeight="1">
      <c r="A277" s="45">
        <f>E277+B277</f>
        <v>3000000</v>
      </c>
      <c r="B277" s="46">
        <f t="shared" si="69"/>
        <v>88568</v>
      </c>
      <c r="C277" s="46">
        <v>88568</v>
      </c>
      <c r="D277" s="46">
        <v>0</v>
      </c>
      <c r="E277" s="46">
        <v>2911432</v>
      </c>
      <c r="F277" s="33" t="s">
        <v>281</v>
      </c>
      <c r="G277" s="47">
        <v>1534</v>
      </c>
      <c r="H277" s="48"/>
      <c r="J277" s="25">
        <v>213</v>
      </c>
      <c r="K277" s="18"/>
    </row>
    <row r="278" spans="1:11" ht="30" customHeight="1">
      <c r="A278" s="20">
        <f t="shared" ref="A278:D278" si="70">SUM(A279:A284)</f>
        <v>237483400</v>
      </c>
      <c r="B278" s="21">
        <f t="shared" si="70"/>
        <v>72775408</v>
      </c>
      <c r="C278" s="21">
        <f t="shared" si="70"/>
        <v>72775408</v>
      </c>
      <c r="D278" s="21">
        <f t="shared" si="70"/>
        <v>0</v>
      </c>
      <c r="E278" s="21">
        <f>SUM(E279:E284)</f>
        <v>164707992</v>
      </c>
      <c r="F278" s="22"/>
      <c r="G278" s="23" t="s">
        <v>282</v>
      </c>
      <c r="H278" s="24" t="s">
        <v>283</v>
      </c>
      <c r="I278" s="1" t="s">
        <v>10</v>
      </c>
      <c r="J278" s="25"/>
      <c r="K278" s="18"/>
    </row>
    <row r="279" spans="1:11" ht="30" customHeight="1">
      <c r="A279" s="37">
        <f t="shared" ref="A279:A284" si="71">E279+B279</f>
        <v>65000000</v>
      </c>
      <c r="B279" s="38">
        <f t="shared" ref="B279:B282" si="72">SUM(C279:D279)</f>
        <v>2202500</v>
      </c>
      <c r="C279" s="38">
        <v>2202500</v>
      </c>
      <c r="D279" s="38">
        <v>0</v>
      </c>
      <c r="E279" s="38">
        <v>62797500</v>
      </c>
      <c r="F279" s="33" t="s">
        <v>282</v>
      </c>
      <c r="G279" s="39">
        <v>1229</v>
      </c>
      <c r="H279" s="40"/>
      <c r="J279" s="25">
        <v>214</v>
      </c>
      <c r="K279" s="18"/>
    </row>
    <row r="280" spans="1:11" ht="30" customHeight="1">
      <c r="A280" s="41">
        <f t="shared" si="71"/>
        <v>35000000</v>
      </c>
      <c r="B280" s="42">
        <f t="shared" si="72"/>
        <v>757300</v>
      </c>
      <c r="C280" s="42">
        <v>757300</v>
      </c>
      <c r="D280" s="42">
        <v>0</v>
      </c>
      <c r="E280" s="42">
        <v>34242700</v>
      </c>
      <c r="F280" s="33" t="s">
        <v>284</v>
      </c>
      <c r="G280" s="43">
        <v>1228</v>
      </c>
      <c r="H280" s="44"/>
      <c r="J280" s="25">
        <v>215</v>
      </c>
      <c r="K280" s="18"/>
    </row>
    <row r="281" spans="1:11" ht="30" customHeight="1">
      <c r="A281" s="41">
        <f t="shared" si="71"/>
        <v>20000000</v>
      </c>
      <c r="B281" s="42">
        <f t="shared" si="72"/>
        <v>2324799</v>
      </c>
      <c r="C281" s="42">
        <v>2324799</v>
      </c>
      <c r="D281" s="42">
        <v>0</v>
      </c>
      <c r="E281" s="42">
        <v>17675201</v>
      </c>
      <c r="F281" s="33" t="s">
        <v>285</v>
      </c>
      <c r="G281" s="43">
        <v>1230</v>
      </c>
      <c r="H281" s="44"/>
      <c r="J281" s="25">
        <v>216</v>
      </c>
      <c r="K281" s="18"/>
    </row>
    <row r="282" spans="1:11" ht="30" customHeight="1">
      <c r="A282" s="45">
        <f t="shared" si="71"/>
        <v>16000000</v>
      </c>
      <c r="B282" s="46">
        <f t="shared" si="72"/>
        <v>207200</v>
      </c>
      <c r="C282" s="46">
        <v>207200</v>
      </c>
      <c r="D282" s="46">
        <v>0</v>
      </c>
      <c r="E282" s="46">
        <v>15792800</v>
      </c>
      <c r="F282" s="33" t="s">
        <v>286</v>
      </c>
      <c r="G282" s="47">
        <v>1231</v>
      </c>
      <c r="H282" s="48"/>
      <c r="J282" s="25">
        <v>217</v>
      </c>
      <c r="K282" s="18"/>
    </row>
    <row r="283" spans="1:11" ht="30" customHeight="1">
      <c r="A283" s="41">
        <f t="shared" si="71"/>
        <v>92983400</v>
      </c>
      <c r="B283" s="42">
        <f t="shared" ref="B283:B284" si="73">SUM(C283:D283)</f>
        <v>66531409</v>
      </c>
      <c r="C283" s="42">
        <v>66531409</v>
      </c>
      <c r="D283" s="42">
        <v>0</v>
      </c>
      <c r="E283" s="42">
        <v>26451991</v>
      </c>
      <c r="F283" s="33" t="s">
        <v>287</v>
      </c>
      <c r="G283" s="43">
        <v>1238</v>
      </c>
      <c r="H283" s="44"/>
      <c r="J283" s="25">
        <v>218</v>
      </c>
      <c r="K283" s="18"/>
    </row>
    <row r="284" spans="1:11" ht="30" customHeight="1">
      <c r="A284" s="45">
        <f t="shared" si="71"/>
        <v>8500000</v>
      </c>
      <c r="B284" s="46">
        <f t="shared" si="73"/>
        <v>752200</v>
      </c>
      <c r="C284" s="46">
        <v>752200</v>
      </c>
      <c r="D284" s="46">
        <v>0</v>
      </c>
      <c r="E284" s="46">
        <v>7747800</v>
      </c>
      <c r="F284" s="33" t="s">
        <v>288</v>
      </c>
      <c r="G284" s="47">
        <v>1239</v>
      </c>
      <c r="H284" s="48"/>
      <c r="J284" s="25">
        <v>219</v>
      </c>
      <c r="K284" s="18"/>
    </row>
    <row r="285" spans="1:11" ht="30" customHeight="1">
      <c r="A285" s="20">
        <f>SUM(A286:A291)</f>
        <v>217704570</v>
      </c>
      <c r="B285" s="21">
        <f>SUM(B286:B291)</f>
        <v>17441220</v>
      </c>
      <c r="C285" s="21">
        <f>SUM(C286:C291)</f>
        <v>4442590</v>
      </c>
      <c r="D285" s="21">
        <f>SUM(D286:D291)</f>
        <v>12998630</v>
      </c>
      <c r="E285" s="21">
        <f>SUM(E286:E291)</f>
        <v>200263350</v>
      </c>
      <c r="F285" s="22"/>
      <c r="G285" s="23" t="s">
        <v>289</v>
      </c>
      <c r="H285" s="24" t="s">
        <v>290</v>
      </c>
      <c r="I285" s="1" t="s">
        <v>10</v>
      </c>
      <c r="J285" s="25"/>
      <c r="K285" s="18"/>
    </row>
    <row r="286" spans="1:11" ht="30" customHeight="1">
      <c r="A286" s="37">
        <f t="shared" ref="A286:A291" si="74">E286+B286</f>
        <v>58118358</v>
      </c>
      <c r="B286" s="38">
        <f t="shared" ref="B286:B291" si="75">SUM(C286:D286)</f>
        <v>15303185</v>
      </c>
      <c r="C286" s="38">
        <v>2304555</v>
      </c>
      <c r="D286" s="38">
        <v>12998630</v>
      </c>
      <c r="E286" s="38">
        <v>42815173</v>
      </c>
      <c r="F286" s="33" t="s">
        <v>289</v>
      </c>
      <c r="G286" s="39">
        <v>1510</v>
      </c>
      <c r="H286" s="40"/>
      <c r="J286" s="25">
        <v>220</v>
      </c>
      <c r="K286" s="18"/>
    </row>
    <row r="287" spans="1:11" ht="30" customHeight="1">
      <c r="A287" s="45">
        <f t="shared" si="74"/>
        <v>42836807</v>
      </c>
      <c r="B287" s="46">
        <f>SUM(C287:D287)</f>
        <v>696579</v>
      </c>
      <c r="C287" s="46">
        <v>696579</v>
      </c>
      <c r="D287" s="46">
        <v>0</v>
      </c>
      <c r="E287" s="46">
        <v>42140228</v>
      </c>
      <c r="F287" s="33" t="s">
        <v>291</v>
      </c>
      <c r="G287" s="47">
        <v>1194</v>
      </c>
      <c r="H287" s="48"/>
      <c r="J287" s="25">
        <v>221</v>
      </c>
      <c r="K287" s="18"/>
    </row>
    <row r="288" spans="1:11" ht="30" customHeight="1">
      <c r="A288" s="41">
        <f t="shared" si="74"/>
        <v>60379224</v>
      </c>
      <c r="B288" s="42">
        <f t="shared" si="75"/>
        <v>417800</v>
      </c>
      <c r="C288" s="42">
        <v>417800</v>
      </c>
      <c r="D288" s="42">
        <v>0</v>
      </c>
      <c r="E288" s="42">
        <v>59961424</v>
      </c>
      <c r="F288" s="33" t="s">
        <v>292</v>
      </c>
      <c r="G288" s="43">
        <v>1196</v>
      </c>
      <c r="H288" s="44"/>
      <c r="J288" s="25">
        <v>222</v>
      </c>
      <c r="K288" s="18"/>
    </row>
    <row r="289" spans="1:11" ht="30" customHeight="1">
      <c r="A289" s="41">
        <f t="shared" si="74"/>
        <v>6506653</v>
      </c>
      <c r="B289" s="42">
        <f>SUM(C289:D289)</f>
        <v>368828</v>
      </c>
      <c r="C289" s="42">
        <v>368828</v>
      </c>
      <c r="D289" s="42">
        <v>0</v>
      </c>
      <c r="E289" s="42">
        <v>6137825</v>
      </c>
      <c r="F289" s="33" t="s">
        <v>293</v>
      </c>
      <c r="G289" s="43">
        <v>1197</v>
      </c>
      <c r="H289" s="44"/>
      <c r="J289" s="25">
        <v>223</v>
      </c>
      <c r="K289" s="18"/>
    </row>
    <row r="290" spans="1:11" ht="30" customHeight="1">
      <c r="A290" s="41">
        <f t="shared" si="74"/>
        <v>28371972</v>
      </c>
      <c r="B290" s="42">
        <f>SUM(C290:D290)</f>
        <v>146000</v>
      </c>
      <c r="C290" s="42">
        <v>146000</v>
      </c>
      <c r="D290" s="42">
        <v>0</v>
      </c>
      <c r="E290" s="42">
        <v>28225972</v>
      </c>
      <c r="F290" s="33" t="s">
        <v>294</v>
      </c>
      <c r="G290" s="43">
        <v>1516</v>
      </c>
      <c r="H290" s="44"/>
      <c r="J290" s="25">
        <v>224</v>
      </c>
      <c r="K290" s="18"/>
    </row>
    <row r="291" spans="1:11" ht="30" customHeight="1">
      <c r="A291" s="41">
        <f t="shared" si="74"/>
        <v>21491556</v>
      </c>
      <c r="B291" s="42">
        <f t="shared" si="75"/>
        <v>508828</v>
      </c>
      <c r="C291" s="42">
        <v>508828</v>
      </c>
      <c r="D291" s="42">
        <v>0</v>
      </c>
      <c r="E291" s="42">
        <v>20982728</v>
      </c>
      <c r="F291" s="33" t="s">
        <v>295</v>
      </c>
      <c r="G291" s="43">
        <v>1539</v>
      </c>
      <c r="H291" s="44"/>
      <c r="J291" s="25">
        <v>225</v>
      </c>
      <c r="K291" s="18"/>
    </row>
    <row r="292" spans="1:11" ht="30" customHeight="1">
      <c r="A292" s="20">
        <f t="shared" ref="A292:C292" si="76">SUM(A293)</f>
        <v>1297000000</v>
      </c>
      <c r="B292" s="21">
        <f t="shared" si="76"/>
        <v>546813</v>
      </c>
      <c r="C292" s="21">
        <f t="shared" si="76"/>
        <v>546813</v>
      </c>
      <c r="D292" s="21">
        <f>SUM(D293)</f>
        <v>0</v>
      </c>
      <c r="E292" s="21">
        <f>SUM(E293)</f>
        <v>1296453187</v>
      </c>
      <c r="F292" s="22"/>
      <c r="G292" s="23" t="s">
        <v>296</v>
      </c>
      <c r="H292" s="24" t="s">
        <v>297</v>
      </c>
      <c r="I292" s="1" t="s">
        <v>10</v>
      </c>
      <c r="J292" s="25"/>
      <c r="K292" s="18"/>
    </row>
    <row r="293" spans="1:11" ht="30" customHeight="1">
      <c r="A293" s="26">
        <f>E293+B293</f>
        <v>1297000000</v>
      </c>
      <c r="B293" s="27">
        <f>SUM(C293:D293)</f>
        <v>546813</v>
      </c>
      <c r="C293" s="27">
        <v>546813</v>
      </c>
      <c r="D293" s="27">
        <v>0</v>
      </c>
      <c r="E293" s="27">
        <v>1296453187</v>
      </c>
      <c r="F293" s="33" t="s">
        <v>296</v>
      </c>
      <c r="G293" s="29">
        <v>1250</v>
      </c>
      <c r="H293" s="36"/>
      <c r="J293" s="25">
        <v>226</v>
      </c>
      <c r="K293" s="18"/>
    </row>
    <row r="294" spans="1:11" ht="30" customHeight="1">
      <c r="A294" s="20">
        <f>SUM(A295:A494)</f>
        <v>1565370767</v>
      </c>
      <c r="B294" s="21">
        <f>SUM(B295:B494)</f>
        <v>0</v>
      </c>
      <c r="C294" s="21">
        <f>SUM(C295:C494)</f>
        <v>0</v>
      </c>
      <c r="D294" s="21">
        <f>SUM(D295:D494)</f>
        <v>0</v>
      </c>
      <c r="E294" s="21">
        <f>SUM(E295:E494)</f>
        <v>1565370767</v>
      </c>
      <c r="F294" s="22"/>
      <c r="G294" s="23" t="s">
        <v>298</v>
      </c>
      <c r="H294" s="24" t="s">
        <v>299</v>
      </c>
      <c r="I294" s="1" t="s">
        <v>10</v>
      </c>
      <c r="J294" s="25"/>
      <c r="K294" s="18"/>
    </row>
    <row r="295" spans="1:11" ht="30" customHeight="1">
      <c r="A295" s="37">
        <f t="shared" ref="A295:A358" si="77">E295+B295</f>
        <v>151958765</v>
      </c>
      <c r="B295" s="38">
        <f t="shared" ref="B295:B358" si="78">SUM(C295:D295)</f>
        <v>0</v>
      </c>
      <c r="C295" s="38">
        <v>0</v>
      </c>
      <c r="D295" s="38">
        <v>0</v>
      </c>
      <c r="E295" s="38">
        <v>151958765</v>
      </c>
      <c r="F295" s="33" t="s">
        <v>300</v>
      </c>
      <c r="G295" s="39">
        <v>1477</v>
      </c>
      <c r="H295" s="40"/>
      <c r="J295" s="25">
        <v>227</v>
      </c>
      <c r="K295" s="18"/>
    </row>
    <row r="296" spans="1:11" ht="30" customHeight="1">
      <c r="A296" s="41">
        <f t="shared" si="77"/>
        <v>68675889</v>
      </c>
      <c r="B296" s="42">
        <f t="shared" si="78"/>
        <v>0</v>
      </c>
      <c r="C296" s="42">
        <v>0</v>
      </c>
      <c r="D296" s="42">
        <v>0</v>
      </c>
      <c r="E296" s="42">
        <v>68675889</v>
      </c>
      <c r="F296" s="33" t="s">
        <v>301</v>
      </c>
      <c r="G296" s="43">
        <v>1277</v>
      </c>
      <c r="H296" s="44"/>
      <c r="J296" s="25">
        <v>228</v>
      </c>
      <c r="K296" s="18"/>
    </row>
    <row r="297" spans="1:11" ht="30" customHeight="1">
      <c r="A297" s="41">
        <f t="shared" si="77"/>
        <v>44052885</v>
      </c>
      <c r="B297" s="42">
        <f t="shared" si="78"/>
        <v>0</v>
      </c>
      <c r="C297" s="42">
        <v>0</v>
      </c>
      <c r="D297" s="42">
        <v>0</v>
      </c>
      <c r="E297" s="42">
        <v>44052885</v>
      </c>
      <c r="F297" s="33" t="s">
        <v>302</v>
      </c>
      <c r="G297" s="43">
        <v>1476</v>
      </c>
      <c r="H297" s="44"/>
      <c r="J297" s="25">
        <v>229</v>
      </c>
      <c r="K297" s="18"/>
    </row>
    <row r="298" spans="1:11" ht="30" customHeight="1">
      <c r="A298" s="41">
        <f t="shared" si="77"/>
        <v>32732905</v>
      </c>
      <c r="B298" s="42">
        <f t="shared" si="78"/>
        <v>0</v>
      </c>
      <c r="C298" s="42">
        <v>0</v>
      </c>
      <c r="D298" s="42">
        <v>0</v>
      </c>
      <c r="E298" s="42">
        <v>32732905</v>
      </c>
      <c r="F298" s="33" t="s">
        <v>303</v>
      </c>
      <c r="G298" s="43">
        <v>1304</v>
      </c>
      <c r="H298" s="44"/>
      <c r="J298" s="25">
        <v>230</v>
      </c>
      <c r="K298" s="18"/>
    </row>
    <row r="299" spans="1:11" ht="30" customHeight="1">
      <c r="A299" s="41">
        <f t="shared" si="77"/>
        <v>9319651</v>
      </c>
      <c r="B299" s="42">
        <f t="shared" si="78"/>
        <v>0</v>
      </c>
      <c r="C299" s="42">
        <v>0</v>
      </c>
      <c r="D299" s="42">
        <v>0</v>
      </c>
      <c r="E299" s="42">
        <v>9319651</v>
      </c>
      <c r="F299" s="33" t="s">
        <v>304</v>
      </c>
      <c r="G299" s="43">
        <v>1281</v>
      </c>
      <c r="H299" s="44"/>
      <c r="J299" s="25">
        <v>231</v>
      </c>
      <c r="K299" s="18"/>
    </row>
    <row r="300" spans="1:11" ht="30" customHeight="1">
      <c r="A300" s="41">
        <f t="shared" si="77"/>
        <v>4421146</v>
      </c>
      <c r="B300" s="42">
        <f t="shared" si="78"/>
        <v>0</v>
      </c>
      <c r="C300" s="42">
        <v>0</v>
      </c>
      <c r="D300" s="42">
        <v>0</v>
      </c>
      <c r="E300" s="42">
        <v>4421146</v>
      </c>
      <c r="F300" s="33" t="s">
        <v>305</v>
      </c>
      <c r="G300" s="43">
        <v>1282</v>
      </c>
      <c r="H300" s="44"/>
      <c r="J300" s="25">
        <v>232</v>
      </c>
      <c r="K300" s="18"/>
    </row>
    <row r="301" spans="1:11" ht="30" customHeight="1">
      <c r="A301" s="41">
        <f t="shared" si="77"/>
        <v>4605996</v>
      </c>
      <c r="B301" s="42">
        <f t="shared" si="78"/>
        <v>0</v>
      </c>
      <c r="C301" s="42">
        <v>0</v>
      </c>
      <c r="D301" s="42">
        <v>0</v>
      </c>
      <c r="E301" s="42">
        <v>4605996</v>
      </c>
      <c r="F301" s="33" t="s">
        <v>306</v>
      </c>
      <c r="G301" s="43">
        <v>1283</v>
      </c>
      <c r="H301" s="44"/>
      <c r="J301" s="25">
        <v>233</v>
      </c>
      <c r="K301" s="18"/>
    </row>
    <row r="302" spans="1:11" ht="30" customHeight="1">
      <c r="A302" s="41">
        <f t="shared" si="77"/>
        <v>4121122</v>
      </c>
      <c r="B302" s="42">
        <f t="shared" si="78"/>
        <v>0</v>
      </c>
      <c r="C302" s="42">
        <v>0</v>
      </c>
      <c r="D302" s="42">
        <v>0</v>
      </c>
      <c r="E302" s="42">
        <v>4121122</v>
      </c>
      <c r="F302" s="33" t="s">
        <v>307</v>
      </c>
      <c r="G302" s="43">
        <v>1284</v>
      </c>
      <c r="H302" s="44"/>
      <c r="J302" s="25">
        <v>234</v>
      </c>
      <c r="K302" s="18"/>
    </row>
    <row r="303" spans="1:11" ht="30" customHeight="1">
      <c r="A303" s="41">
        <f t="shared" si="77"/>
        <v>10229138</v>
      </c>
      <c r="B303" s="42">
        <f t="shared" si="78"/>
        <v>0</v>
      </c>
      <c r="C303" s="42">
        <v>0</v>
      </c>
      <c r="D303" s="42">
        <v>0</v>
      </c>
      <c r="E303" s="42">
        <v>10229138</v>
      </c>
      <c r="F303" s="33" t="s">
        <v>308</v>
      </c>
      <c r="G303" s="43">
        <v>1285</v>
      </c>
      <c r="H303" s="44"/>
      <c r="J303" s="25">
        <v>235</v>
      </c>
      <c r="K303" s="18"/>
    </row>
    <row r="304" spans="1:11" ht="30" customHeight="1">
      <c r="A304" s="41">
        <f t="shared" si="77"/>
        <v>13068706</v>
      </c>
      <c r="B304" s="42">
        <f t="shared" si="78"/>
        <v>0</v>
      </c>
      <c r="C304" s="42">
        <v>0</v>
      </c>
      <c r="D304" s="42">
        <v>0</v>
      </c>
      <c r="E304" s="42">
        <v>13068706</v>
      </c>
      <c r="F304" s="33" t="s">
        <v>309</v>
      </c>
      <c r="G304" s="43">
        <v>1286</v>
      </c>
      <c r="H304" s="44"/>
      <c r="J304" s="25">
        <v>236</v>
      </c>
      <c r="K304" s="18"/>
    </row>
    <row r="305" spans="1:11" ht="30" customHeight="1">
      <c r="A305" s="41">
        <f t="shared" si="77"/>
        <v>8049404</v>
      </c>
      <c r="B305" s="42">
        <f t="shared" si="78"/>
        <v>0</v>
      </c>
      <c r="C305" s="42">
        <v>0</v>
      </c>
      <c r="D305" s="42">
        <v>0</v>
      </c>
      <c r="E305" s="42">
        <v>8049404</v>
      </c>
      <c r="F305" s="33" t="s">
        <v>310</v>
      </c>
      <c r="G305" s="43">
        <v>1287</v>
      </c>
      <c r="H305" s="44"/>
      <c r="J305" s="25">
        <v>237</v>
      </c>
      <c r="K305" s="18"/>
    </row>
    <row r="306" spans="1:11" ht="30" customHeight="1">
      <c r="A306" s="41">
        <f t="shared" si="77"/>
        <v>4078425</v>
      </c>
      <c r="B306" s="42">
        <f t="shared" si="78"/>
        <v>0</v>
      </c>
      <c r="C306" s="42">
        <v>0</v>
      </c>
      <c r="D306" s="42">
        <v>0</v>
      </c>
      <c r="E306" s="42">
        <v>4078425</v>
      </c>
      <c r="F306" s="33" t="s">
        <v>311</v>
      </c>
      <c r="G306" s="43">
        <v>1288</v>
      </c>
      <c r="H306" s="44"/>
      <c r="J306" s="25">
        <v>238</v>
      </c>
      <c r="K306" s="18"/>
    </row>
    <row r="307" spans="1:11" ht="30" customHeight="1">
      <c r="A307" s="41">
        <f t="shared" si="77"/>
        <v>13755642</v>
      </c>
      <c r="B307" s="42">
        <f t="shared" si="78"/>
        <v>0</v>
      </c>
      <c r="C307" s="42">
        <v>0</v>
      </c>
      <c r="D307" s="42">
        <v>0</v>
      </c>
      <c r="E307" s="42">
        <v>13755642</v>
      </c>
      <c r="F307" s="33" t="s">
        <v>312</v>
      </c>
      <c r="G307" s="43">
        <v>1289</v>
      </c>
      <c r="H307" s="44"/>
      <c r="J307" s="25">
        <v>239</v>
      </c>
      <c r="K307" s="18"/>
    </row>
    <row r="308" spans="1:11" ht="30" customHeight="1">
      <c r="A308" s="41">
        <f t="shared" si="77"/>
        <v>6429571</v>
      </c>
      <c r="B308" s="42">
        <f t="shared" si="78"/>
        <v>0</v>
      </c>
      <c r="C308" s="42">
        <v>0</v>
      </c>
      <c r="D308" s="42">
        <v>0</v>
      </c>
      <c r="E308" s="42">
        <v>6429571</v>
      </c>
      <c r="F308" s="33" t="s">
        <v>313</v>
      </c>
      <c r="G308" s="43">
        <v>1290</v>
      </c>
      <c r="H308" s="44"/>
      <c r="J308" s="25">
        <v>240</v>
      </c>
      <c r="K308" s="18"/>
    </row>
    <row r="309" spans="1:11" ht="30" customHeight="1">
      <c r="A309" s="41">
        <f t="shared" si="77"/>
        <v>5241913</v>
      </c>
      <c r="B309" s="42">
        <f t="shared" si="78"/>
        <v>0</v>
      </c>
      <c r="C309" s="42">
        <v>0</v>
      </c>
      <c r="D309" s="42">
        <v>0</v>
      </c>
      <c r="E309" s="42">
        <v>5241913</v>
      </c>
      <c r="F309" s="33" t="s">
        <v>314</v>
      </c>
      <c r="G309" s="43">
        <v>1291</v>
      </c>
      <c r="H309" s="44"/>
      <c r="J309" s="25">
        <v>241</v>
      </c>
      <c r="K309" s="18"/>
    </row>
    <row r="310" spans="1:11" ht="30" customHeight="1">
      <c r="A310" s="41">
        <f t="shared" si="77"/>
        <v>3910196</v>
      </c>
      <c r="B310" s="42">
        <f t="shared" si="78"/>
        <v>0</v>
      </c>
      <c r="C310" s="42">
        <v>0</v>
      </c>
      <c r="D310" s="42">
        <v>0</v>
      </c>
      <c r="E310" s="42">
        <v>3910196</v>
      </c>
      <c r="F310" s="33" t="s">
        <v>315</v>
      </c>
      <c r="G310" s="43">
        <v>1292</v>
      </c>
      <c r="H310" s="44"/>
      <c r="J310" s="25">
        <v>242</v>
      </c>
      <c r="K310" s="18"/>
    </row>
    <row r="311" spans="1:11" ht="30" customHeight="1">
      <c r="A311" s="41">
        <f t="shared" si="77"/>
        <v>4772111</v>
      </c>
      <c r="B311" s="42">
        <f t="shared" si="78"/>
        <v>0</v>
      </c>
      <c r="C311" s="42">
        <v>0</v>
      </c>
      <c r="D311" s="42">
        <v>0</v>
      </c>
      <c r="E311" s="42">
        <v>4772111</v>
      </c>
      <c r="F311" s="33" t="s">
        <v>316</v>
      </c>
      <c r="G311" s="43">
        <v>1280</v>
      </c>
      <c r="H311" s="44"/>
      <c r="J311" s="25">
        <v>243</v>
      </c>
      <c r="K311" s="18"/>
    </row>
    <row r="312" spans="1:11" ht="30" customHeight="1">
      <c r="A312" s="41">
        <f t="shared" si="77"/>
        <v>4305401</v>
      </c>
      <c r="B312" s="42">
        <f t="shared" si="78"/>
        <v>0</v>
      </c>
      <c r="C312" s="42">
        <v>0</v>
      </c>
      <c r="D312" s="42">
        <v>0</v>
      </c>
      <c r="E312" s="42">
        <v>4305401</v>
      </c>
      <c r="F312" s="33" t="s">
        <v>317</v>
      </c>
      <c r="G312" s="43">
        <v>1293</v>
      </c>
      <c r="H312" s="44"/>
      <c r="J312" s="25">
        <v>244</v>
      </c>
      <c r="K312" s="18"/>
    </row>
    <row r="313" spans="1:11" ht="30" customHeight="1">
      <c r="A313" s="41">
        <f t="shared" si="77"/>
        <v>8916505</v>
      </c>
      <c r="B313" s="42">
        <f t="shared" si="78"/>
        <v>0</v>
      </c>
      <c r="C313" s="42">
        <v>0</v>
      </c>
      <c r="D313" s="42">
        <v>0</v>
      </c>
      <c r="E313" s="42">
        <v>8916505</v>
      </c>
      <c r="F313" s="33" t="s">
        <v>318</v>
      </c>
      <c r="G313" s="43">
        <v>1294</v>
      </c>
      <c r="H313" s="44"/>
      <c r="J313" s="25">
        <v>245</v>
      </c>
      <c r="K313" s="18"/>
    </row>
    <row r="314" spans="1:11" ht="30" customHeight="1">
      <c r="A314" s="41">
        <f t="shared" si="77"/>
        <v>8433251</v>
      </c>
      <c r="B314" s="42">
        <f t="shared" si="78"/>
        <v>0</v>
      </c>
      <c r="C314" s="42">
        <v>0</v>
      </c>
      <c r="D314" s="42">
        <v>0</v>
      </c>
      <c r="E314" s="42">
        <v>8433251</v>
      </c>
      <c r="F314" s="33" t="s">
        <v>319</v>
      </c>
      <c r="G314" s="43">
        <v>1295</v>
      </c>
      <c r="H314" s="44"/>
      <c r="J314" s="25">
        <v>246</v>
      </c>
      <c r="K314" s="18"/>
    </row>
    <row r="315" spans="1:11" ht="30" customHeight="1">
      <c r="A315" s="41">
        <f t="shared" si="77"/>
        <v>11259057</v>
      </c>
      <c r="B315" s="42">
        <f t="shared" si="78"/>
        <v>0</v>
      </c>
      <c r="C315" s="42">
        <v>0</v>
      </c>
      <c r="D315" s="42">
        <v>0</v>
      </c>
      <c r="E315" s="42">
        <v>11259057</v>
      </c>
      <c r="F315" s="33" t="s">
        <v>320</v>
      </c>
      <c r="G315" s="43">
        <v>1296</v>
      </c>
      <c r="H315" s="44"/>
      <c r="J315" s="25">
        <v>247</v>
      </c>
      <c r="K315" s="18"/>
    </row>
    <row r="316" spans="1:11" ht="30" customHeight="1">
      <c r="A316" s="41">
        <f t="shared" si="77"/>
        <v>4517500</v>
      </c>
      <c r="B316" s="42">
        <f t="shared" si="78"/>
        <v>0</v>
      </c>
      <c r="C316" s="42">
        <v>0</v>
      </c>
      <c r="D316" s="42">
        <v>0</v>
      </c>
      <c r="E316" s="42">
        <v>4517500</v>
      </c>
      <c r="F316" s="33" t="s">
        <v>321</v>
      </c>
      <c r="G316" s="43">
        <v>1297</v>
      </c>
      <c r="H316" s="44"/>
      <c r="J316" s="25">
        <v>248</v>
      </c>
      <c r="K316" s="18"/>
    </row>
    <row r="317" spans="1:11" ht="30" customHeight="1">
      <c r="A317" s="41">
        <f t="shared" si="77"/>
        <v>4106407</v>
      </c>
      <c r="B317" s="42">
        <f t="shared" si="78"/>
        <v>0</v>
      </c>
      <c r="C317" s="42">
        <v>0</v>
      </c>
      <c r="D317" s="42">
        <v>0</v>
      </c>
      <c r="E317" s="42">
        <v>4106407</v>
      </c>
      <c r="F317" s="33" t="s">
        <v>322</v>
      </c>
      <c r="G317" s="43">
        <v>1298</v>
      </c>
      <c r="H317" s="44"/>
      <c r="J317" s="25">
        <v>249</v>
      </c>
      <c r="K317" s="18"/>
    </row>
    <row r="318" spans="1:11" ht="30" customHeight="1">
      <c r="A318" s="41">
        <f t="shared" si="77"/>
        <v>3657551</v>
      </c>
      <c r="B318" s="42">
        <f t="shared" si="78"/>
        <v>0</v>
      </c>
      <c r="C318" s="42">
        <v>0</v>
      </c>
      <c r="D318" s="42">
        <v>0</v>
      </c>
      <c r="E318" s="42">
        <v>3657551</v>
      </c>
      <c r="F318" s="33" t="s">
        <v>323</v>
      </c>
      <c r="G318" s="43">
        <v>1299</v>
      </c>
      <c r="H318" s="44"/>
      <c r="J318" s="25">
        <v>250</v>
      </c>
      <c r="K318" s="18"/>
    </row>
    <row r="319" spans="1:11" ht="30" customHeight="1">
      <c r="A319" s="41">
        <f t="shared" si="77"/>
        <v>7426397</v>
      </c>
      <c r="B319" s="42">
        <f t="shared" si="78"/>
        <v>0</v>
      </c>
      <c r="C319" s="42">
        <v>0</v>
      </c>
      <c r="D319" s="42">
        <v>0</v>
      </c>
      <c r="E319" s="42">
        <v>7426397</v>
      </c>
      <c r="F319" s="33" t="s">
        <v>324</v>
      </c>
      <c r="G319" s="43">
        <v>1300</v>
      </c>
      <c r="H319" s="44"/>
      <c r="J319" s="25">
        <v>251</v>
      </c>
      <c r="K319" s="18"/>
    </row>
    <row r="320" spans="1:11" ht="30" customHeight="1">
      <c r="A320" s="41">
        <f t="shared" si="77"/>
        <v>6080579</v>
      </c>
      <c r="B320" s="42">
        <f t="shared" si="78"/>
        <v>0</v>
      </c>
      <c r="C320" s="42">
        <v>0</v>
      </c>
      <c r="D320" s="42">
        <v>0</v>
      </c>
      <c r="E320" s="42">
        <v>6080579</v>
      </c>
      <c r="F320" s="33" t="s">
        <v>325</v>
      </c>
      <c r="G320" s="43">
        <v>1301</v>
      </c>
      <c r="H320" s="44"/>
      <c r="J320" s="25">
        <v>252</v>
      </c>
      <c r="K320" s="18"/>
    </row>
    <row r="321" spans="1:11" ht="30" customHeight="1">
      <c r="A321" s="41">
        <f t="shared" si="77"/>
        <v>11198064</v>
      </c>
      <c r="B321" s="42">
        <f t="shared" si="78"/>
        <v>0</v>
      </c>
      <c r="C321" s="42">
        <v>0</v>
      </c>
      <c r="D321" s="42">
        <v>0</v>
      </c>
      <c r="E321" s="42">
        <v>11198064</v>
      </c>
      <c r="F321" s="33" t="s">
        <v>326</v>
      </c>
      <c r="G321" s="43">
        <v>1302</v>
      </c>
      <c r="H321" s="44"/>
      <c r="J321" s="25">
        <v>253</v>
      </c>
      <c r="K321" s="18"/>
    </row>
    <row r="322" spans="1:11" ht="30" customHeight="1">
      <c r="A322" s="41">
        <f t="shared" si="77"/>
        <v>4354830</v>
      </c>
      <c r="B322" s="42">
        <f t="shared" si="78"/>
        <v>0</v>
      </c>
      <c r="C322" s="42">
        <v>0</v>
      </c>
      <c r="D322" s="42">
        <v>0</v>
      </c>
      <c r="E322" s="42">
        <v>4354830</v>
      </c>
      <c r="F322" s="33" t="s">
        <v>327</v>
      </c>
      <c r="G322" s="43">
        <v>1303</v>
      </c>
      <c r="H322" s="44"/>
      <c r="J322" s="25">
        <v>254</v>
      </c>
      <c r="K322" s="18"/>
    </row>
    <row r="323" spans="1:11" ht="30" customHeight="1">
      <c r="A323" s="41">
        <f t="shared" si="77"/>
        <v>6744557</v>
      </c>
      <c r="B323" s="42">
        <f t="shared" si="78"/>
        <v>0</v>
      </c>
      <c r="C323" s="42">
        <v>0</v>
      </c>
      <c r="D323" s="42">
        <v>0</v>
      </c>
      <c r="E323" s="42">
        <v>6744557</v>
      </c>
      <c r="F323" s="33" t="s">
        <v>328</v>
      </c>
      <c r="G323" s="43">
        <v>1305</v>
      </c>
      <c r="H323" s="44"/>
      <c r="J323" s="25">
        <v>255</v>
      </c>
      <c r="K323" s="18"/>
    </row>
    <row r="324" spans="1:11" ht="30" customHeight="1">
      <c r="A324" s="41">
        <f t="shared" si="77"/>
        <v>6325347</v>
      </c>
      <c r="B324" s="42">
        <f t="shared" si="78"/>
        <v>0</v>
      </c>
      <c r="C324" s="42">
        <v>0</v>
      </c>
      <c r="D324" s="42">
        <v>0</v>
      </c>
      <c r="E324" s="42">
        <v>6325347</v>
      </c>
      <c r="F324" s="33" t="s">
        <v>329</v>
      </c>
      <c r="G324" s="43">
        <v>1306</v>
      </c>
      <c r="H324" s="44"/>
      <c r="J324" s="25">
        <v>256</v>
      </c>
      <c r="K324" s="18"/>
    </row>
    <row r="325" spans="1:11" ht="30" customHeight="1">
      <c r="A325" s="41">
        <f t="shared" si="77"/>
        <v>6078580</v>
      </c>
      <c r="B325" s="42">
        <f t="shared" si="78"/>
        <v>0</v>
      </c>
      <c r="C325" s="42">
        <v>0</v>
      </c>
      <c r="D325" s="42">
        <v>0</v>
      </c>
      <c r="E325" s="42">
        <v>6078580</v>
      </c>
      <c r="F325" s="33" t="s">
        <v>330</v>
      </c>
      <c r="G325" s="43">
        <v>1307</v>
      </c>
      <c r="H325" s="44"/>
      <c r="J325" s="25">
        <v>257</v>
      </c>
      <c r="K325" s="18"/>
    </row>
    <row r="326" spans="1:11" ht="30" customHeight="1">
      <c r="A326" s="41">
        <f t="shared" si="77"/>
        <v>8118787</v>
      </c>
      <c r="B326" s="42">
        <f t="shared" si="78"/>
        <v>0</v>
      </c>
      <c r="C326" s="42">
        <v>0</v>
      </c>
      <c r="D326" s="42">
        <v>0</v>
      </c>
      <c r="E326" s="42">
        <v>8118787</v>
      </c>
      <c r="F326" s="33" t="s">
        <v>331</v>
      </c>
      <c r="G326" s="43">
        <v>1308</v>
      </c>
      <c r="H326" s="44"/>
      <c r="J326" s="25">
        <v>258</v>
      </c>
      <c r="K326" s="18"/>
    </row>
    <row r="327" spans="1:11" ht="30" customHeight="1">
      <c r="A327" s="41">
        <f t="shared" si="77"/>
        <v>9828339</v>
      </c>
      <c r="B327" s="42">
        <f t="shared" si="78"/>
        <v>0</v>
      </c>
      <c r="C327" s="42">
        <v>0</v>
      </c>
      <c r="D327" s="42">
        <v>0</v>
      </c>
      <c r="E327" s="42">
        <v>9828339</v>
      </c>
      <c r="F327" s="33" t="s">
        <v>332</v>
      </c>
      <c r="G327" s="43">
        <v>1309</v>
      </c>
      <c r="H327" s="44"/>
      <c r="J327" s="25">
        <v>259</v>
      </c>
      <c r="K327" s="18"/>
    </row>
    <row r="328" spans="1:11" ht="30" customHeight="1">
      <c r="A328" s="41">
        <f t="shared" si="77"/>
        <v>7648023</v>
      </c>
      <c r="B328" s="42">
        <f t="shared" si="78"/>
        <v>0</v>
      </c>
      <c r="C328" s="42">
        <v>0</v>
      </c>
      <c r="D328" s="42">
        <v>0</v>
      </c>
      <c r="E328" s="42">
        <v>7648023</v>
      </c>
      <c r="F328" s="33" t="s">
        <v>333</v>
      </c>
      <c r="G328" s="43">
        <v>1310</v>
      </c>
      <c r="H328" s="44"/>
      <c r="J328" s="25">
        <v>260</v>
      </c>
      <c r="K328" s="18"/>
    </row>
    <row r="329" spans="1:11" ht="30" customHeight="1">
      <c r="A329" s="41">
        <f t="shared" si="77"/>
        <v>3850996</v>
      </c>
      <c r="B329" s="42">
        <f t="shared" si="78"/>
        <v>0</v>
      </c>
      <c r="C329" s="42">
        <v>0</v>
      </c>
      <c r="D329" s="42">
        <v>0</v>
      </c>
      <c r="E329" s="42">
        <v>3850996</v>
      </c>
      <c r="F329" s="33" t="s">
        <v>334</v>
      </c>
      <c r="G329" s="43">
        <v>1311</v>
      </c>
      <c r="H329" s="44"/>
      <c r="J329" s="25">
        <v>261</v>
      </c>
      <c r="K329" s="18"/>
    </row>
    <row r="330" spans="1:11" ht="30" customHeight="1">
      <c r="A330" s="41">
        <f t="shared" si="77"/>
        <v>5400259</v>
      </c>
      <c r="B330" s="42">
        <f t="shared" si="78"/>
        <v>0</v>
      </c>
      <c r="C330" s="42">
        <v>0</v>
      </c>
      <c r="D330" s="42">
        <v>0</v>
      </c>
      <c r="E330" s="42">
        <v>5400259</v>
      </c>
      <c r="F330" s="33" t="s">
        <v>335</v>
      </c>
      <c r="G330" s="43">
        <v>1312</v>
      </c>
      <c r="H330" s="44"/>
      <c r="J330" s="25">
        <v>262</v>
      </c>
      <c r="K330" s="18"/>
    </row>
    <row r="331" spans="1:11" ht="30" customHeight="1">
      <c r="A331" s="41">
        <f t="shared" si="77"/>
        <v>5940174</v>
      </c>
      <c r="B331" s="42">
        <f t="shared" si="78"/>
        <v>0</v>
      </c>
      <c r="C331" s="42">
        <v>0</v>
      </c>
      <c r="D331" s="42">
        <v>0</v>
      </c>
      <c r="E331" s="42">
        <v>5940174</v>
      </c>
      <c r="F331" s="33" t="s">
        <v>336</v>
      </c>
      <c r="G331" s="43">
        <v>1313</v>
      </c>
      <c r="H331" s="44"/>
      <c r="J331" s="25">
        <v>263</v>
      </c>
      <c r="K331" s="18"/>
    </row>
    <row r="332" spans="1:11" ht="30" customHeight="1">
      <c r="A332" s="41">
        <f t="shared" si="77"/>
        <v>5154651</v>
      </c>
      <c r="B332" s="42">
        <f t="shared" si="78"/>
        <v>0</v>
      </c>
      <c r="C332" s="42">
        <v>0</v>
      </c>
      <c r="D332" s="42">
        <v>0</v>
      </c>
      <c r="E332" s="42">
        <v>5154651</v>
      </c>
      <c r="F332" s="33" t="s">
        <v>337</v>
      </c>
      <c r="G332" s="43">
        <v>1314</v>
      </c>
      <c r="H332" s="44"/>
      <c r="J332" s="25">
        <v>264</v>
      </c>
      <c r="K332" s="18"/>
    </row>
    <row r="333" spans="1:11" ht="30" customHeight="1">
      <c r="A333" s="41">
        <f t="shared" si="77"/>
        <v>4838530</v>
      </c>
      <c r="B333" s="42">
        <f t="shared" si="78"/>
        <v>0</v>
      </c>
      <c r="C333" s="42">
        <v>0</v>
      </c>
      <c r="D333" s="42">
        <v>0</v>
      </c>
      <c r="E333" s="42">
        <v>4838530</v>
      </c>
      <c r="F333" s="33" t="s">
        <v>338</v>
      </c>
      <c r="G333" s="43">
        <v>1315</v>
      </c>
      <c r="H333" s="44"/>
      <c r="J333" s="25">
        <v>265</v>
      </c>
      <c r="K333" s="18"/>
    </row>
    <row r="334" spans="1:11" ht="30" customHeight="1">
      <c r="A334" s="41">
        <f t="shared" si="77"/>
        <v>8286756</v>
      </c>
      <c r="B334" s="42">
        <f t="shared" si="78"/>
        <v>0</v>
      </c>
      <c r="C334" s="42">
        <v>0</v>
      </c>
      <c r="D334" s="42">
        <v>0</v>
      </c>
      <c r="E334" s="42">
        <v>8286756</v>
      </c>
      <c r="F334" s="33" t="s">
        <v>339</v>
      </c>
      <c r="G334" s="43">
        <v>1316</v>
      </c>
      <c r="H334" s="44"/>
      <c r="J334" s="25">
        <v>266</v>
      </c>
      <c r="K334" s="18"/>
    </row>
    <row r="335" spans="1:11" ht="30" customHeight="1">
      <c r="A335" s="41">
        <f t="shared" si="77"/>
        <v>4356712</v>
      </c>
      <c r="B335" s="42">
        <f t="shared" si="78"/>
        <v>0</v>
      </c>
      <c r="C335" s="42">
        <v>0</v>
      </c>
      <c r="D335" s="42">
        <v>0</v>
      </c>
      <c r="E335" s="42">
        <v>4356712</v>
      </c>
      <c r="F335" s="33" t="s">
        <v>340</v>
      </c>
      <c r="G335" s="43">
        <v>1317</v>
      </c>
      <c r="H335" s="44"/>
      <c r="J335" s="25">
        <v>267</v>
      </c>
      <c r="K335" s="18"/>
    </row>
    <row r="336" spans="1:11" ht="30" customHeight="1">
      <c r="A336" s="41">
        <f t="shared" si="77"/>
        <v>4168055</v>
      </c>
      <c r="B336" s="42">
        <f t="shared" si="78"/>
        <v>0</v>
      </c>
      <c r="C336" s="42">
        <v>0</v>
      </c>
      <c r="D336" s="42">
        <v>0</v>
      </c>
      <c r="E336" s="42">
        <v>4168055</v>
      </c>
      <c r="F336" s="33" t="s">
        <v>341</v>
      </c>
      <c r="G336" s="43">
        <v>1318</v>
      </c>
      <c r="H336" s="44"/>
      <c r="J336" s="25">
        <v>268</v>
      </c>
      <c r="K336" s="18"/>
    </row>
    <row r="337" spans="1:11" ht="30" customHeight="1">
      <c r="A337" s="41">
        <f t="shared" si="77"/>
        <v>4617006</v>
      </c>
      <c r="B337" s="42">
        <f t="shared" si="78"/>
        <v>0</v>
      </c>
      <c r="C337" s="42">
        <v>0</v>
      </c>
      <c r="D337" s="42">
        <v>0</v>
      </c>
      <c r="E337" s="42">
        <v>4617006</v>
      </c>
      <c r="F337" s="33" t="s">
        <v>342</v>
      </c>
      <c r="G337" s="43">
        <v>1319</v>
      </c>
      <c r="H337" s="44"/>
      <c r="J337" s="25">
        <v>269</v>
      </c>
      <c r="K337" s="18"/>
    </row>
    <row r="338" spans="1:11" ht="30" customHeight="1">
      <c r="A338" s="41">
        <f t="shared" si="77"/>
        <v>6743765</v>
      </c>
      <c r="B338" s="42">
        <f t="shared" si="78"/>
        <v>0</v>
      </c>
      <c r="C338" s="42">
        <v>0</v>
      </c>
      <c r="D338" s="42">
        <v>0</v>
      </c>
      <c r="E338" s="42">
        <v>6743765</v>
      </c>
      <c r="F338" s="33" t="s">
        <v>343</v>
      </c>
      <c r="G338" s="43">
        <v>1320</v>
      </c>
      <c r="H338" s="44"/>
      <c r="J338" s="25">
        <v>270</v>
      </c>
      <c r="K338" s="18"/>
    </row>
    <row r="339" spans="1:11" ht="30" customHeight="1">
      <c r="A339" s="41">
        <f t="shared" si="77"/>
        <v>5352503</v>
      </c>
      <c r="B339" s="42">
        <f t="shared" si="78"/>
        <v>0</v>
      </c>
      <c r="C339" s="42">
        <v>0</v>
      </c>
      <c r="D339" s="42">
        <v>0</v>
      </c>
      <c r="E339" s="42">
        <v>5352503</v>
      </c>
      <c r="F339" s="33" t="s">
        <v>344</v>
      </c>
      <c r="G339" s="43">
        <v>1321</v>
      </c>
      <c r="H339" s="44"/>
      <c r="J339" s="25">
        <v>271</v>
      </c>
      <c r="K339" s="18"/>
    </row>
    <row r="340" spans="1:11" ht="30" customHeight="1">
      <c r="A340" s="41">
        <f t="shared" si="77"/>
        <v>11436152</v>
      </c>
      <c r="B340" s="42">
        <f t="shared" si="78"/>
        <v>0</v>
      </c>
      <c r="C340" s="42">
        <v>0</v>
      </c>
      <c r="D340" s="42">
        <v>0</v>
      </c>
      <c r="E340" s="42">
        <v>11436152</v>
      </c>
      <c r="F340" s="33" t="s">
        <v>345</v>
      </c>
      <c r="G340" s="43">
        <v>1322</v>
      </c>
      <c r="H340" s="44"/>
      <c r="J340" s="25">
        <v>272</v>
      </c>
      <c r="K340" s="18"/>
    </row>
    <row r="341" spans="1:11" ht="30" customHeight="1">
      <c r="A341" s="41">
        <f t="shared" si="77"/>
        <v>10555215</v>
      </c>
      <c r="B341" s="42">
        <f t="shared" si="78"/>
        <v>0</v>
      </c>
      <c r="C341" s="42">
        <v>0</v>
      </c>
      <c r="D341" s="42">
        <v>0</v>
      </c>
      <c r="E341" s="42">
        <v>10555215</v>
      </c>
      <c r="F341" s="33" t="s">
        <v>346</v>
      </c>
      <c r="G341" s="43">
        <v>1323</v>
      </c>
      <c r="H341" s="44"/>
      <c r="J341" s="25">
        <v>273</v>
      </c>
      <c r="K341" s="18"/>
    </row>
    <row r="342" spans="1:11" ht="30" customHeight="1">
      <c r="A342" s="41">
        <f t="shared" si="77"/>
        <v>8075671</v>
      </c>
      <c r="B342" s="42">
        <f t="shared" si="78"/>
        <v>0</v>
      </c>
      <c r="C342" s="42">
        <v>0</v>
      </c>
      <c r="D342" s="42">
        <v>0</v>
      </c>
      <c r="E342" s="42">
        <v>8075671</v>
      </c>
      <c r="F342" s="33" t="s">
        <v>347</v>
      </c>
      <c r="G342" s="43">
        <v>1324</v>
      </c>
      <c r="H342" s="44"/>
      <c r="J342" s="25">
        <v>274</v>
      </c>
      <c r="K342" s="18"/>
    </row>
    <row r="343" spans="1:11" ht="30" customHeight="1">
      <c r="A343" s="41">
        <f t="shared" si="77"/>
        <v>4256043</v>
      </c>
      <c r="B343" s="42">
        <f t="shared" si="78"/>
        <v>0</v>
      </c>
      <c r="C343" s="42">
        <v>0</v>
      </c>
      <c r="D343" s="42">
        <v>0</v>
      </c>
      <c r="E343" s="42">
        <v>4256043</v>
      </c>
      <c r="F343" s="33" t="s">
        <v>348</v>
      </c>
      <c r="G343" s="43">
        <v>1325</v>
      </c>
      <c r="H343" s="44"/>
      <c r="J343" s="25">
        <v>275</v>
      </c>
      <c r="K343" s="18"/>
    </row>
    <row r="344" spans="1:11" ht="30" customHeight="1">
      <c r="A344" s="41">
        <f t="shared" si="77"/>
        <v>8946632</v>
      </c>
      <c r="B344" s="42">
        <f t="shared" si="78"/>
        <v>0</v>
      </c>
      <c r="C344" s="42">
        <v>0</v>
      </c>
      <c r="D344" s="42">
        <v>0</v>
      </c>
      <c r="E344" s="42">
        <v>8946632</v>
      </c>
      <c r="F344" s="33" t="s">
        <v>349</v>
      </c>
      <c r="G344" s="43">
        <v>1326</v>
      </c>
      <c r="H344" s="44"/>
      <c r="J344" s="25">
        <v>276</v>
      </c>
      <c r="K344" s="18"/>
    </row>
    <row r="345" spans="1:11" ht="30" customHeight="1">
      <c r="A345" s="41">
        <f t="shared" si="77"/>
        <v>4890822</v>
      </c>
      <c r="B345" s="42">
        <f t="shared" si="78"/>
        <v>0</v>
      </c>
      <c r="C345" s="42">
        <v>0</v>
      </c>
      <c r="D345" s="42">
        <v>0</v>
      </c>
      <c r="E345" s="42">
        <v>4890822</v>
      </c>
      <c r="F345" s="33" t="s">
        <v>350</v>
      </c>
      <c r="G345" s="43">
        <v>1327</v>
      </c>
      <c r="H345" s="44"/>
      <c r="J345" s="25">
        <v>277</v>
      </c>
      <c r="K345" s="18"/>
    </row>
    <row r="346" spans="1:11" ht="30" customHeight="1">
      <c r="A346" s="41">
        <f t="shared" si="77"/>
        <v>3960204</v>
      </c>
      <c r="B346" s="42">
        <f t="shared" si="78"/>
        <v>0</v>
      </c>
      <c r="C346" s="42">
        <v>0</v>
      </c>
      <c r="D346" s="42">
        <v>0</v>
      </c>
      <c r="E346" s="42">
        <v>3960204</v>
      </c>
      <c r="F346" s="33" t="s">
        <v>351</v>
      </c>
      <c r="G346" s="43">
        <v>1328</v>
      </c>
      <c r="H346" s="44"/>
      <c r="J346" s="25">
        <v>278</v>
      </c>
      <c r="K346" s="18"/>
    </row>
    <row r="347" spans="1:11" ht="30" customHeight="1">
      <c r="A347" s="41">
        <f t="shared" si="77"/>
        <v>5220578</v>
      </c>
      <c r="B347" s="42">
        <f t="shared" si="78"/>
        <v>0</v>
      </c>
      <c r="C347" s="42">
        <v>0</v>
      </c>
      <c r="D347" s="42">
        <v>0</v>
      </c>
      <c r="E347" s="42">
        <v>5220578</v>
      </c>
      <c r="F347" s="33" t="s">
        <v>352</v>
      </c>
      <c r="G347" s="43">
        <v>1329</v>
      </c>
      <c r="H347" s="44"/>
      <c r="J347" s="25">
        <v>279</v>
      </c>
      <c r="K347" s="18"/>
    </row>
    <row r="348" spans="1:11" ht="30" customHeight="1">
      <c r="A348" s="41">
        <f t="shared" si="77"/>
        <v>5613271</v>
      </c>
      <c r="B348" s="42">
        <f t="shared" si="78"/>
        <v>0</v>
      </c>
      <c r="C348" s="42">
        <v>0</v>
      </c>
      <c r="D348" s="42">
        <v>0</v>
      </c>
      <c r="E348" s="42">
        <v>5613271</v>
      </c>
      <c r="F348" s="33" t="s">
        <v>353</v>
      </c>
      <c r="G348" s="43">
        <v>1330</v>
      </c>
      <c r="H348" s="44"/>
      <c r="J348" s="25">
        <v>280</v>
      </c>
      <c r="K348" s="18"/>
    </row>
    <row r="349" spans="1:11" ht="30" customHeight="1">
      <c r="A349" s="41">
        <f t="shared" si="77"/>
        <v>4544274</v>
      </c>
      <c r="B349" s="42">
        <f t="shared" si="78"/>
        <v>0</v>
      </c>
      <c r="C349" s="42">
        <v>0</v>
      </c>
      <c r="D349" s="42">
        <v>0</v>
      </c>
      <c r="E349" s="42">
        <v>4544274</v>
      </c>
      <c r="F349" s="33" t="s">
        <v>354</v>
      </c>
      <c r="G349" s="43">
        <v>1331</v>
      </c>
      <c r="H349" s="44"/>
      <c r="J349" s="25">
        <v>281</v>
      </c>
      <c r="K349" s="18"/>
    </row>
    <row r="350" spans="1:11" ht="30" customHeight="1">
      <c r="A350" s="41">
        <f t="shared" si="77"/>
        <v>5123734</v>
      </c>
      <c r="B350" s="42">
        <f t="shared" si="78"/>
        <v>0</v>
      </c>
      <c r="C350" s="42">
        <v>0</v>
      </c>
      <c r="D350" s="42">
        <v>0</v>
      </c>
      <c r="E350" s="42">
        <v>5123734</v>
      </c>
      <c r="F350" s="33" t="s">
        <v>355</v>
      </c>
      <c r="G350" s="43">
        <v>1332</v>
      </c>
      <c r="H350" s="44"/>
      <c r="J350" s="25">
        <v>282</v>
      </c>
      <c r="K350" s="18"/>
    </row>
    <row r="351" spans="1:11" ht="30" customHeight="1">
      <c r="A351" s="41">
        <f t="shared" si="77"/>
        <v>3274515</v>
      </c>
      <c r="B351" s="42">
        <f t="shared" si="78"/>
        <v>0</v>
      </c>
      <c r="C351" s="42">
        <v>0</v>
      </c>
      <c r="D351" s="42">
        <v>0</v>
      </c>
      <c r="E351" s="42">
        <v>3274515</v>
      </c>
      <c r="F351" s="33" t="s">
        <v>356</v>
      </c>
      <c r="G351" s="43">
        <v>1333</v>
      </c>
      <c r="H351" s="44"/>
      <c r="J351" s="25">
        <v>283</v>
      </c>
      <c r="K351" s="18"/>
    </row>
    <row r="352" spans="1:11" ht="30" customHeight="1">
      <c r="A352" s="41">
        <f t="shared" si="77"/>
        <v>7955655</v>
      </c>
      <c r="B352" s="42">
        <f t="shared" si="78"/>
        <v>0</v>
      </c>
      <c r="C352" s="42">
        <v>0</v>
      </c>
      <c r="D352" s="42">
        <v>0</v>
      </c>
      <c r="E352" s="42">
        <v>7955655</v>
      </c>
      <c r="F352" s="33" t="s">
        <v>357</v>
      </c>
      <c r="G352" s="43">
        <v>1334</v>
      </c>
      <c r="H352" s="44"/>
      <c r="J352" s="25">
        <v>284</v>
      </c>
      <c r="K352" s="18"/>
    </row>
    <row r="353" spans="1:11" ht="30" customHeight="1">
      <c r="A353" s="41">
        <f t="shared" si="77"/>
        <v>8724513</v>
      </c>
      <c r="B353" s="42">
        <f t="shared" si="78"/>
        <v>0</v>
      </c>
      <c r="C353" s="42">
        <v>0</v>
      </c>
      <c r="D353" s="42">
        <v>0</v>
      </c>
      <c r="E353" s="42">
        <v>8724513</v>
      </c>
      <c r="F353" s="33" t="s">
        <v>358</v>
      </c>
      <c r="G353" s="43">
        <v>1335</v>
      </c>
      <c r="H353" s="44"/>
      <c r="J353" s="25">
        <v>285</v>
      </c>
      <c r="K353" s="18"/>
    </row>
    <row r="354" spans="1:11" ht="30" customHeight="1">
      <c r="A354" s="41">
        <f t="shared" si="77"/>
        <v>3069542</v>
      </c>
      <c r="B354" s="42">
        <f t="shared" si="78"/>
        <v>0</v>
      </c>
      <c r="C354" s="42">
        <v>0</v>
      </c>
      <c r="D354" s="42">
        <v>0</v>
      </c>
      <c r="E354" s="42">
        <v>3069542</v>
      </c>
      <c r="F354" s="33" t="s">
        <v>359</v>
      </c>
      <c r="G354" s="43">
        <v>1336</v>
      </c>
      <c r="H354" s="44"/>
      <c r="J354" s="25">
        <v>286</v>
      </c>
      <c r="K354" s="18"/>
    </row>
    <row r="355" spans="1:11" ht="30" customHeight="1">
      <c r="A355" s="41">
        <f t="shared" si="77"/>
        <v>9631656</v>
      </c>
      <c r="B355" s="42">
        <f t="shared" si="78"/>
        <v>0</v>
      </c>
      <c r="C355" s="42">
        <v>0</v>
      </c>
      <c r="D355" s="42">
        <v>0</v>
      </c>
      <c r="E355" s="42">
        <v>9631656</v>
      </c>
      <c r="F355" s="33" t="s">
        <v>360</v>
      </c>
      <c r="G355" s="43">
        <v>1337</v>
      </c>
      <c r="H355" s="44"/>
      <c r="J355" s="25">
        <v>287</v>
      </c>
      <c r="K355" s="18"/>
    </row>
    <row r="356" spans="1:11" ht="30" customHeight="1">
      <c r="A356" s="41">
        <f t="shared" si="77"/>
        <v>9673250</v>
      </c>
      <c r="B356" s="42">
        <f t="shared" si="78"/>
        <v>0</v>
      </c>
      <c r="C356" s="42">
        <v>0</v>
      </c>
      <c r="D356" s="42">
        <v>0</v>
      </c>
      <c r="E356" s="42">
        <v>9673250</v>
      </c>
      <c r="F356" s="33" t="s">
        <v>361</v>
      </c>
      <c r="G356" s="43">
        <v>1338</v>
      </c>
      <c r="H356" s="44"/>
      <c r="J356" s="25">
        <v>288</v>
      </c>
      <c r="K356" s="18"/>
    </row>
    <row r="357" spans="1:11" ht="30" customHeight="1">
      <c r="A357" s="41">
        <f t="shared" si="77"/>
        <v>9313461</v>
      </c>
      <c r="B357" s="42">
        <f t="shared" si="78"/>
        <v>0</v>
      </c>
      <c r="C357" s="42">
        <v>0</v>
      </c>
      <c r="D357" s="42">
        <v>0</v>
      </c>
      <c r="E357" s="42">
        <v>9313461</v>
      </c>
      <c r="F357" s="33" t="s">
        <v>362</v>
      </c>
      <c r="G357" s="43">
        <v>1339</v>
      </c>
      <c r="H357" s="44"/>
      <c r="J357" s="25">
        <v>289</v>
      </c>
      <c r="K357" s="18"/>
    </row>
    <row r="358" spans="1:11" ht="30" customHeight="1">
      <c r="A358" s="41">
        <f t="shared" si="77"/>
        <v>4046179</v>
      </c>
      <c r="B358" s="42">
        <f t="shared" si="78"/>
        <v>0</v>
      </c>
      <c r="C358" s="42">
        <v>0</v>
      </c>
      <c r="D358" s="42">
        <v>0</v>
      </c>
      <c r="E358" s="42">
        <v>4046179</v>
      </c>
      <c r="F358" s="33" t="s">
        <v>363</v>
      </c>
      <c r="G358" s="43">
        <v>1340</v>
      </c>
      <c r="H358" s="44"/>
      <c r="J358" s="25">
        <v>290</v>
      </c>
      <c r="K358" s="18"/>
    </row>
    <row r="359" spans="1:11" ht="30" customHeight="1">
      <c r="A359" s="41">
        <f t="shared" ref="A359:A422" si="79">E359+B359</f>
        <v>4183693</v>
      </c>
      <c r="B359" s="42">
        <f t="shared" ref="B359:B422" si="80">SUM(C359:D359)</f>
        <v>0</v>
      </c>
      <c r="C359" s="42">
        <v>0</v>
      </c>
      <c r="D359" s="42">
        <v>0</v>
      </c>
      <c r="E359" s="42">
        <v>4183693</v>
      </c>
      <c r="F359" s="33" t="s">
        <v>364</v>
      </c>
      <c r="G359" s="43">
        <v>1341</v>
      </c>
      <c r="H359" s="44"/>
      <c r="J359" s="25">
        <v>291</v>
      </c>
      <c r="K359" s="18"/>
    </row>
    <row r="360" spans="1:11" ht="30" customHeight="1">
      <c r="A360" s="41">
        <f t="shared" si="79"/>
        <v>3930834</v>
      </c>
      <c r="B360" s="42">
        <f t="shared" si="80"/>
        <v>0</v>
      </c>
      <c r="C360" s="42">
        <v>0</v>
      </c>
      <c r="D360" s="42">
        <v>0</v>
      </c>
      <c r="E360" s="42">
        <v>3930834</v>
      </c>
      <c r="F360" s="33" t="s">
        <v>365</v>
      </c>
      <c r="G360" s="43">
        <v>1342</v>
      </c>
      <c r="H360" s="44"/>
      <c r="J360" s="25">
        <v>292</v>
      </c>
      <c r="K360" s="18"/>
    </row>
    <row r="361" spans="1:11" ht="30" customHeight="1">
      <c r="A361" s="41">
        <f t="shared" si="79"/>
        <v>7782139</v>
      </c>
      <c r="B361" s="42">
        <f t="shared" si="80"/>
        <v>0</v>
      </c>
      <c r="C361" s="42">
        <v>0</v>
      </c>
      <c r="D361" s="42">
        <v>0</v>
      </c>
      <c r="E361" s="42">
        <v>7782139</v>
      </c>
      <c r="F361" s="33" t="s">
        <v>366</v>
      </c>
      <c r="G361" s="43">
        <v>1344</v>
      </c>
      <c r="H361" s="44"/>
      <c r="J361" s="25">
        <v>293</v>
      </c>
      <c r="K361" s="18"/>
    </row>
    <row r="362" spans="1:11" ht="30" customHeight="1">
      <c r="A362" s="41">
        <f t="shared" si="79"/>
        <v>5412686</v>
      </c>
      <c r="B362" s="42">
        <f t="shared" si="80"/>
        <v>0</v>
      </c>
      <c r="C362" s="42">
        <v>0</v>
      </c>
      <c r="D362" s="42">
        <v>0</v>
      </c>
      <c r="E362" s="42">
        <v>5412686</v>
      </c>
      <c r="F362" s="33" t="s">
        <v>367</v>
      </c>
      <c r="G362" s="43">
        <v>1346</v>
      </c>
      <c r="H362" s="44"/>
      <c r="J362" s="25">
        <v>294</v>
      </c>
      <c r="K362" s="18"/>
    </row>
    <row r="363" spans="1:11" ht="30" customHeight="1">
      <c r="A363" s="41">
        <f t="shared" si="79"/>
        <v>4228659</v>
      </c>
      <c r="B363" s="42">
        <f t="shared" si="80"/>
        <v>0</v>
      </c>
      <c r="C363" s="42">
        <v>0</v>
      </c>
      <c r="D363" s="42">
        <v>0</v>
      </c>
      <c r="E363" s="42">
        <v>4228659</v>
      </c>
      <c r="F363" s="33" t="s">
        <v>368</v>
      </c>
      <c r="G363" s="43">
        <v>1347</v>
      </c>
      <c r="H363" s="44"/>
      <c r="J363" s="25">
        <v>295</v>
      </c>
      <c r="K363" s="18"/>
    </row>
    <row r="364" spans="1:11" ht="30" customHeight="1">
      <c r="A364" s="41">
        <f t="shared" si="79"/>
        <v>4287657</v>
      </c>
      <c r="B364" s="42">
        <f t="shared" si="80"/>
        <v>0</v>
      </c>
      <c r="C364" s="42">
        <v>0</v>
      </c>
      <c r="D364" s="42">
        <v>0</v>
      </c>
      <c r="E364" s="42">
        <v>4287657</v>
      </c>
      <c r="F364" s="33" t="s">
        <v>369</v>
      </c>
      <c r="G364" s="43">
        <v>1348</v>
      </c>
      <c r="H364" s="44"/>
      <c r="J364" s="25">
        <v>296</v>
      </c>
      <c r="K364" s="18"/>
    </row>
    <row r="365" spans="1:11" ht="30" customHeight="1">
      <c r="A365" s="41">
        <f t="shared" si="79"/>
        <v>8062504</v>
      </c>
      <c r="B365" s="42">
        <f t="shared" si="80"/>
        <v>0</v>
      </c>
      <c r="C365" s="42">
        <v>0</v>
      </c>
      <c r="D365" s="42">
        <v>0</v>
      </c>
      <c r="E365" s="42">
        <v>8062504</v>
      </c>
      <c r="F365" s="33" t="s">
        <v>370</v>
      </c>
      <c r="G365" s="43">
        <v>1349</v>
      </c>
      <c r="H365" s="44"/>
      <c r="J365" s="25">
        <v>297</v>
      </c>
      <c r="K365" s="18"/>
    </row>
    <row r="366" spans="1:11" ht="30" customHeight="1">
      <c r="A366" s="41">
        <f t="shared" si="79"/>
        <v>6973004</v>
      </c>
      <c r="B366" s="42">
        <f t="shared" si="80"/>
        <v>0</v>
      </c>
      <c r="C366" s="42">
        <v>0</v>
      </c>
      <c r="D366" s="42">
        <v>0</v>
      </c>
      <c r="E366" s="42">
        <v>6973004</v>
      </c>
      <c r="F366" s="33" t="s">
        <v>371</v>
      </c>
      <c r="G366" s="43">
        <v>1350</v>
      </c>
      <c r="H366" s="44"/>
      <c r="J366" s="25">
        <v>298</v>
      </c>
      <c r="K366" s="18"/>
    </row>
    <row r="367" spans="1:11" ht="30" customHeight="1">
      <c r="A367" s="41">
        <f t="shared" si="79"/>
        <v>3924201</v>
      </c>
      <c r="B367" s="42">
        <f t="shared" si="80"/>
        <v>0</v>
      </c>
      <c r="C367" s="42">
        <v>0</v>
      </c>
      <c r="D367" s="42">
        <v>0</v>
      </c>
      <c r="E367" s="42">
        <v>3924201</v>
      </c>
      <c r="F367" s="33" t="s">
        <v>372</v>
      </c>
      <c r="G367" s="43">
        <v>1352</v>
      </c>
      <c r="H367" s="44"/>
      <c r="J367" s="25">
        <v>299</v>
      </c>
      <c r="K367" s="18"/>
    </row>
    <row r="368" spans="1:11" ht="30" customHeight="1">
      <c r="A368" s="41">
        <f t="shared" si="79"/>
        <v>9380805</v>
      </c>
      <c r="B368" s="42">
        <f t="shared" si="80"/>
        <v>0</v>
      </c>
      <c r="C368" s="42">
        <v>0</v>
      </c>
      <c r="D368" s="42">
        <v>0</v>
      </c>
      <c r="E368" s="42">
        <v>9380805</v>
      </c>
      <c r="F368" s="33" t="s">
        <v>373</v>
      </c>
      <c r="G368" s="43">
        <v>1351</v>
      </c>
      <c r="H368" s="44"/>
      <c r="J368" s="25">
        <v>300</v>
      </c>
      <c r="K368" s="18"/>
    </row>
    <row r="369" spans="1:11" ht="30" customHeight="1">
      <c r="A369" s="41">
        <f t="shared" si="79"/>
        <v>4453098</v>
      </c>
      <c r="B369" s="42">
        <f t="shared" si="80"/>
        <v>0</v>
      </c>
      <c r="C369" s="42">
        <v>0</v>
      </c>
      <c r="D369" s="42">
        <v>0</v>
      </c>
      <c r="E369" s="42">
        <v>4453098</v>
      </c>
      <c r="F369" s="33" t="s">
        <v>374</v>
      </c>
      <c r="G369" s="43">
        <v>1353</v>
      </c>
      <c r="H369" s="44"/>
      <c r="J369" s="25">
        <v>301</v>
      </c>
      <c r="K369" s="18"/>
    </row>
    <row r="370" spans="1:11" ht="30" customHeight="1">
      <c r="A370" s="41">
        <f t="shared" si="79"/>
        <v>6988066</v>
      </c>
      <c r="B370" s="42">
        <f t="shared" si="80"/>
        <v>0</v>
      </c>
      <c r="C370" s="42">
        <v>0</v>
      </c>
      <c r="D370" s="42">
        <v>0</v>
      </c>
      <c r="E370" s="42">
        <v>6988066</v>
      </c>
      <c r="F370" s="33" t="s">
        <v>375</v>
      </c>
      <c r="G370" s="43">
        <v>1343</v>
      </c>
      <c r="H370" s="44"/>
      <c r="J370" s="25">
        <v>302</v>
      </c>
      <c r="K370" s="18"/>
    </row>
    <row r="371" spans="1:11" ht="30" customHeight="1">
      <c r="A371" s="41">
        <f t="shared" si="79"/>
        <v>14458032</v>
      </c>
      <c r="B371" s="42">
        <f t="shared" si="80"/>
        <v>0</v>
      </c>
      <c r="C371" s="42">
        <v>0</v>
      </c>
      <c r="D371" s="42">
        <v>0</v>
      </c>
      <c r="E371" s="42">
        <v>14458032</v>
      </c>
      <c r="F371" s="33" t="s">
        <v>376</v>
      </c>
      <c r="G371" s="43">
        <v>1345</v>
      </c>
      <c r="H371" s="44"/>
      <c r="J371" s="25">
        <v>303</v>
      </c>
      <c r="K371" s="18"/>
    </row>
    <row r="372" spans="1:11" ht="30" customHeight="1">
      <c r="A372" s="41">
        <f t="shared" si="79"/>
        <v>7881830</v>
      </c>
      <c r="B372" s="42">
        <f t="shared" si="80"/>
        <v>0</v>
      </c>
      <c r="C372" s="42">
        <v>0</v>
      </c>
      <c r="D372" s="42">
        <v>0</v>
      </c>
      <c r="E372" s="42">
        <v>7881830</v>
      </c>
      <c r="F372" s="33" t="s">
        <v>377</v>
      </c>
      <c r="G372" s="43">
        <v>1354</v>
      </c>
      <c r="H372" s="44"/>
      <c r="J372" s="25">
        <v>304</v>
      </c>
      <c r="K372" s="18"/>
    </row>
    <row r="373" spans="1:11" ht="30" customHeight="1">
      <c r="A373" s="41">
        <f t="shared" si="79"/>
        <v>3937729</v>
      </c>
      <c r="B373" s="42">
        <f t="shared" si="80"/>
        <v>0</v>
      </c>
      <c r="C373" s="42">
        <v>0</v>
      </c>
      <c r="D373" s="42">
        <v>0</v>
      </c>
      <c r="E373" s="42">
        <v>3937729</v>
      </c>
      <c r="F373" s="33" t="s">
        <v>378</v>
      </c>
      <c r="G373" s="43">
        <v>1355</v>
      </c>
      <c r="H373" s="44"/>
      <c r="J373" s="25">
        <v>305</v>
      </c>
      <c r="K373" s="18"/>
    </row>
    <row r="374" spans="1:11" ht="30" customHeight="1">
      <c r="A374" s="41">
        <f t="shared" si="79"/>
        <v>3362451</v>
      </c>
      <c r="B374" s="42">
        <f t="shared" si="80"/>
        <v>0</v>
      </c>
      <c r="C374" s="42">
        <v>0</v>
      </c>
      <c r="D374" s="42">
        <v>0</v>
      </c>
      <c r="E374" s="42">
        <v>3362451</v>
      </c>
      <c r="F374" s="33" t="s">
        <v>379</v>
      </c>
      <c r="G374" s="43">
        <v>1356</v>
      </c>
      <c r="H374" s="44"/>
      <c r="J374" s="25">
        <v>306</v>
      </c>
      <c r="K374" s="18"/>
    </row>
    <row r="375" spans="1:11" ht="30" customHeight="1">
      <c r="A375" s="41">
        <f t="shared" si="79"/>
        <v>5353636</v>
      </c>
      <c r="B375" s="42">
        <f t="shared" si="80"/>
        <v>0</v>
      </c>
      <c r="C375" s="42">
        <v>0</v>
      </c>
      <c r="D375" s="42">
        <v>0</v>
      </c>
      <c r="E375" s="42">
        <v>5353636</v>
      </c>
      <c r="F375" s="33" t="s">
        <v>380</v>
      </c>
      <c r="G375" s="43">
        <v>1357</v>
      </c>
      <c r="H375" s="44"/>
      <c r="J375" s="25">
        <v>307</v>
      </c>
      <c r="K375" s="18"/>
    </row>
    <row r="376" spans="1:11" ht="30" customHeight="1">
      <c r="A376" s="41">
        <f t="shared" si="79"/>
        <v>3471669</v>
      </c>
      <c r="B376" s="42">
        <f t="shared" si="80"/>
        <v>0</v>
      </c>
      <c r="C376" s="42">
        <v>0</v>
      </c>
      <c r="D376" s="42">
        <v>0</v>
      </c>
      <c r="E376" s="42">
        <v>3471669</v>
      </c>
      <c r="F376" s="33" t="s">
        <v>381</v>
      </c>
      <c r="G376" s="43">
        <v>1358</v>
      </c>
      <c r="H376" s="44"/>
      <c r="J376" s="25">
        <v>308</v>
      </c>
      <c r="K376" s="18"/>
    </row>
    <row r="377" spans="1:11" ht="30" customHeight="1">
      <c r="A377" s="41">
        <f t="shared" si="79"/>
        <v>3431410</v>
      </c>
      <c r="B377" s="42">
        <f t="shared" si="80"/>
        <v>0</v>
      </c>
      <c r="C377" s="42">
        <v>0</v>
      </c>
      <c r="D377" s="42">
        <v>0</v>
      </c>
      <c r="E377" s="42">
        <v>3431410</v>
      </c>
      <c r="F377" s="33" t="s">
        <v>382</v>
      </c>
      <c r="G377" s="43">
        <v>1359</v>
      </c>
      <c r="H377" s="44"/>
      <c r="J377" s="25">
        <v>309</v>
      </c>
      <c r="K377" s="18"/>
    </row>
    <row r="378" spans="1:11" ht="30" customHeight="1">
      <c r="A378" s="41">
        <f t="shared" si="79"/>
        <v>5361884</v>
      </c>
      <c r="B378" s="42">
        <f t="shared" si="80"/>
        <v>0</v>
      </c>
      <c r="C378" s="42">
        <v>0</v>
      </c>
      <c r="D378" s="42">
        <v>0</v>
      </c>
      <c r="E378" s="42">
        <v>5361884</v>
      </c>
      <c r="F378" s="33" t="s">
        <v>383</v>
      </c>
      <c r="G378" s="43">
        <v>1360</v>
      </c>
      <c r="H378" s="44"/>
      <c r="J378" s="25">
        <v>310</v>
      </c>
      <c r="K378" s="18"/>
    </row>
    <row r="379" spans="1:11" ht="30" customHeight="1">
      <c r="A379" s="41">
        <f t="shared" si="79"/>
        <v>4012333</v>
      </c>
      <c r="B379" s="42">
        <f t="shared" si="80"/>
        <v>0</v>
      </c>
      <c r="C379" s="42">
        <v>0</v>
      </c>
      <c r="D379" s="42">
        <v>0</v>
      </c>
      <c r="E379" s="42">
        <v>4012333</v>
      </c>
      <c r="F379" s="33" t="s">
        <v>384</v>
      </c>
      <c r="G379" s="43">
        <v>1361</v>
      </c>
      <c r="H379" s="44"/>
      <c r="J379" s="25">
        <v>311</v>
      </c>
      <c r="K379" s="18"/>
    </row>
    <row r="380" spans="1:11" ht="30" customHeight="1">
      <c r="A380" s="41">
        <f t="shared" si="79"/>
        <v>12780437</v>
      </c>
      <c r="B380" s="42">
        <f t="shared" si="80"/>
        <v>0</v>
      </c>
      <c r="C380" s="42">
        <v>0</v>
      </c>
      <c r="D380" s="42">
        <v>0</v>
      </c>
      <c r="E380" s="42">
        <v>12780437</v>
      </c>
      <c r="F380" s="33" t="s">
        <v>385</v>
      </c>
      <c r="G380" s="43">
        <v>1362</v>
      </c>
      <c r="H380" s="44"/>
      <c r="J380" s="25">
        <v>312</v>
      </c>
      <c r="K380" s="18"/>
    </row>
    <row r="381" spans="1:11" ht="30" customHeight="1">
      <c r="A381" s="41">
        <f t="shared" si="79"/>
        <v>8338793</v>
      </c>
      <c r="B381" s="42">
        <f t="shared" si="80"/>
        <v>0</v>
      </c>
      <c r="C381" s="42">
        <v>0</v>
      </c>
      <c r="D381" s="42">
        <v>0</v>
      </c>
      <c r="E381" s="42">
        <v>8338793</v>
      </c>
      <c r="F381" s="33" t="s">
        <v>386</v>
      </c>
      <c r="G381" s="43">
        <v>1363</v>
      </c>
      <c r="H381" s="44"/>
      <c r="J381" s="25">
        <v>313</v>
      </c>
      <c r="K381" s="18"/>
    </row>
    <row r="382" spans="1:11" ht="30" customHeight="1">
      <c r="A382" s="41">
        <f t="shared" si="79"/>
        <v>5005129</v>
      </c>
      <c r="B382" s="42">
        <f t="shared" si="80"/>
        <v>0</v>
      </c>
      <c r="C382" s="42">
        <v>0</v>
      </c>
      <c r="D382" s="42">
        <v>0</v>
      </c>
      <c r="E382" s="42">
        <v>5005129</v>
      </c>
      <c r="F382" s="33" t="s">
        <v>387</v>
      </c>
      <c r="G382" s="43">
        <v>1364</v>
      </c>
      <c r="H382" s="44"/>
      <c r="J382" s="25">
        <v>314</v>
      </c>
      <c r="K382" s="18"/>
    </row>
    <row r="383" spans="1:11" ht="30" customHeight="1">
      <c r="A383" s="41">
        <f t="shared" si="79"/>
        <v>2714708</v>
      </c>
      <c r="B383" s="42">
        <f t="shared" si="80"/>
        <v>0</v>
      </c>
      <c r="C383" s="42">
        <v>0</v>
      </c>
      <c r="D383" s="42">
        <v>0</v>
      </c>
      <c r="E383" s="42">
        <v>2714708</v>
      </c>
      <c r="F383" s="33" t="s">
        <v>388</v>
      </c>
      <c r="G383" s="43">
        <v>1365</v>
      </c>
      <c r="H383" s="44"/>
      <c r="J383" s="25">
        <v>315</v>
      </c>
      <c r="K383" s="18"/>
    </row>
    <row r="384" spans="1:11" ht="30" customHeight="1">
      <c r="A384" s="41">
        <f t="shared" si="79"/>
        <v>2843105</v>
      </c>
      <c r="B384" s="42">
        <f t="shared" si="80"/>
        <v>0</v>
      </c>
      <c r="C384" s="42">
        <v>0</v>
      </c>
      <c r="D384" s="42">
        <v>0</v>
      </c>
      <c r="E384" s="42">
        <v>2843105</v>
      </c>
      <c r="F384" s="33" t="s">
        <v>389</v>
      </c>
      <c r="G384" s="43">
        <v>1366</v>
      </c>
      <c r="H384" s="44"/>
      <c r="J384" s="25">
        <v>316</v>
      </c>
      <c r="K384" s="18"/>
    </row>
    <row r="385" spans="1:11" ht="30" customHeight="1">
      <c r="A385" s="41">
        <f t="shared" si="79"/>
        <v>5334026</v>
      </c>
      <c r="B385" s="42">
        <f t="shared" si="80"/>
        <v>0</v>
      </c>
      <c r="C385" s="42">
        <v>0</v>
      </c>
      <c r="D385" s="42">
        <v>0</v>
      </c>
      <c r="E385" s="42">
        <v>5334026</v>
      </c>
      <c r="F385" s="33" t="s">
        <v>390</v>
      </c>
      <c r="G385" s="43">
        <v>1367</v>
      </c>
      <c r="H385" s="44"/>
      <c r="J385" s="25">
        <v>317</v>
      </c>
      <c r="K385" s="18"/>
    </row>
    <row r="386" spans="1:11" ht="30" customHeight="1">
      <c r="A386" s="41">
        <f t="shared" si="79"/>
        <v>6888529</v>
      </c>
      <c r="B386" s="42">
        <f t="shared" si="80"/>
        <v>0</v>
      </c>
      <c r="C386" s="42">
        <v>0</v>
      </c>
      <c r="D386" s="42">
        <v>0</v>
      </c>
      <c r="E386" s="42">
        <v>6888529</v>
      </c>
      <c r="F386" s="33" t="s">
        <v>391</v>
      </c>
      <c r="G386" s="43">
        <v>1368</v>
      </c>
      <c r="H386" s="44"/>
      <c r="J386" s="25">
        <v>318</v>
      </c>
      <c r="K386" s="18"/>
    </row>
    <row r="387" spans="1:11" ht="30" customHeight="1">
      <c r="A387" s="41">
        <f t="shared" si="79"/>
        <v>12446004</v>
      </c>
      <c r="B387" s="42">
        <f t="shared" si="80"/>
        <v>0</v>
      </c>
      <c r="C387" s="42">
        <v>0</v>
      </c>
      <c r="D387" s="42">
        <v>0</v>
      </c>
      <c r="E387" s="42">
        <v>12446004</v>
      </c>
      <c r="F387" s="33" t="s">
        <v>392</v>
      </c>
      <c r="G387" s="43">
        <v>1369</v>
      </c>
      <c r="H387" s="44"/>
      <c r="J387" s="25">
        <v>319</v>
      </c>
      <c r="K387" s="18"/>
    </row>
    <row r="388" spans="1:11" ht="30" customHeight="1">
      <c r="A388" s="41">
        <f t="shared" si="79"/>
        <v>18244257</v>
      </c>
      <c r="B388" s="42">
        <f t="shared" si="80"/>
        <v>0</v>
      </c>
      <c r="C388" s="42">
        <v>0</v>
      </c>
      <c r="D388" s="42">
        <v>0</v>
      </c>
      <c r="E388" s="42">
        <v>18244257</v>
      </c>
      <c r="F388" s="33" t="s">
        <v>393</v>
      </c>
      <c r="G388" s="43">
        <v>1370</v>
      </c>
      <c r="H388" s="44"/>
      <c r="J388" s="25">
        <v>320</v>
      </c>
      <c r="K388" s="18"/>
    </row>
    <row r="389" spans="1:11" ht="30" customHeight="1">
      <c r="A389" s="41">
        <f t="shared" si="79"/>
        <v>7160226</v>
      </c>
      <c r="B389" s="42">
        <f t="shared" si="80"/>
        <v>0</v>
      </c>
      <c r="C389" s="42">
        <v>0</v>
      </c>
      <c r="D389" s="42">
        <v>0</v>
      </c>
      <c r="E389" s="42">
        <v>7160226</v>
      </c>
      <c r="F389" s="33" t="s">
        <v>394</v>
      </c>
      <c r="G389" s="43">
        <v>1371</v>
      </c>
      <c r="H389" s="44"/>
      <c r="J389" s="25">
        <v>321</v>
      </c>
      <c r="K389" s="18"/>
    </row>
    <row r="390" spans="1:11" ht="30" customHeight="1">
      <c r="A390" s="41">
        <f t="shared" si="79"/>
        <v>4352252</v>
      </c>
      <c r="B390" s="42">
        <f t="shared" si="80"/>
        <v>0</v>
      </c>
      <c r="C390" s="42">
        <v>0</v>
      </c>
      <c r="D390" s="42">
        <v>0</v>
      </c>
      <c r="E390" s="42">
        <v>4352252</v>
      </c>
      <c r="F390" s="33" t="s">
        <v>395</v>
      </c>
      <c r="G390" s="43">
        <v>1372</v>
      </c>
      <c r="H390" s="44"/>
      <c r="J390" s="25">
        <v>322</v>
      </c>
      <c r="K390" s="18"/>
    </row>
    <row r="391" spans="1:11" ht="30" customHeight="1">
      <c r="A391" s="41">
        <f t="shared" si="79"/>
        <v>9030688</v>
      </c>
      <c r="B391" s="42">
        <f t="shared" si="80"/>
        <v>0</v>
      </c>
      <c r="C391" s="42">
        <v>0</v>
      </c>
      <c r="D391" s="42">
        <v>0</v>
      </c>
      <c r="E391" s="42">
        <v>9030688</v>
      </c>
      <c r="F391" s="33" t="s">
        <v>396</v>
      </c>
      <c r="G391" s="43">
        <v>1373</v>
      </c>
      <c r="H391" s="44"/>
      <c r="J391" s="25">
        <v>323</v>
      </c>
      <c r="K391" s="18"/>
    </row>
    <row r="392" spans="1:11" ht="30" customHeight="1">
      <c r="A392" s="41">
        <f t="shared" si="79"/>
        <v>11617533</v>
      </c>
      <c r="B392" s="42">
        <f t="shared" si="80"/>
        <v>0</v>
      </c>
      <c r="C392" s="42">
        <v>0</v>
      </c>
      <c r="D392" s="42">
        <v>0</v>
      </c>
      <c r="E392" s="42">
        <v>11617533</v>
      </c>
      <c r="F392" s="33" t="s">
        <v>397</v>
      </c>
      <c r="G392" s="43">
        <v>1279</v>
      </c>
      <c r="H392" s="44"/>
      <c r="J392" s="25">
        <v>324</v>
      </c>
      <c r="K392" s="18"/>
    </row>
    <row r="393" spans="1:11" ht="30" customHeight="1">
      <c r="A393" s="41">
        <f t="shared" si="79"/>
        <v>6597487</v>
      </c>
      <c r="B393" s="42">
        <f t="shared" si="80"/>
        <v>0</v>
      </c>
      <c r="C393" s="42">
        <v>0</v>
      </c>
      <c r="D393" s="42">
        <v>0</v>
      </c>
      <c r="E393" s="42">
        <v>6597487</v>
      </c>
      <c r="F393" s="33" t="s">
        <v>398</v>
      </c>
      <c r="G393" s="43">
        <v>1374</v>
      </c>
      <c r="H393" s="44"/>
      <c r="J393" s="25">
        <v>325</v>
      </c>
      <c r="K393" s="18"/>
    </row>
    <row r="394" spans="1:11" ht="30" customHeight="1">
      <c r="A394" s="41">
        <f t="shared" si="79"/>
        <v>6129985</v>
      </c>
      <c r="B394" s="42">
        <f t="shared" si="80"/>
        <v>0</v>
      </c>
      <c r="C394" s="42">
        <v>0</v>
      </c>
      <c r="D394" s="42">
        <v>0</v>
      </c>
      <c r="E394" s="42">
        <v>6129985</v>
      </c>
      <c r="F394" s="33" t="s">
        <v>399</v>
      </c>
      <c r="G394" s="43">
        <v>1375</v>
      </c>
      <c r="H394" s="44"/>
      <c r="J394" s="25">
        <v>326</v>
      </c>
      <c r="K394" s="18"/>
    </row>
    <row r="395" spans="1:11" ht="30" customHeight="1">
      <c r="A395" s="41">
        <f t="shared" si="79"/>
        <v>6912459</v>
      </c>
      <c r="B395" s="42">
        <f t="shared" si="80"/>
        <v>0</v>
      </c>
      <c r="C395" s="42">
        <v>0</v>
      </c>
      <c r="D395" s="42">
        <v>0</v>
      </c>
      <c r="E395" s="42">
        <v>6912459</v>
      </c>
      <c r="F395" s="33" t="s">
        <v>400</v>
      </c>
      <c r="G395" s="43">
        <v>1376</v>
      </c>
      <c r="H395" s="44"/>
      <c r="J395" s="25">
        <v>327</v>
      </c>
      <c r="K395" s="18"/>
    </row>
    <row r="396" spans="1:11" ht="30" customHeight="1">
      <c r="A396" s="41">
        <f t="shared" si="79"/>
        <v>6871485</v>
      </c>
      <c r="B396" s="42">
        <f t="shared" si="80"/>
        <v>0</v>
      </c>
      <c r="C396" s="42">
        <v>0</v>
      </c>
      <c r="D396" s="42">
        <v>0</v>
      </c>
      <c r="E396" s="42">
        <v>6871485</v>
      </c>
      <c r="F396" s="33" t="s">
        <v>401</v>
      </c>
      <c r="G396" s="43">
        <v>1377</v>
      </c>
      <c r="H396" s="44"/>
      <c r="J396" s="25">
        <v>328</v>
      </c>
      <c r="K396" s="18"/>
    </row>
    <row r="397" spans="1:11" ht="30" customHeight="1">
      <c r="A397" s="41">
        <f t="shared" si="79"/>
        <v>7989654</v>
      </c>
      <c r="B397" s="42">
        <f t="shared" si="80"/>
        <v>0</v>
      </c>
      <c r="C397" s="42">
        <v>0</v>
      </c>
      <c r="D397" s="42">
        <v>0</v>
      </c>
      <c r="E397" s="42">
        <v>7989654</v>
      </c>
      <c r="F397" s="33" t="s">
        <v>402</v>
      </c>
      <c r="G397" s="43">
        <v>1378</v>
      </c>
      <c r="H397" s="44"/>
      <c r="J397" s="25">
        <v>329</v>
      </c>
      <c r="K397" s="18"/>
    </row>
    <row r="398" spans="1:11" ht="30" customHeight="1">
      <c r="A398" s="41">
        <f t="shared" si="79"/>
        <v>5499402</v>
      </c>
      <c r="B398" s="42">
        <f t="shared" si="80"/>
        <v>0</v>
      </c>
      <c r="C398" s="42">
        <v>0</v>
      </c>
      <c r="D398" s="42">
        <v>0</v>
      </c>
      <c r="E398" s="42">
        <v>5499402</v>
      </c>
      <c r="F398" s="33" t="s">
        <v>403</v>
      </c>
      <c r="G398" s="43">
        <v>1379</v>
      </c>
      <c r="H398" s="44"/>
      <c r="J398" s="25">
        <v>330</v>
      </c>
      <c r="K398" s="18"/>
    </row>
    <row r="399" spans="1:11" ht="30" customHeight="1">
      <c r="A399" s="41">
        <f t="shared" si="79"/>
        <v>13632242</v>
      </c>
      <c r="B399" s="42">
        <f t="shared" si="80"/>
        <v>0</v>
      </c>
      <c r="C399" s="42">
        <v>0</v>
      </c>
      <c r="D399" s="42">
        <v>0</v>
      </c>
      <c r="E399" s="42">
        <v>13632242</v>
      </c>
      <c r="F399" s="33" t="s">
        <v>404</v>
      </c>
      <c r="G399" s="43">
        <v>1380</v>
      </c>
      <c r="H399" s="44"/>
      <c r="J399" s="25">
        <v>331</v>
      </c>
      <c r="K399" s="18"/>
    </row>
    <row r="400" spans="1:11" ht="30" customHeight="1">
      <c r="A400" s="41">
        <f t="shared" si="79"/>
        <v>9200118</v>
      </c>
      <c r="B400" s="42">
        <f t="shared" si="80"/>
        <v>0</v>
      </c>
      <c r="C400" s="42">
        <v>0</v>
      </c>
      <c r="D400" s="42">
        <v>0</v>
      </c>
      <c r="E400" s="42">
        <v>9200118</v>
      </c>
      <c r="F400" s="33" t="s">
        <v>405</v>
      </c>
      <c r="G400" s="43">
        <v>1381</v>
      </c>
      <c r="H400" s="44"/>
      <c r="J400" s="25">
        <v>332</v>
      </c>
      <c r="K400" s="18"/>
    </row>
    <row r="401" spans="1:11" ht="30" customHeight="1">
      <c r="A401" s="41">
        <f t="shared" si="79"/>
        <v>6913827</v>
      </c>
      <c r="B401" s="42">
        <f t="shared" si="80"/>
        <v>0</v>
      </c>
      <c r="C401" s="42">
        <v>0</v>
      </c>
      <c r="D401" s="42">
        <v>0</v>
      </c>
      <c r="E401" s="42">
        <v>6913827</v>
      </c>
      <c r="F401" s="33" t="s">
        <v>406</v>
      </c>
      <c r="G401" s="43">
        <v>1382</v>
      </c>
      <c r="H401" s="44"/>
      <c r="J401" s="25">
        <v>333</v>
      </c>
      <c r="K401" s="18"/>
    </row>
    <row r="402" spans="1:11" ht="30" customHeight="1">
      <c r="A402" s="41">
        <f t="shared" si="79"/>
        <v>8546176</v>
      </c>
      <c r="B402" s="42">
        <f t="shared" si="80"/>
        <v>0</v>
      </c>
      <c r="C402" s="42">
        <v>0</v>
      </c>
      <c r="D402" s="42">
        <v>0</v>
      </c>
      <c r="E402" s="42">
        <v>8546176</v>
      </c>
      <c r="F402" s="33" t="s">
        <v>407</v>
      </c>
      <c r="G402" s="43">
        <v>1383</v>
      </c>
      <c r="H402" s="44"/>
      <c r="J402" s="25">
        <v>334</v>
      </c>
      <c r="K402" s="18"/>
    </row>
    <row r="403" spans="1:11" ht="30" customHeight="1">
      <c r="A403" s="41">
        <f t="shared" si="79"/>
        <v>5791986</v>
      </c>
      <c r="B403" s="42">
        <f t="shared" si="80"/>
        <v>0</v>
      </c>
      <c r="C403" s="42">
        <v>0</v>
      </c>
      <c r="D403" s="42">
        <v>0</v>
      </c>
      <c r="E403" s="42">
        <v>5791986</v>
      </c>
      <c r="F403" s="33" t="s">
        <v>408</v>
      </c>
      <c r="G403" s="43">
        <v>1384</v>
      </c>
      <c r="H403" s="44"/>
      <c r="J403" s="25">
        <v>335</v>
      </c>
      <c r="K403" s="18"/>
    </row>
    <row r="404" spans="1:11" ht="30" customHeight="1">
      <c r="A404" s="41">
        <f t="shared" si="79"/>
        <v>6179510</v>
      </c>
      <c r="B404" s="42">
        <f t="shared" si="80"/>
        <v>0</v>
      </c>
      <c r="C404" s="42">
        <v>0</v>
      </c>
      <c r="D404" s="42">
        <v>0</v>
      </c>
      <c r="E404" s="42">
        <v>6179510</v>
      </c>
      <c r="F404" s="33" t="s">
        <v>409</v>
      </c>
      <c r="G404" s="43">
        <v>1385</v>
      </c>
      <c r="H404" s="44"/>
      <c r="J404" s="25">
        <v>336</v>
      </c>
      <c r="K404" s="18"/>
    </row>
    <row r="405" spans="1:11" ht="30" customHeight="1">
      <c r="A405" s="41">
        <f t="shared" si="79"/>
        <v>4778651</v>
      </c>
      <c r="B405" s="42">
        <f t="shared" si="80"/>
        <v>0</v>
      </c>
      <c r="C405" s="42">
        <v>0</v>
      </c>
      <c r="D405" s="42">
        <v>0</v>
      </c>
      <c r="E405" s="42">
        <v>4778651</v>
      </c>
      <c r="F405" s="33" t="s">
        <v>410</v>
      </c>
      <c r="G405" s="43">
        <v>1387</v>
      </c>
      <c r="H405" s="44"/>
      <c r="J405" s="25">
        <v>337</v>
      </c>
      <c r="K405" s="18"/>
    </row>
    <row r="406" spans="1:11" ht="30" customHeight="1">
      <c r="A406" s="41">
        <f t="shared" si="79"/>
        <v>5174355</v>
      </c>
      <c r="B406" s="42">
        <f t="shared" si="80"/>
        <v>0</v>
      </c>
      <c r="C406" s="42">
        <v>0</v>
      </c>
      <c r="D406" s="42">
        <v>0</v>
      </c>
      <c r="E406" s="42">
        <v>5174355</v>
      </c>
      <c r="F406" s="33" t="s">
        <v>411</v>
      </c>
      <c r="G406" s="43">
        <v>1386</v>
      </c>
      <c r="H406" s="44"/>
      <c r="J406" s="25">
        <v>338</v>
      </c>
      <c r="K406" s="18"/>
    </row>
    <row r="407" spans="1:11" ht="30" customHeight="1">
      <c r="A407" s="41">
        <f t="shared" si="79"/>
        <v>4201371</v>
      </c>
      <c r="B407" s="42">
        <f t="shared" si="80"/>
        <v>0</v>
      </c>
      <c r="C407" s="42">
        <v>0</v>
      </c>
      <c r="D407" s="42">
        <v>0</v>
      </c>
      <c r="E407" s="42">
        <v>4201371</v>
      </c>
      <c r="F407" s="33" t="s">
        <v>412</v>
      </c>
      <c r="G407" s="43">
        <v>1388</v>
      </c>
      <c r="H407" s="44"/>
      <c r="J407" s="25">
        <v>339</v>
      </c>
      <c r="K407" s="18"/>
    </row>
    <row r="408" spans="1:11" ht="30" customHeight="1">
      <c r="A408" s="41">
        <f t="shared" si="79"/>
        <v>4245412</v>
      </c>
      <c r="B408" s="42">
        <f t="shared" si="80"/>
        <v>0</v>
      </c>
      <c r="C408" s="42">
        <v>0</v>
      </c>
      <c r="D408" s="42">
        <v>0</v>
      </c>
      <c r="E408" s="42">
        <v>4245412</v>
      </c>
      <c r="F408" s="33" t="s">
        <v>413</v>
      </c>
      <c r="G408" s="43">
        <v>1389</v>
      </c>
      <c r="H408" s="44"/>
      <c r="J408" s="25">
        <v>340</v>
      </c>
      <c r="K408" s="18"/>
    </row>
    <row r="409" spans="1:11" ht="30" customHeight="1">
      <c r="A409" s="41">
        <f t="shared" si="79"/>
        <v>5311106</v>
      </c>
      <c r="B409" s="42">
        <f t="shared" si="80"/>
        <v>0</v>
      </c>
      <c r="C409" s="42">
        <v>0</v>
      </c>
      <c r="D409" s="42">
        <v>0</v>
      </c>
      <c r="E409" s="42">
        <v>5311106</v>
      </c>
      <c r="F409" s="33" t="s">
        <v>414</v>
      </c>
      <c r="G409" s="43">
        <v>1390</v>
      </c>
      <c r="H409" s="44"/>
      <c r="J409" s="25">
        <v>341</v>
      </c>
      <c r="K409" s="18"/>
    </row>
    <row r="410" spans="1:11" ht="30" customHeight="1">
      <c r="A410" s="41">
        <f t="shared" si="79"/>
        <v>7450223</v>
      </c>
      <c r="B410" s="42">
        <f t="shared" si="80"/>
        <v>0</v>
      </c>
      <c r="C410" s="42">
        <v>0</v>
      </c>
      <c r="D410" s="42">
        <v>0</v>
      </c>
      <c r="E410" s="42">
        <v>7450223</v>
      </c>
      <c r="F410" s="33" t="s">
        <v>415</v>
      </c>
      <c r="G410" s="43">
        <v>1391</v>
      </c>
      <c r="H410" s="44"/>
      <c r="J410" s="25">
        <v>342</v>
      </c>
      <c r="K410" s="18"/>
    </row>
    <row r="411" spans="1:11" ht="30" customHeight="1">
      <c r="A411" s="41">
        <f t="shared" si="79"/>
        <v>3989069</v>
      </c>
      <c r="B411" s="42">
        <f t="shared" si="80"/>
        <v>0</v>
      </c>
      <c r="C411" s="42">
        <v>0</v>
      </c>
      <c r="D411" s="42">
        <v>0</v>
      </c>
      <c r="E411" s="42">
        <v>3989069</v>
      </c>
      <c r="F411" s="33" t="s">
        <v>416</v>
      </c>
      <c r="G411" s="43">
        <v>1392</v>
      </c>
      <c r="H411" s="44"/>
      <c r="J411" s="25">
        <v>343</v>
      </c>
      <c r="K411" s="18"/>
    </row>
    <row r="412" spans="1:11" ht="30" customHeight="1">
      <c r="A412" s="41">
        <f t="shared" si="79"/>
        <v>5129151</v>
      </c>
      <c r="B412" s="42">
        <f t="shared" si="80"/>
        <v>0</v>
      </c>
      <c r="C412" s="42">
        <v>0</v>
      </c>
      <c r="D412" s="42">
        <v>0</v>
      </c>
      <c r="E412" s="42">
        <v>5129151</v>
      </c>
      <c r="F412" s="33" t="s">
        <v>417</v>
      </c>
      <c r="G412" s="43">
        <v>1393</v>
      </c>
      <c r="H412" s="44"/>
      <c r="J412" s="25">
        <v>344</v>
      </c>
      <c r="K412" s="18"/>
    </row>
    <row r="413" spans="1:11" ht="30" customHeight="1">
      <c r="A413" s="41">
        <f t="shared" si="79"/>
        <v>3327225</v>
      </c>
      <c r="B413" s="42">
        <f t="shared" si="80"/>
        <v>0</v>
      </c>
      <c r="C413" s="42">
        <v>0</v>
      </c>
      <c r="D413" s="42">
        <v>0</v>
      </c>
      <c r="E413" s="42">
        <v>3327225</v>
      </c>
      <c r="F413" s="33" t="s">
        <v>418</v>
      </c>
      <c r="G413" s="43">
        <v>1394</v>
      </c>
      <c r="H413" s="44"/>
      <c r="J413" s="25">
        <v>345</v>
      </c>
      <c r="K413" s="18"/>
    </row>
    <row r="414" spans="1:11" ht="30" customHeight="1">
      <c r="A414" s="41">
        <f t="shared" si="79"/>
        <v>9908652</v>
      </c>
      <c r="B414" s="42">
        <f t="shared" si="80"/>
        <v>0</v>
      </c>
      <c r="C414" s="42">
        <v>0</v>
      </c>
      <c r="D414" s="42">
        <v>0</v>
      </c>
      <c r="E414" s="42">
        <v>9908652</v>
      </c>
      <c r="F414" s="33" t="s">
        <v>419</v>
      </c>
      <c r="G414" s="43">
        <v>1395</v>
      </c>
      <c r="H414" s="44"/>
      <c r="J414" s="25">
        <v>346</v>
      </c>
      <c r="K414" s="18"/>
    </row>
    <row r="415" spans="1:11" ht="30" customHeight="1">
      <c r="A415" s="41">
        <f t="shared" si="79"/>
        <v>3329648</v>
      </c>
      <c r="B415" s="42">
        <f t="shared" si="80"/>
        <v>0</v>
      </c>
      <c r="C415" s="42">
        <v>0</v>
      </c>
      <c r="D415" s="42">
        <v>0</v>
      </c>
      <c r="E415" s="42">
        <v>3329648</v>
      </c>
      <c r="F415" s="33" t="s">
        <v>420</v>
      </c>
      <c r="G415" s="43">
        <v>1396</v>
      </c>
      <c r="H415" s="44"/>
      <c r="J415" s="25">
        <v>347</v>
      </c>
      <c r="K415" s="18"/>
    </row>
    <row r="416" spans="1:11" ht="30" customHeight="1">
      <c r="A416" s="41">
        <f t="shared" si="79"/>
        <v>4938842</v>
      </c>
      <c r="B416" s="42">
        <f t="shared" si="80"/>
        <v>0</v>
      </c>
      <c r="C416" s="42">
        <v>0</v>
      </c>
      <c r="D416" s="42">
        <v>0</v>
      </c>
      <c r="E416" s="42">
        <v>4938842</v>
      </c>
      <c r="F416" s="33" t="s">
        <v>421</v>
      </c>
      <c r="G416" s="43">
        <v>1397</v>
      </c>
      <c r="H416" s="44"/>
      <c r="J416" s="25">
        <v>348</v>
      </c>
      <c r="K416" s="18"/>
    </row>
    <row r="417" spans="1:11" ht="30" customHeight="1">
      <c r="A417" s="41">
        <f t="shared" si="79"/>
        <v>4834278</v>
      </c>
      <c r="B417" s="42">
        <f t="shared" si="80"/>
        <v>0</v>
      </c>
      <c r="C417" s="42">
        <v>0</v>
      </c>
      <c r="D417" s="42">
        <v>0</v>
      </c>
      <c r="E417" s="42">
        <v>4834278</v>
      </c>
      <c r="F417" s="33" t="s">
        <v>422</v>
      </c>
      <c r="G417" s="43">
        <v>1398</v>
      </c>
      <c r="H417" s="44"/>
      <c r="J417" s="25">
        <v>349</v>
      </c>
      <c r="K417" s="18"/>
    </row>
    <row r="418" spans="1:11" ht="30" customHeight="1">
      <c r="A418" s="41">
        <f t="shared" si="79"/>
        <v>5235191</v>
      </c>
      <c r="B418" s="42">
        <f t="shared" si="80"/>
        <v>0</v>
      </c>
      <c r="C418" s="42">
        <v>0</v>
      </c>
      <c r="D418" s="42">
        <v>0</v>
      </c>
      <c r="E418" s="42">
        <v>5235191</v>
      </c>
      <c r="F418" s="33" t="s">
        <v>423</v>
      </c>
      <c r="G418" s="43">
        <v>1400</v>
      </c>
      <c r="H418" s="44"/>
      <c r="J418" s="25">
        <v>350</v>
      </c>
      <c r="K418" s="18"/>
    </row>
    <row r="419" spans="1:11" ht="30" customHeight="1">
      <c r="A419" s="41">
        <f t="shared" si="79"/>
        <v>2530783</v>
      </c>
      <c r="B419" s="42">
        <f t="shared" si="80"/>
        <v>0</v>
      </c>
      <c r="C419" s="42">
        <v>0</v>
      </c>
      <c r="D419" s="42">
        <v>0</v>
      </c>
      <c r="E419" s="42">
        <v>2530783</v>
      </c>
      <c r="F419" s="33" t="s">
        <v>424</v>
      </c>
      <c r="G419" s="43">
        <v>1399</v>
      </c>
      <c r="H419" s="44"/>
      <c r="J419" s="25">
        <v>351</v>
      </c>
      <c r="K419" s="18"/>
    </row>
    <row r="420" spans="1:11" ht="30" customHeight="1">
      <c r="A420" s="41">
        <f t="shared" si="79"/>
        <v>12277785</v>
      </c>
      <c r="B420" s="42">
        <f t="shared" si="80"/>
        <v>0</v>
      </c>
      <c r="C420" s="42">
        <v>0</v>
      </c>
      <c r="D420" s="42">
        <v>0</v>
      </c>
      <c r="E420" s="42">
        <v>12277785</v>
      </c>
      <c r="F420" s="33" t="s">
        <v>425</v>
      </c>
      <c r="G420" s="43">
        <v>1401</v>
      </c>
      <c r="H420" s="44"/>
      <c r="J420" s="25">
        <v>352</v>
      </c>
      <c r="K420" s="18"/>
    </row>
    <row r="421" spans="1:11" ht="30" customHeight="1">
      <c r="A421" s="41">
        <f t="shared" si="79"/>
        <v>4877671</v>
      </c>
      <c r="B421" s="42">
        <f t="shared" si="80"/>
        <v>0</v>
      </c>
      <c r="C421" s="42">
        <v>0</v>
      </c>
      <c r="D421" s="42">
        <v>0</v>
      </c>
      <c r="E421" s="42">
        <v>4877671</v>
      </c>
      <c r="F421" s="33" t="s">
        <v>426</v>
      </c>
      <c r="G421" s="43">
        <v>1402</v>
      </c>
      <c r="H421" s="44"/>
      <c r="J421" s="25">
        <v>353</v>
      </c>
      <c r="K421" s="18"/>
    </row>
    <row r="422" spans="1:11" ht="30" customHeight="1">
      <c r="A422" s="41">
        <f t="shared" si="79"/>
        <v>3156505</v>
      </c>
      <c r="B422" s="42">
        <f t="shared" si="80"/>
        <v>0</v>
      </c>
      <c r="C422" s="42">
        <v>0</v>
      </c>
      <c r="D422" s="42">
        <v>0</v>
      </c>
      <c r="E422" s="42">
        <v>3156505</v>
      </c>
      <c r="F422" s="33" t="s">
        <v>427</v>
      </c>
      <c r="G422" s="43">
        <v>1403</v>
      </c>
      <c r="H422" s="44"/>
      <c r="J422" s="25">
        <v>354</v>
      </c>
      <c r="K422" s="18"/>
    </row>
    <row r="423" spans="1:11" ht="30" customHeight="1">
      <c r="A423" s="41">
        <f t="shared" ref="A423:A486" si="81">E423+B423</f>
        <v>1781863</v>
      </c>
      <c r="B423" s="42">
        <f t="shared" ref="B423:B486" si="82">SUM(C423:D423)</f>
        <v>0</v>
      </c>
      <c r="C423" s="42">
        <v>0</v>
      </c>
      <c r="D423" s="42">
        <v>0</v>
      </c>
      <c r="E423" s="42">
        <v>1781863</v>
      </c>
      <c r="F423" s="33" t="s">
        <v>428</v>
      </c>
      <c r="G423" s="43">
        <v>1404</v>
      </c>
      <c r="H423" s="44"/>
      <c r="J423" s="25">
        <v>355</v>
      </c>
      <c r="K423" s="18"/>
    </row>
    <row r="424" spans="1:11" ht="30" customHeight="1">
      <c r="A424" s="41">
        <f t="shared" si="81"/>
        <v>3771944</v>
      </c>
      <c r="B424" s="42">
        <f t="shared" si="82"/>
        <v>0</v>
      </c>
      <c r="C424" s="42">
        <v>0</v>
      </c>
      <c r="D424" s="42">
        <v>0</v>
      </c>
      <c r="E424" s="42">
        <v>3771944</v>
      </c>
      <c r="F424" s="33" t="s">
        <v>429</v>
      </c>
      <c r="G424" s="43">
        <v>1405</v>
      </c>
      <c r="H424" s="44"/>
      <c r="J424" s="25">
        <v>356</v>
      </c>
      <c r="K424" s="18"/>
    </row>
    <row r="425" spans="1:11" ht="30" customHeight="1">
      <c r="A425" s="41">
        <f t="shared" si="81"/>
        <v>4489302</v>
      </c>
      <c r="B425" s="42">
        <f t="shared" si="82"/>
        <v>0</v>
      </c>
      <c r="C425" s="42">
        <v>0</v>
      </c>
      <c r="D425" s="42">
        <v>0</v>
      </c>
      <c r="E425" s="42">
        <v>4489302</v>
      </c>
      <c r="F425" s="33" t="s">
        <v>430</v>
      </c>
      <c r="G425" s="43">
        <v>1406</v>
      </c>
      <c r="H425" s="44"/>
      <c r="J425" s="25">
        <v>357</v>
      </c>
      <c r="K425" s="18"/>
    </row>
    <row r="426" spans="1:11" ht="30" customHeight="1">
      <c r="A426" s="41">
        <f t="shared" si="81"/>
        <v>2107915</v>
      </c>
      <c r="B426" s="42">
        <f t="shared" si="82"/>
        <v>0</v>
      </c>
      <c r="C426" s="42">
        <v>0</v>
      </c>
      <c r="D426" s="42">
        <v>0</v>
      </c>
      <c r="E426" s="42">
        <v>2107915</v>
      </c>
      <c r="F426" s="33" t="s">
        <v>431</v>
      </c>
      <c r="G426" s="43">
        <v>1407</v>
      </c>
      <c r="H426" s="44"/>
      <c r="J426" s="25">
        <v>358</v>
      </c>
      <c r="K426" s="18"/>
    </row>
    <row r="427" spans="1:11" ht="30" customHeight="1">
      <c r="A427" s="41">
        <f t="shared" si="81"/>
        <v>6004675</v>
      </c>
      <c r="B427" s="42">
        <f t="shared" si="82"/>
        <v>0</v>
      </c>
      <c r="C427" s="42">
        <v>0</v>
      </c>
      <c r="D427" s="42">
        <v>0</v>
      </c>
      <c r="E427" s="42">
        <v>6004675</v>
      </c>
      <c r="F427" s="33" t="s">
        <v>432</v>
      </c>
      <c r="G427" s="43">
        <v>1408</v>
      </c>
      <c r="H427" s="44"/>
      <c r="J427" s="25">
        <v>359</v>
      </c>
      <c r="K427" s="18"/>
    </row>
    <row r="428" spans="1:11" ht="30" customHeight="1">
      <c r="A428" s="41">
        <f t="shared" si="81"/>
        <v>2474486</v>
      </c>
      <c r="B428" s="42">
        <f t="shared" si="82"/>
        <v>0</v>
      </c>
      <c r="C428" s="42">
        <v>0</v>
      </c>
      <c r="D428" s="42">
        <v>0</v>
      </c>
      <c r="E428" s="42">
        <v>2474486</v>
      </c>
      <c r="F428" s="33" t="s">
        <v>433</v>
      </c>
      <c r="G428" s="43">
        <v>1409</v>
      </c>
      <c r="H428" s="44"/>
      <c r="J428" s="25">
        <v>360</v>
      </c>
      <c r="K428" s="18"/>
    </row>
    <row r="429" spans="1:11" ht="30" customHeight="1">
      <c r="A429" s="41">
        <f t="shared" si="81"/>
        <v>2892378</v>
      </c>
      <c r="B429" s="42">
        <f t="shared" si="82"/>
        <v>0</v>
      </c>
      <c r="C429" s="42">
        <v>0</v>
      </c>
      <c r="D429" s="42">
        <v>0</v>
      </c>
      <c r="E429" s="42">
        <v>2892378</v>
      </c>
      <c r="F429" s="33" t="s">
        <v>434</v>
      </c>
      <c r="G429" s="43">
        <v>1410</v>
      </c>
      <c r="H429" s="44"/>
      <c r="J429" s="25">
        <v>361</v>
      </c>
      <c r="K429" s="18"/>
    </row>
    <row r="430" spans="1:11" ht="30" customHeight="1">
      <c r="A430" s="41">
        <f t="shared" si="81"/>
        <v>7276716</v>
      </c>
      <c r="B430" s="42">
        <f t="shared" si="82"/>
        <v>0</v>
      </c>
      <c r="C430" s="42">
        <v>0</v>
      </c>
      <c r="D430" s="42">
        <v>0</v>
      </c>
      <c r="E430" s="42">
        <v>7276716</v>
      </c>
      <c r="F430" s="33" t="s">
        <v>435</v>
      </c>
      <c r="G430" s="43">
        <v>1411</v>
      </c>
      <c r="H430" s="44"/>
      <c r="J430" s="25">
        <v>362</v>
      </c>
      <c r="K430" s="18"/>
    </row>
    <row r="431" spans="1:11" ht="30" customHeight="1">
      <c r="A431" s="41">
        <f t="shared" si="81"/>
        <v>5505793</v>
      </c>
      <c r="B431" s="42">
        <f t="shared" si="82"/>
        <v>0</v>
      </c>
      <c r="C431" s="42">
        <v>0</v>
      </c>
      <c r="D431" s="42">
        <v>0</v>
      </c>
      <c r="E431" s="42">
        <v>5505793</v>
      </c>
      <c r="F431" s="33" t="s">
        <v>436</v>
      </c>
      <c r="G431" s="43">
        <v>1412</v>
      </c>
      <c r="H431" s="44"/>
      <c r="J431" s="25">
        <v>363</v>
      </c>
      <c r="K431" s="18"/>
    </row>
    <row r="432" spans="1:11" ht="30" customHeight="1">
      <c r="A432" s="41">
        <f t="shared" si="81"/>
        <v>3541680</v>
      </c>
      <c r="B432" s="42">
        <f t="shared" si="82"/>
        <v>0</v>
      </c>
      <c r="C432" s="42">
        <v>0</v>
      </c>
      <c r="D432" s="42">
        <v>0</v>
      </c>
      <c r="E432" s="42">
        <v>3541680</v>
      </c>
      <c r="F432" s="33" t="s">
        <v>437</v>
      </c>
      <c r="G432" s="43">
        <v>1413</v>
      </c>
      <c r="H432" s="44"/>
      <c r="J432" s="25">
        <v>364</v>
      </c>
      <c r="K432" s="18"/>
    </row>
    <row r="433" spans="1:11" ht="30" customHeight="1">
      <c r="A433" s="41">
        <f t="shared" si="81"/>
        <v>5401554</v>
      </c>
      <c r="B433" s="42">
        <f t="shared" si="82"/>
        <v>0</v>
      </c>
      <c r="C433" s="42">
        <v>0</v>
      </c>
      <c r="D433" s="42">
        <v>0</v>
      </c>
      <c r="E433" s="42">
        <v>5401554</v>
      </c>
      <c r="F433" s="33" t="s">
        <v>438</v>
      </c>
      <c r="G433" s="43">
        <v>1414</v>
      </c>
      <c r="H433" s="44"/>
      <c r="J433" s="25">
        <v>365</v>
      </c>
      <c r="K433" s="18"/>
    </row>
    <row r="434" spans="1:11" ht="30" customHeight="1">
      <c r="A434" s="41">
        <f t="shared" si="81"/>
        <v>5811109</v>
      </c>
      <c r="B434" s="42">
        <f t="shared" si="82"/>
        <v>0</v>
      </c>
      <c r="C434" s="42">
        <v>0</v>
      </c>
      <c r="D434" s="42">
        <v>0</v>
      </c>
      <c r="E434" s="42">
        <v>5811109</v>
      </c>
      <c r="F434" s="33" t="s">
        <v>439</v>
      </c>
      <c r="G434" s="43">
        <v>1415</v>
      </c>
      <c r="H434" s="44"/>
      <c r="J434" s="25">
        <v>366</v>
      </c>
      <c r="K434" s="18"/>
    </row>
    <row r="435" spans="1:11" ht="30" customHeight="1">
      <c r="A435" s="41">
        <f t="shared" si="81"/>
        <v>3531490</v>
      </c>
      <c r="B435" s="42">
        <f t="shared" si="82"/>
        <v>0</v>
      </c>
      <c r="C435" s="42">
        <v>0</v>
      </c>
      <c r="D435" s="42">
        <v>0</v>
      </c>
      <c r="E435" s="42">
        <v>3531490</v>
      </c>
      <c r="F435" s="33" t="s">
        <v>440</v>
      </c>
      <c r="G435" s="43">
        <v>1416</v>
      </c>
      <c r="H435" s="44"/>
      <c r="J435" s="25">
        <v>367</v>
      </c>
      <c r="K435" s="18"/>
    </row>
    <row r="436" spans="1:11" ht="30" customHeight="1">
      <c r="A436" s="41">
        <f t="shared" si="81"/>
        <v>5751820</v>
      </c>
      <c r="B436" s="42">
        <f t="shared" si="82"/>
        <v>0</v>
      </c>
      <c r="C436" s="42">
        <v>0</v>
      </c>
      <c r="D436" s="42">
        <v>0</v>
      </c>
      <c r="E436" s="42">
        <v>5751820</v>
      </c>
      <c r="F436" s="33" t="s">
        <v>441</v>
      </c>
      <c r="G436" s="43">
        <v>1417</v>
      </c>
      <c r="H436" s="44"/>
      <c r="J436" s="25">
        <v>368</v>
      </c>
      <c r="K436" s="18"/>
    </row>
    <row r="437" spans="1:11" ht="30" customHeight="1">
      <c r="A437" s="41">
        <f t="shared" si="81"/>
        <v>5684408</v>
      </c>
      <c r="B437" s="42">
        <f t="shared" si="82"/>
        <v>0</v>
      </c>
      <c r="C437" s="42">
        <v>0</v>
      </c>
      <c r="D437" s="42">
        <v>0</v>
      </c>
      <c r="E437" s="42">
        <v>5684408</v>
      </c>
      <c r="F437" s="33" t="s">
        <v>442</v>
      </c>
      <c r="G437" s="43">
        <v>1418</v>
      </c>
      <c r="H437" s="44"/>
      <c r="J437" s="25">
        <v>369</v>
      </c>
      <c r="K437" s="18"/>
    </row>
    <row r="438" spans="1:11" ht="30" customHeight="1">
      <c r="A438" s="41">
        <f t="shared" si="81"/>
        <v>5708145</v>
      </c>
      <c r="B438" s="42">
        <f t="shared" si="82"/>
        <v>0</v>
      </c>
      <c r="C438" s="42">
        <v>0</v>
      </c>
      <c r="D438" s="42">
        <v>0</v>
      </c>
      <c r="E438" s="42">
        <v>5708145</v>
      </c>
      <c r="F438" s="33" t="s">
        <v>443</v>
      </c>
      <c r="G438" s="43">
        <v>1419</v>
      </c>
      <c r="H438" s="44"/>
      <c r="J438" s="25">
        <v>370</v>
      </c>
      <c r="K438" s="18"/>
    </row>
    <row r="439" spans="1:11" ht="30" customHeight="1">
      <c r="A439" s="41">
        <f t="shared" si="81"/>
        <v>4303431</v>
      </c>
      <c r="B439" s="42">
        <f t="shared" si="82"/>
        <v>0</v>
      </c>
      <c r="C439" s="42">
        <v>0</v>
      </c>
      <c r="D439" s="42">
        <v>0</v>
      </c>
      <c r="E439" s="42">
        <v>4303431</v>
      </c>
      <c r="F439" s="33" t="s">
        <v>444</v>
      </c>
      <c r="G439" s="43">
        <v>1420</v>
      </c>
      <c r="H439" s="44"/>
      <c r="J439" s="25">
        <v>371</v>
      </c>
      <c r="K439" s="18"/>
    </row>
    <row r="440" spans="1:11" ht="30" customHeight="1">
      <c r="A440" s="41">
        <f t="shared" si="81"/>
        <v>3440625</v>
      </c>
      <c r="B440" s="42">
        <f t="shared" si="82"/>
        <v>0</v>
      </c>
      <c r="C440" s="42">
        <v>0</v>
      </c>
      <c r="D440" s="42">
        <v>0</v>
      </c>
      <c r="E440" s="42">
        <v>3440625</v>
      </c>
      <c r="F440" s="33" t="s">
        <v>445</v>
      </c>
      <c r="G440" s="43">
        <v>1421</v>
      </c>
      <c r="H440" s="44"/>
      <c r="J440" s="25">
        <v>372</v>
      </c>
      <c r="K440" s="18"/>
    </row>
    <row r="441" spans="1:11" ht="30" customHeight="1">
      <c r="A441" s="41">
        <f t="shared" si="81"/>
        <v>9499447</v>
      </c>
      <c r="B441" s="42">
        <f t="shared" si="82"/>
        <v>0</v>
      </c>
      <c r="C441" s="42">
        <v>0</v>
      </c>
      <c r="D441" s="42">
        <v>0</v>
      </c>
      <c r="E441" s="42">
        <v>9499447</v>
      </c>
      <c r="F441" s="33" t="s">
        <v>446</v>
      </c>
      <c r="G441" s="43">
        <v>1422</v>
      </c>
      <c r="H441" s="44"/>
      <c r="J441" s="25">
        <v>373</v>
      </c>
      <c r="K441" s="18"/>
    </row>
    <row r="442" spans="1:11" ht="30" customHeight="1">
      <c r="A442" s="41">
        <f t="shared" si="81"/>
        <v>6543370</v>
      </c>
      <c r="B442" s="42">
        <f t="shared" si="82"/>
        <v>0</v>
      </c>
      <c r="C442" s="42">
        <v>0</v>
      </c>
      <c r="D442" s="42">
        <v>0</v>
      </c>
      <c r="E442" s="42">
        <v>6543370</v>
      </c>
      <c r="F442" s="33" t="s">
        <v>447</v>
      </c>
      <c r="G442" s="43">
        <v>1423</v>
      </c>
      <c r="H442" s="44"/>
      <c r="J442" s="25">
        <v>374</v>
      </c>
      <c r="K442" s="18"/>
    </row>
    <row r="443" spans="1:11" ht="30" customHeight="1">
      <c r="A443" s="41">
        <f t="shared" si="81"/>
        <v>5817586</v>
      </c>
      <c r="B443" s="42">
        <f t="shared" si="82"/>
        <v>0</v>
      </c>
      <c r="C443" s="42">
        <v>0</v>
      </c>
      <c r="D443" s="42">
        <v>0</v>
      </c>
      <c r="E443" s="42">
        <v>5817586</v>
      </c>
      <c r="F443" s="33" t="s">
        <v>448</v>
      </c>
      <c r="G443" s="43">
        <v>1424</v>
      </c>
      <c r="H443" s="44"/>
      <c r="J443" s="25">
        <v>375</v>
      </c>
      <c r="K443" s="18"/>
    </row>
    <row r="444" spans="1:11" ht="30" customHeight="1">
      <c r="A444" s="41">
        <f t="shared" si="81"/>
        <v>5381128</v>
      </c>
      <c r="B444" s="42">
        <f t="shared" si="82"/>
        <v>0</v>
      </c>
      <c r="C444" s="42">
        <v>0</v>
      </c>
      <c r="D444" s="42">
        <v>0</v>
      </c>
      <c r="E444" s="42">
        <v>5381128</v>
      </c>
      <c r="F444" s="33" t="s">
        <v>449</v>
      </c>
      <c r="G444" s="43">
        <v>1425</v>
      </c>
      <c r="H444" s="44"/>
      <c r="J444" s="25">
        <v>376</v>
      </c>
      <c r="K444" s="18"/>
    </row>
    <row r="445" spans="1:11" ht="30" customHeight="1">
      <c r="A445" s="41">
        <f t="shared" si="81"/>
        <v>3407688</v>
      </c>
      <c r="B445" s="42">
        <f t="shared" si="82"/>
        <v>0</v>
      </c>
      <c r="C445" s="42">
        <v>0</v>
      </c>
      <c r="D445" s="42">
        <v>0</v>
      </c>
      <c r="E445" s="42">
        <v>3407688</v>
      </c>
      <c r="F445" s="33" t="s">
        <v>450</v>
      </c>
      <c r="G445" s="43">
        <v>1426</v>
      </c>
      <c r="H445" s="44"/>
      <c r="J445" s="25">
        <v>377</v>
      </c>
      <c r="K445" s="18"/>
    </row>
    <row r="446" spans="1:11" ht="30" customHeight="1">
      <c r="A446" s="41">
        <f t="shared" si="81"/>
        <v>5110099</v>
      </c>
      <c r="B446" s="42">
        <f t="shared" si="82"/>
        <v>0</v>
      </c>
      <c r="C446" s="42">
        <v>0</v>
      </c>
      <c r="D446" s="42">
        <v>0</v>
      </c>
      <c r="E446" s="42">
        <v>5110099</v>
      </c>
      <c r="F446" s="33" t="s">
        <v>451</v>
      </c>
      <c r="G446" s="43">
        <v>1427</v>
      </c>
      <c r="H446" s="44"/>
      <c r="J446" s="25">
        <v>378</v>
      </c>
      <c r="K446" s="18"/>
    </row>
    <row r="447" spans="1:11" ht="30" customHeight="1">
      <c r="A447" s="41">
        <f t="shared" si="81"/>
        <v>4620926</v>
      </c>
      <c r="B447" s="42">
        <f t="shared" si="82"/>
        <v>0</v>
      </c>
      <c r="C447" s="42">
        <v>0</v>
      </c>
      <c r="D447" s="42">
        <v>0</v>
      </c>
      <c r="E447" s="42">
        <v>4620926</v>
      </c>
      <c r="F447" s="33" t="s">
        <v>452</v>
      </c>
      <c r="G447" s="43">
        <v>1429</v>
      </c>
      <c r="H447" s="44"/>
      <c r="J447" s="25">
        <v>379</v>
      </c>
      <c r="K447" s="18"/>
    </row>
    <row r="448" spans="1:11" ht="30" customHeight="1">
      <c r="A448" s="41">
        <f t="shared" si="81"/>
        <v>12405494</v>
      </c>
      <c r="B448" s="42">
        <f t="shared" si="82"/>
        <v>0</v>
      </c>
      <c r="C448" s="42">
        <v>0</v>
      </c>
      <c r="D448" s="42">
        <v>0</v>
      </c>
      <c r="E448" s="42">
        <v>12405494</v>
      </c>
      <c r="F448" s="33" t="s">
        <v>453</v>
      </c>
      <c r="G448" s="43">
        <v>1430</v>
      </c>
      <c r="H448" s="44"/>
      <c r="J448" s="25">
        <v>380</v>
      </c>
      <c r="K448" s="18"/>
    </row>
    <row r="449" spans="1:11" ht="30" customHeight="1">
      <c r="A449" s="41">
        <f t="shared" si="81"/>
        <v>8383399</v>
      </c>
      <c r="B449" s="42">
        <f t="shared" si="82"/>
        <v>0</v>
      </c>
      <c r="C449" s="42">
        <v>0</v>
      </c>
      <c r="D449" s="42">
        <v>0</v>
      </c>
      <c r="E449" s="42">
        <v>8383399</v>
      </c>
      <c r="F449" s="33" t="s">
        <v>454</v>
      </c>
      <c r="G449" s="43">
        <v>1431</v>
      </c>
      <c r="H449" s="44"/>
      <c r="J449" s="25">
        <v>381</v>
      </c>
      <c r="K449" s="18"/>
    </row>
    <row r="450" spans="1:11" ht="30" customHeight="1">
      <c r="A450" s="41">
        <f t="shared" si="81"/>
        <v>4057054</v>
      </c>
      <c r="B450" s="42">
        <f t="shared" si="82"/>
        <v>0</v>
      </c>
      <c r="C450" s="42">
        <v>0</v>
      </c>
      <c r="D450" s="42">
        <v>0</v>
      </c>
      <c r="E450" s="42">
        <v>4057054</v>
      </c>
      <c r="F450" s="33" t="s">
        <v>455</v>
      </c>
      <c r="G450" s="43">
        <v>1432</v>
      </c>
      <c r="H450" s="44"/>
      <c r="J450" s="25">
        <v>382</v>
      </c>
      <c r="K450" s="18"/>
    </row>
    <row r="451" spans="1:11" ht="30" customHeight="1">
      <c r="A451" s="41">
        <f t="shared" si="81"/>
        <v>6869170</v>
      </c>
      <c r="B451" s="42">
        <f t="shared" si="82"/>
        <v>0</v>
      </c>
      <c r="C451" s="42">
        <v>0</v>
      </c>
      <c r="D451" s="42">
        <v>0</v>
      </c>
      <c r="E451" s="42">
        <v>6869170</v>
      </c>
      <c r="F451" s="33" t="s">
        <v>456</v>
      </c>
      <c r="G451" s="43">
        <v>1433</v>
      </c>
      <c r="H451" s="44"/>
      <c r="J451" s="25">
        <v>383</v>
      </c>
      <c r="K451" s="18"/>
    </row>
    <row r="452" spans="1:11" ht="30" customHeight="1">
      <c r="A452" s="41">
        <f t="shared" si="81"/>
        <v>5785096</v>
      </c>
      <c r="B452" s="42">
        <f t="shared" si="82"/>
        <v>0</v>
      </c>
      <c r="C452" s="42">
        <v>0</v>
      </c>
      <c r="D452" s="42">
        <v>0</v>
      </c>
      <c r="E452" s="42">
        <v>5785096</v>
      </c>
      <c r="F452" s="33" t="s">
        <v>457</v>
      </c>
      <c r="G452" s="43">
        <v>1434</v>
      </c>
      <c r="H452" s="44"/>
      <c r="J452" s="25">
        <v>384</v>
      </c>
      <c r="K452" s="18"/>
    </row>
    <row r="453" spans="1:11" ht="30" customHeight="1">
      <c r="A453" s="41">
        <f t="shared" si="81"/>
        <v>4646229</v>
      </c>
      <c r="B453" s="42">
        <f t="shared" si="82"/>
        <v>0</v>
      </c>
      <c r="C453" s="42">
        <v>0</v>
      </c>
      <c r="D453" s="42">
        <v>0</v>
      </c>
      <c r="E453" s="42">
        <v>4646229</v>
      </c>
      <c r="F453" s="33" t="s">
        <v>458</v>
      </c>
      <c r="G453" s="43">
        <v>1435</v>
      </c>
      <c r="H453" s="44"/>
      <c r="J453" s="25">
        <v>385</v>
      </c>
      <c r="K453" s="18"/>
    </row>
    <row r="454" spans="1:11" ht="30" customHeight="1">
      <c r="A454" s="41">
        <f t="shared" si="81"/>
        <v>7835095</v>
      </c>
      <c r="B454" s="42">
        <f t="shared" si="82"/>
        <v>0</v>
      </c>
      <c r="C454" s="42">
        <v>0</v>
      </c>
      <c r="D454" s="42">
        <v>0</v>
      </c>
      <c r="E454" s="42">
        <v>7835095</v>
      </c>
      <c r="F454" s="33" t="s">
        <v>459</v>
      </c>
      <c r="G454" s="43">
        <v>1436</v>
      </c>
      <c r="H454" s="44"/>
      <c r="J454" s="25">
        <v>386</v>
      </c>
      <c r="K454" s="18"/>
    </row>
    <row r="455" spans="1:11" ht="30" customHeight="1">
      <c r="A455" s="41">
        <f t="shared" si="81"/>
        <v>4474994</v>
      </c>
      <c r="B455" s="42">
        <f t="shared" si="82"/>
        <v>0</v>
      </c>
      <c r="C455" s="42">
        <v>0</v>
      </c>
      <c r="D455" s="42">
        <v>0</v>
      </c>
      <c r="E455" s="42">
        <v>4474994</v>
      </c>
      <c r="F455" s="33" t="s">
        <v>460</v>
      </c>
      <c r="G455" s="43">
        <v>1437</v>
      </c>
      <c r="H455" s="44"/>
      <c r="J455" s="25">
        <v>387</v>
      </c>
      <c r="K455" s="18"/>
    </row>
    <row r="456" spans="1:11" ht="30" customHeight="1">
      <c r="A456" s="41">
        <f t="shared" si="81"/>
        <v>3392435</v>
      </c>
      <c r="B456" s="42">
        <f t="shared" si="82"/>
        <v>0</v>
      </c>
      <c r="C456" s="42">
        <v>0</v>
      </c>
      <c r="D456" s="42">
        <v>0</v>
      </c>
      <c r="E456" s="42">
        <v>3392435</v>
      </c>
      <c r="F456" s="33" t="s">
        <v>461</v>
      </c>
      <c r="G456" s="43">
        <v>1438</v>
      </c>
      <c r="H456" s="44"/>
      <c r="J456" s="25">
        <v>388</v>
      </c>
      <c r="K456" s="18"/>
    </row>
    <row r="457" spans="1:11" ht="30" customHeight="1">
      <c r="A457" s="41">
        <f t="shared" si="81"/>
        <v>6540153</v>
      </c>
      <c r="B457" s="42">
        <f t="shared" si="82"/>
        <v>0</v>
      </c>
      <c r="C457" s="42">
        <v>0</v>
      </c>
      <c r="D457" s="42">
        <v>0</v>
      </c>
      <c r="E457" s="42">
        <v>6540153</v>
      </c>
      <c r="F457" s="33" t="s">
        <v>462</v>
      </c>
      <c r="G457" s="43">
        <v>1439</v>
      </c>
      <c r="H457" s="44"/>
      <c r="J457" s="25">
        <v>389</v>
      </c>
      <c r="K457" s="18"/>
    </row>
    <row r="458" spans="1:11" ht="30" customHeight="1">
      <c r="A458" s="41">
        <f t="shared" si="81"/>
        <v>2848588</v>
      </c>
      <c r="B458" s="42">
        <f t="shared" si="82"/>
        <v>0</v>
      </c>
      <c r="C458" s="42">
        <v>0</v>
      </c>
      <c r="D458" s="42">
        <v>0</v>
      </c>
      <c r="E458" s="42">
        <v>2848588</v>
      </c>
      <c r="F458" s="33" t="s">
        <v>463</v>
      </c>
      <c r="G458" s="43">
        <v>1440</v>
      </c>
      <c r="H458" s="44"/>
      <c r="J458" s="25">
        <v>390</v>
      </c>
      <c r="K458" s="18"/>
    </row>
    <row r="459" spans="1:11" ht="30" customHeight="1">
      <c r="A459" s="41">
        <f t="shared" si="81"/>
        <v>7037285</v>
      </c>
      <c r="B459" s="42">
        <f t="shared" si="82"/>
        <v>0</v>
      </c>
      <c r="C459" s="42">
        <v>0</v>
      </c>
      <c r="D459" s="42">
        <v>0</v>
      </c>
      <c r="E459" s="42">
        <v>7037285</v>
      </c>
      <c r="F459" s="33" t="s">
        <v>464</v>
      </c>
      <c r="G459" s="43">
        <v>1441</v>
      </c>
      <c r="H459" s="44"/>
      <c r="J459" s="25">
        <v>391</v>
      </c>
      <c r="K459" s="18"/>
    </row>
    <row r="460" spans="1:11" ht="30" customHeight="1">
      <c r="A460" s="41">
        <f t="shared" si="81"/>
        <v>6462675</v>
      </c>
      <c r="B460" s="42">
        <f t="shared" si="82"/>
        <v>0</v>
      </c>
      <c r="C460" s="42">
        <v>0</v>
      </c>
      <c r="D460" s="42">
        <v>0</v>
      </c>
      <c r="E460" s="42">
        <v>6462675</v>
      </c>
      <c r="F460" s="33" t="s">
        <v>465</v>
      </c>
      <c r="G460" s="43">
        <v>1442</v>
      </c>
      <c r="H460" s="44"/>
      <c r="J460" s="25">
        <v>392</v>
      </c>
      <c r="K460" s="18"/>
    </row>
    <row r="461" spans="1:11" ht="30" customHeight="1">
      <c r="A461" s="41">
        <f t="shared" si="81"/>
        <v>5315148</v>
      </c>
      <c r="B461" s="42">
        <f t="shared" si="82"/>
        <v>0</v>
      </c>
      <c r="C461" s="42">
        <v>0</v>
      </c>
      <c r="D461" s="42">
        <v>0</v>
      </c>
      <c r="E461" s="42">
        <v>5315148</v>
      </c>
      <c r="F461" s="33" t="s">
        <v>466</v>
      </c>
      <c r="G461" s="43">
        <v>1443</v>
      </c>
      <c r="H461" s="44"/>
      <c r="J461" s="25">
        <v>393</v>
      </c>
      <c r="K461" s="18"/>
    </row>
    <row r="462" spans="1:11" ht="30" customHeight="1">
      <c r="A462" s="41">
        <f t="shared" si="81"/>
        <v>4071764</v>
      </c>
      <c r="B462" s="42">
        <f t="shared" si="82"/>
        <v>0</v>
      </c>
      <c r="C462" s="42">
        <v>0</v>
      </c>
      <c r="D462" s="42">
        <v>0</v>
      </c>
      <c r="E462" s="42">
        <v>4071764</v>
      </c>
      <c r="F462" s="33" t="s">
        <v>467</v>
      </c>
      <c r="G462" s="43">
        <v>1444</v>
      </c>
      <c r="H462" s="44"/>
      <c r="J462" s="25">
        <v>394</v>
      </c>
      <c r="K462" s="18"/>
    </row>
    <row r="463" spans="1:11" ht="30" customHeight="1">
      <c r="A463" s="41">
        <f t="shared" si="81"/>
        <v>8876408</v>
      </c>
      <c r="B463" s="42">
        <f t="shared" si="82"/>
        <v>0</v>
      </c>
      <c r="C463" s="42">
        <v>0</v>
      </c>
      <c r="D463" s="42">
        <v>0</v>
      </c>
      <c r="E463" s="42">
        <v>8876408</v>
      </c>
      <c r="F463" s="33" t="s">
        <v>468</v>
      </c>
      <c r="G463" s="43">
        <v>1445</v>
      </c>
      <c r="H463" s="44"/>
      <c r="J463" s="25">
        <v>395</v>
      </c>
      <c r="K463" s="18"/>
    </row>
    <row r="464" spans="1:11" ht="30" customHeight="1">
      <c r="A464" s="41">
        <f t="shared" si="81"/>
        <v>7187916</v>
      </c>
      <c r="B464" s="42">
        <f t="shared" si="82"/>
        <v>0</v>
      </c>
      <c r="C464" s="42">
        <v>0</v>
      </c>
      <c r="D464" s="42">
        <v>0</v>
      </c>
      <c r="E464" s="42">
        <v>7187916</v>
      </c>
      <c r="F464" s="33" t="s">
        <v>469</v>
      </c>
      <c r="G464" s="43">
        <v>1446</v>
      </c>
      <c r="H464" s="44"/>
      <c r="J464" s="25">
        <v>396</v>
      </c>
      <c r="K464" s="18"/>
    </row>
    <row r="465" spans="1:11" ht="30" customHeight="1">
      <c r="A465" s="41">
        <f t="shared" si="81"/>
        <v>5246943</v>
      </c>
      <c r="B465" s="42">
        <f t="shared" si="82"/>
        <v>0</v>
      </c>
      <c r="C465" s="42">
        <v>0</v>
      </c>
      <c r="D465" s="42">
        <v>0</v>
      </c>
      <c r="E465" s="42">
        <v>5246943</v>
      </c>
      <c r="F465" s="33" t="s">
        <v>470</v>
      </c>
      <c r="G465" s="43">
        <v>1447</v>
      </c>
      <c r="H465" s="44"/>
      <c r="J465" s="25">
        <v>397</v>
      </c>
      <c r="K465" s="18"/>
    </row>
    <row r="466" spans="1:11" ht="30" customHeight="1">
      <c r="A466" s="41">
        <f t="shared" si="81"/>
        <v>5262951</v>
      </c>
      <c r="B466" s="42">
        <f t="shared" si="82"/>
        <v>0</v>
      </c>
      <c r="C466" s="42">
        <v>0</v>
      </c>
      <c r="D466" s="42">
        <v>0</v>
      </c>
      <c r="E466" s="42">
        <v>5262951</v>
      </c>
      <c r="F466" s="33" t="s">
        <v>471</v>
      </c>
      <c r="G466" s="43">
        <v>1448</v>
      </c>
      <c r="H466" s="44"/>
      <c r="J466" s="25">
        <v>398</v>
      </c>
      <c r="K466" s="18"/>
    </row>
    <row r="467" spans="1:11" ht="30" customHeight="1">
      <c r="A467" s="41">
        <f t="shared" si="81"/>
        <v>3456091</v>
      </c>
      <c r="B467" s="42">
        <f t="shared" si="82"/>
        <v>0</v>
      </c>
      <c r="C467" s="42">
        <v>0</v>
      </c>
      <c r="D467" s="42">
        <v>0</v>
      </c>
      <c r="E467" s="42">
        <v>3456091</v>
      </c>
      <c r="F467" s="33" t="s">
        <v>472</v>
      </c>
      <c r="G467" s="43">
        <v>1449</v>
      </c>
      <c r="H467" s="44"/>
      <c r="J467" s="25">
        <v>399</v>
      </c>
      <c r="K467" s="18"/>
    </row>
    <row r="468" spans="1:11" ht="30" customHeight="1">
      <c r="A468" s="41">
        <f t="shared" si="81"/>
        <v>6420229</v>
      </c>
      <c r="B468" s="42">
        <f t="shared" si="82"/>
        <v>0</v>
      </c>
      <c r="C468" s="42">
        <v>0</v>
      </c>
      <c r="D468" s="42">
        <v>0</v>
      </c>
      <c r="E468" s="42">
        <v>6420229</v>
      </c>
      <c r="F468" s="33" t="s">
        <v>473</v>
      </c>
      <c r="G468" s="43">
        <v>1508</v>
      </c>
      <c r="H468" s="44"/>
      <c r="J468" s="25">
        <v>400</v>
      </c>
      <c r="K468" s="18"/>
    </row>
    <row r="469" spans="1:11" ht="30" customHeight="1">
      <c r="A469" s="41">
        <f t="shared" si="81"/>
        <v>18508561</v>
      </c>
      <c r="B469" s="42">
        <f t="shared" si="82"/>
        <v>0</v>
      </c>
      <c r="C469" s="42">
        <v>0</v>
      </c>
      <c r="D469" s="42">
        <v>0</v>
      </c>
      <c r="E469" s="42">
        <v>18508561</v>
      </c>
      <c r="F469" s="33" t="s">
        <v>474</v>
      </c>
      <c r="G469" s="43">
        <v>1450</v>
      </c>
      <c r="H469" s="44"/>
      <c r="J469" s="25">
        <v>401</v>
      </c>
      <c r="K469" s="18"/>
    </row>
    <row r="470" spans="1:11" ht="30" customHeight="1">
      <c r="A470" s="41">
        <f t="shared" si="81"/>
        <v>8450566</v>
      </c>
      <c r="B470" s="42">
        <f t="shared" si="82"/>
        <v>0</v>
      </c>
      <c r="C470" s="42">
        <v>0</v>
      </c>
      <c r="D470" s="42">
        <v>0</v>
      </c>
      <c r="E470" s="42">
        <v>8450566</v>
      </c>
      <c r="F470" s="33" t="s">
        <v>475</v>
      </c>
      <c r="G470" s="43">
        <v>1451</v>
      </c>
      <c r="H470" s="44"/>
      <c r="J470" s="25">
        <v>402</v>
      </c>
      <c r="K470" s="18"/>
    </row>
    <row r="471" spans="1:11" ht="30" customHeight="1">
      <c r="A471" s="41">
        <f t="shared" si="81"/>
        <v>12778047</v>
      </c>
      <c r="B471" s="42">
        <f t="shared" si="82"/>
        <v>0</v>
      </c>
      <c r="C471" s="42">
        <v>0</v>
      </c>
      <c r="D471" s="42">
        <v>0</v>
      </c>
      <c r="E471" s="42">
        <v>12778047</v>
      </c>
      <c r="F471" s="33" t="s">
        <v>476</v>
      </c>
      <c r="G471" s="43">
        <v>1452</v>
      </c>
      <c r="H471" s="44"/>
      <c r="J471" s="25">
        <v>403</v>
      </c>
      <c r="K471" s="18"/>
    </row>
    <row r="472" spans="1:11" ht="30" customHeight="1">
      <c r="A472" s="41">
        <f t="shared" si="81"/>
        <v>5747391</v>
      </c>
      <c r="B472" s="42">
        <f t="shared" si="82"/>
        <v>0</v>
      </c>
      <c r="C472" s="42">
        <v>0</v>
      </c>
      <c r="D472" s="42">
        <v>0</v>
      </c>
      <c r="E472" s="42">
        <v>5747391</v>
      </c>
      <c r="F472" s="33" t="s">
        <v>477</v>
      </c>
      <c r="G472" s="43">
        <v>1454</v>
      </c>
      <c r="H472" s="44"/>
      <c r="J472" s="25">
        <v>404</v>
      </c>
      <c r="K472" s="18"/>
    </row>
    <row r="473" spans="1:11" ht="30" customHeight="1">
      <c r="A473" s="41">
        <f t="shared" si="81"/>
        <v>6753696</v>
      </c>
      <c r="B473" s="42">
        <f t="shared" si="82"/>
        <v>0</v>
      </c>
      <c r="C473" s="42">
        <v>0</v>
      </c>
      <c r="D473" s="42">
        <v>0</v>
      </c>
      <c r="E473" s="42">
        <v>6753696</v>
      </c>
      <c r="F473" s="33" t="s">
        <v>478</v>
      </c>
      <c r="G473" s="43">
        <v>1455</v>
      </c>
      <c r="H473" s="44"/>
      <c r="J473" s="25">
        <v>405</v>
      </c>
      <c r="K473" s="18"/>
    </row>
    <row r="474" spans="1:11" ht="30" customHeight="1">
      <c r="A474" s="41">
        <f t="shared" si="81"/>
        <v>5492989</v>
      </c>
      <c r="B474" s="42">
        <f t="shared" si="82"/>
        <v>0</v>
      </c>
      <c r="C474" s="42">
        <v>0</v>
      </c>
      <c r="D474" s="42">
        <v>0</v>
      </c>
      <c r="E474" s="42">
        <v>5492989</v>
      </c>
      <c r="F474" s="33" t="s">
        <v>479</v>
      </c>
      <c r="G474" s="43">
        <v>1456</v>
      </c>
      <c r="H474" s="44"/>
      <c r="J474" s="25">
        <v>406</v>
      </c>
      <c r="K474" s="18"/>
    </row>
    <row r="475" spans="1:11" ht="30" customHeight="1">
      <c r="A475" s="41">
        <f t="shared" si="81"/>
        <v>7821566</v>
      </c>
      <c r="B475" s="42">
        <f t="shared" si="82"/>
        <v>0</v>
      </c>
      <c r="C475" s="42">
        <v>0</v>
      </c>
      <c r="D475" s="42">
        <v>0</v>
      </c>
      <c r="E475" s="42">
        <v>7821566</v>
      </c>
      <c r="F475" s="33" t="s">
        <v>480</v>
      </c>
      <c r="G475" s="43">
        <v>1457</v>
      </c>
      <c r="H475" s="44"/>
      <c r="J475" s="25">
        <v>407</v>
      </c>
      <c r="K475" s="18"/>
    </row>
    <row r="476" spans="1:11" ht="30" customHeight="1">
      <c r="A476" s="41">
        <f t="shared" si="81"/>
        <v>6333653</v>
      </c>
      <c r="B476" s="42">
        <f t="shared" si="82"/>
        <v>0</v>
      </c>
      <c r="C476" s="42">
        <v>0</v>
      </c>
      <c r="D476" s="42">
        <v>0</v>
      </c>
      <c r="E476" s="42">
        <v>6333653</v>
      </c>
      <c r="F476" s="33" t="s">
        <v>481</v>
      </c>
      <c r="G476" s="43">
        <v>1458</v>
      </c>
      <c r="H476" s="44"/>
      <c r="J476" s="25">
        <v>408</v>
      </c>
      <c r="K476" s="18"/>
    </row>
    <row r="477" spans="1:11" ht="30" customHeight="1">
      <c r="A477" s="41">
        <f t="shared" si="81"/>
        <v>13385058</v>
      </c>
      <c r="B477" s="42">
        <f t="shared" si="82"/>
        <v>0</v>
      </c>
      <c r="C477" s="42">
        <v>0</v>
      </c>
      <c r="D477" s="42">
        <v>0</v>
      </c>
      <c r="E477" s="42">
        <v>13385058</v>
      </c>
      <c r="F477" s="33" t="s">
        <v>482</v>
      </c>
      <c r="G477" s="43">
        <v>1459</v>
      </c>
      <c r="H477" s="44"/>
      <c r="J477" s="25">
        <v>409</v>
      </c>
      <c r="K477" s="18"/>
    </row>
    <row r="478" spans="1:11" ht="30" customHeight="1">
      <c r="A478" s="41">
        <f t="shared" si="81"/>
        <v>6640996</v>
      </c>
      <c r="B478" s="42">
        <f t="shared" si="82"/>
        <v>0</v>
      </c>
      <c r="C478" s="42">
        <v>0</v>
      </c>
      <c r="D478" s="42">
        <v>0</v>
      </c>
      <c r="E478" s="42">
        <v>6640996</v>
      </c>
      <c r="F478" s="33" t="s">
        <v>483</v>
      </c>
      <c r="G478" s="43">
        <v>1460</v>
      </c>
      <c r="H478" s="44"/>
      <c r="J478" s="25">
        <v>410</v>
      </c>
      <c r="K478" s="18"/>
    </row>
    <row r="479" spans="1:11" ht="30" customHeight="1">
      <c r="A479" s="41">
        <f t="shared" si="81"/>
        <v>4867449</v>
      </c>
      <c r="B479" s="42">
        <f t="shared" si="82"/>
        <v>0</v>
      </c>
      <c r="C479" s="42">
        <v>0</v>
      </c>
      <c r="D479" s="42">
        <v>0</v>
      </c>
      <c r="E479" s="42">
        <v>4867449</v>
      </c>
      <c r="F479" s="33" t="s">
        <v>484</v>
      </c>
      <c r="G479" s="43">
        <v>1461</v>
      </c>
      <c r="H479" s="44"/>
      <c r="J479" s="25">
        <v>411</v>
      </c>
      <c r="K479" s="18"/>
    </row>
    <row r="480" spans="1:11" ht="30" customHeight="1">
      <c r="A480" s="41">
        <f t="shared" si="81"/>
        <v>6690430</v>
      </c>
      <c r="B480" s="42">
        <f t="shared" si="82"/>
        <v>0</v>
      </c>
      <c r="C480" s="42">
        <v>0</v>
      </c>
      <c r="D480" s="42">
        <v>0</v>
      </c>
      <c r="E480" s="42">
        <v>6690430</v>
      </c>
      <c r="F480" s="33" t="s">
        <v>485</v>
      </c>
      <c r="G480" s="43">
        <v>1462</v>
      </c>
      <c r="H480" s="44"/>
      <c r="J480" s="25">
        <v>412</v>
      </c>
      <c r="K480" s="18"/>
    </row>
    <row r="481" spans="1:11" ht="30" customHeight="1">
      <c r="A481" s="41">
        <f t="shared" si="81"/>
        <v>4805448</v>
      </c>
      <c r="B481" s="42">
        <f t="shared" si="82"/>
        <v>0</v>
      </c>
      <c r="C481" s="42">
        <v>0</v>
      </c>
      <c r="D481" s="42">
        <v>0</v>
      </c>
      <c r="E481" s="42">
        <v>4805448</v>
      </c>
      <c r="F481" s="33" t="s">
        <v>486</v>
      </c>
      <c r="G481" s="43">
        <v>1463</v>
      </c>
      <c r="H481" s="44"/>
      <c r="J481" s="25">
        <v>413</v>
      </c>
      <c r="K481" s="18"/>
    </row>
    <row r="482" spans="1:11" ht="30" customHeight="1">
      <c r="A482" s="41">
        <f t="shared" si="81"/>
        <v>4174759</v>
      </c>
      <c r="B482" s="42">
        <f t="shared" si="82"/>
        <v>0</v>
      </c>
      <c r="C482" s="42">
        <v>0</v>
      </c>
      <c r="D482" s="42">
        <v>0</v>
      </c>
      <c r="E482" s="42">
        <v>4174759</v>
      </c>
      <c r="F482" s="33" t="s">
        <v>487</v>
      </c>
      <c r="G482" s="43">
        <v>1464</v>
      </c>
      <c r="H482" s="44"/>
      <c r="J482" s="25">
        <v>414</v>
      </c>
      <c r="K482" s="18"/>
    </row>
    <row r="483" spans="1:11" ht="30" customHeight="1">
      <c r="A483" s="41">
        <f t="shared" si="81"/>
        <v>7685589</v>
      </c>
      <c r="B483" s="42">
        <f t="shared" si="82"/>
        <v>0</v>
      </c>
      <c r="C483" s="42">
        <v>0</v>
      </c>
      <c r="D483" s="42">
        <v>0</v>
      </c>
      <c r="E483" s="42">
        <v>7685589</v>
      </c>
      <c r="F483" s="33" t="s">
        <v>488</v>
      </c>
      <c r="G483" s="43">
        <v>1465</v>
      </c>
      <c r="H483" s="44"/>
      <c r="J483" s="25">
        <v>415</v>
      </c>
      <c r="K483" s="18"/>
    </row>
    <row r="484" spans="1:11" ht="30" customHeight="1">
      <c r="A484" s="41">
        <f t="shared" si="81"/>
        <v>4997921</v>
      </c>
      <c r="B484" s="42">
        <f t="shared" si="82"/>
        <v>0</v>
      </c>
      <c r="C484" s="42">
        <v>0</v>
      </c>
      <c r="D484" s="42">
        <v>0</v>
      </c>
      <c r="E484" s="42">
        <v>4997921</v>
      </c>
      <c r="F484" s="33" t="s">
        <v>489</v>
      </c>
      <c r="G484" s="43">
        <v>1466</v>
      </c>
      <c r="H484" s="44"/>
      <c r="J484" s="25">
        <v>416</v>
      </c>
      <c r="K484" s="18"/>
    </row>
    <row r="485" spans="1:11" ht="30" customHeight="1">
      <c r="A485" s="41">
        <f t="shared" si="81"/>
        <v>9129201</v>
      </c>
      <c r="B485" s="42">
        <f t="shared" si="82"/>
        <v>0</v>
      </c>
      <c r="C485" s="42">
        <v>0</v>
      </c>
      <c r="D485" s="42">
        <v>0</v>
      </c>
      <c r="E485" s="42">
        <v>9129201</v>
      </c>
      <c r="F485" s="33" t="s">
        <v>490</v>
      </c>
      <c r="G485" s="43">
        <v>1278</v>
      </c>
      <c r="H485" s="44"/>
      <c r="J485" s="25">
        <v>417</v>
      </c>
      <c r="K485" s="18"/>
    </row>
    <row r="486" spans="1:11" ht="30" customHeight="1">
      <c r="A486" s="41">
        <f t="shared" si="81"/>
        <v>7386420</v>
      </c>
      <c r="B486" s="42">
        <f t="shared" si="82"/>
        <v>0</v>
      </c>
      <c r="C486" s="42">
        <v>0</v>
      </c>
      <c r="D486" s="42">
        <v>0</v>
      </c>
      <c r="E486" s="42">
        <v>7386420</v>
      </c>
      <c r="F486" s="33" t="s">
        <v>491</v>
      </c>
      <c r="G486" s="43">
        <v>1467</v>
      </c>
      <c r="H486" s="44"/>
      <c r="J486" s="25">
        <v>418</v>
      </c>
      <c r="K486" s="18"/>
    </row>
    <row r="487" spans="1:11" ht="30" customHeight="1">
      <c r="A487" s="41">
        <f t="shared" ref="A487:A494" si="83">E487+B487</f>
        <v>6457359</v>
      </c>
      <c r="B487" s="42">
        <f t="shared" ref="B487:B494" si="84">SUM(C487:D487)</f>
        <v>0</v>
      </c>
      <c r="C487" s="42">
        <v>0</v>
      </c>
      <c r="D487" s="42">
        <v>0</v>
      </c>
      <c r="E487" s="42">
        <v>6457359</v>
      </c>
      <c r="F487" s="33" t="s">
        <v>492</v>
      </c>
      <c r="G487" s="43">
        <v>1468</v>
      </c>
      <c r="H487" s="44"/>
      <c r="J487" s="25">
        <v>419</v>
      </c>
      <c r="K487" s="18"/>
    </row>
    <row r="488" spans="1:11" ht="30" customHeight="1">
      <c r="A488" s="41">
        <f t="shared" si="83"/>
        <v>5926558</v>
      </c>
      <c r="B488" s="42">
        <f t="shared" si="84"/>
        <v>0</v>
      </c>
      <c r="C488" s="42">
        <v>0</v>
      </c>
      <c r="D488" s="42">
        <v>0</v>
      </c>
      <c r="E488" s="42">
        <v>5926558</v>
      </c>
      <c r="F488" s="33" t="s">
        <v>493</v>
      </c>
      <c r="G488" s="43">
        <v>1469</v>
      </c>
      <c r="H488" s="44"/>
      <c r="J488" s="25">
        <v>420</v>
      </c>
      <c r="K488" s="18"/>
    </row>
    <row r="489" spans="1:11" ht="30" customHeight="1">
      <c r="A489" s="41">
        <f t="shared" si="83"/>
        <v>9045284</v>
      </c>
      <c r="B489" s="42">
        <f t="shared" si="84"/>
        <v>0</v>
      </c>
      <c r="C489" s="42">
        <v>0</v>
      </c>
      <c r="D489" s="42">
        <v>0</v>
      </c>
      <c r="E489" s="42">
        <v>9045284</v>
      </c>
      <c r="F489" s="33" t="s">
        <v>494</v>
      </c>
      <c r="G489" s="43">
        <v>1470</v>
      </c>
      <c r="H489" s="44"/>
      <c r="J489" s="25">
        <v>421</v>
      </c>
      <c r="K489" s="18"/>
    </row>
    <row r="490" spans="1:11" ht="30" customHeight="1">
      <c r="A490" s="41">
        <f t="shared" si="83"/>
        <v>4729474</v>
      </c>
      <c r="B490" s="42">
        <f t="shared" si="84"/>
        <v>0</v>
      </c>
      <c r="C490" s="42">
        <v>0</v>
      </c>
      <c r="D490" s="42">
        <v>0</v>
      </c>
      <c r="E490" s="42">
        <v>4729474</v>
      </c>
      <c r="F490" s="33" t="s">
        <v>495</v>
      </c>
      <c r="G490" s="43">
        <v>1471</v>
      </c>
      <c r="H490" s="44"/>
      <c r="J490" s="25">
        <v>422</v>
      </c>
      <c r="K490" s="18"/>
    </row>
    <row r="491" spans="1:11" ht="30" customHeight="1">
      <c r="A491" s="41">
        <f t="shared" si="83"/>
        <v>6855750</v>
      </c>
      <c r="B491" s="42">
        <f t="shared" si="84"/>
        <v>0</v>
      </c>
      <c r="C491" s="42">
        <v>0</v>
      </c>
      <c r="D491" s="42">
        <v>0</v>
      </c>
      <c r="E491" s="42">
        <v>6855750</v>
      </c>
      <c r="F491" s="33" t="s">
        <v>496</v>
      </c>
      <c r="G491" s="43">
        <v>1472</v>
      </c>
      <c r="H491" s="44"/>
      <c r="J491" s="25">
        <v>423</v>
      </c>
      <c r="K491" s="18"/>
    </row>
    <row r="492" spans="1:11" ht="30" customHeight="1">
      <c r="A492" s="41">
        <f t="shared" si="83"/>
        <v>5922541</v>
      </c>
      <c r="B492" s="42">
        <f t="shared" si="84"/>
        <v>0</v>
      </c>
      <c r="C492" s="42">
        <v>0</v>
      </c>
      <c r="D492" s="42">
        <v>0</v>
      </c>
      <c r="E492" s="42">
        <v>5922541</v>
      </c>
      <c r="F492" s="33" t="s">
        <v>497</v>
      </c>
      <c r="G492" s="43">
        <v>1473</v>
      </c>
      <c r="H492" s="44"/>
      <c r="J492" s="25">
        <v>424</v>
      </c>
      <c r="K492" s="18"/>
    </row>
    <row r="493" spans="1:11" ht="30" customHeight="1">
      <c r="A493" s="41">
        <f t="shared" si="83"/>
        <v>7395898</v>
      </c>
      <c r="B493" s="42">
        <f t="shared" si="84"/>
        <v>0</v>
      </c>
      <c r="C493" s="42">
        <v>0</v>
      </c>
      <c r="D493" s="42">
        <v>0</v>
      </c>
      <c r="E493" s="42">
        <v>7395898</v>
      </c>
      <c r="F493" s="33" t="s">
        <v>498</v>
      </c>
      <c r="G493" s="43">
        <v>1474</v>
      </c>
      <c r="H493" s="44"/>
      <c r="J493" s="25">
        <v>425</v>
      </c>
    </row>
    <row r="494" spans="1:11" ht="30" customHeight="1">
      <c r="A494" s="45">
        <f t="shared" si="83"/>
        <v>22915798</v>
      </c>
      <c r="B494" s="46">
        <f t="shared" si="84"/>
        <v>0</v>
      </c>
      <c r="C494" s="46">
        <v>0</v>
      </c>
      <c r="D494" s="46">
        <v>0</v>
      </c>
      <c r="E494" s="46">
        <v>22915798</v>
      </c>
      <c r="F494" s="33" t="s">
        <v>499</v>
      </c>
      <c r="G494" s="47">
        <v>1475</v>
      </c>
      <c r="H494" s="48"/>
      <c r="J494" s="25">
        <v>426</v>
      </c>
    </row>
  </sheetData>
  <mergeCells count="1">
    <mergeCell ref="A4:A5"/>
  </mergeCells>
  <conditionalFormatting sqref="K2:O2">
    <cfRule type="containsText" dxfId="1" priority="1" operator="containsText" text="TRUE">
      <formula>NOT(ISERROR(SEARCH("TRUE",K2)))</formula>
    </cfRule>
    <cfRule type="containsText" dxfId="0" priority="2" operator="containsText" text="FALSE">
      <formula>NOT(ISERROR(SEARCH("FALSE",K2)))</formula>
    </cfRule>
  </conditionalFormatting>
  <printOptions horizontalCentered="1"/>
  <pageMargins left="0.70866141732283472" right="0.70866141732283472" top="0.86614173228346458" bottom="0.86614173228346458" header="0.31496062992125984" footer="0.31496062992125984"/>
  <pageSetup paperSize="9" scale="59" fitToHeight="0" orientation="portrait" r:id="rId1"/>
  <rowBreaks count="3" manualBreakCount="3">
    <brk id="40" max="7" man="1"/>
    <brk id="77" max="7" man="1"/>
    <brk id="266" max="7" man="1"/>
  </rowBreaks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1AC65FD5-4302-4900-8B85-BDA3329377ED}"/>
</file>

<file path=customXml/itemProps2.xml><?xml version="1.0" encoding="utf-8"?>
<ds:datastoreItem xmlns:ds="http://schemas.openxmlformats.org/officeDocument/2006/customXml" ds:itemID="{B873F073-FC4E-4534-B0CE-9953B5B3BEDD}"/>
</file>

<file path=customXml/itemProps3.xml><?xml version="1.0" encoding="utf-8"?>
<ds:datastoreItem xmlns:ds="http://schemas.openxmlformats.org/officeDocument/2006/customXml" ds:itemID="{FCB7D6D3-9665-4DF2-AF99-FC75782C8E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2021-11-18T18:36:00Z</dcterms:created>
  <dcterms:modified xsi:type="dcterms:W3CDTF">2021-11-18T18:36:19Z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