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69ED159B-F68F-4F63-9FA4-6B8E7ABD6274}" xr6:coauthVersionLast="36" xr6:coauthVersionMax="36" xr10:uidLastSave="{00000000-0000-0000-0000-000000000000}"/>
  <bookViews>
    <workbookView xWindow="0" yWindow="0" windowWidth="28800" windowHeight="14010" xr2:uid="{17E260A3-DFB0-4547-9E34-45C23545902B}"/>
  </bookViews>
  <sheets>
    <sheet name="Report" sheetId="1" r:id="rId1"/>
  </sheets>
  <definedNames>
    <definedName name="_xlnm.Print_Area" localSheetId="0">Report!$A$1:$E$33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28" i="1"/>
  <c r="A28" i="1"/>
  <c r="C23" i="1"/>
  <c r="B23" i="1"/>
  <c r="A23" i="1"/>
  <c r="C19" i="1"/>
  <c r="B19" i="1"/>
  <c r="A19" i="1"/>
  <c r="C15" i="1"/>
  <c r="B15" i="1"/>
  <c r="A15" i="1"/>
  <c r="C12" i="1"/>
  <c r="B12" i="1"/>
  <c r="A12" i="1"/>
  <c r="A9" i="1"/>
  <c r="A7" i="1" s="1"/>
  <c r="C9" i="1"/>
  <c r="C7" i="1" s="1"/>
  <c r="B9" i="1"/>
  <c r="B7" i="1" s="1"/>
</calcChain>
</file>

<file path=xl/sharedStrings.xml><?xml version="1.0" encoding="utf-8"?>
<sst xmlns="http://schemas.openxmlformats.org/spreadsheetml/2006/main" count="88" uniqueCount="79">
  <si>
    <t>ޕްރޮގްރާމް ބަޖެޓު - މޯލްޑިވްސް އިންލަންޑް ރެވެނިއު އޮތޯރިޓީ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</si>
  <si>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</si>
  <si>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</si>
  <si>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</si>
  <si>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</si>
  <si>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</si>
  <si>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S011-001-000-000-000</t>
  </si>
  <si>
    <t>Corporate Governance &amp; Our People</t>
  </si>
  <si>
    <t>S011-001-001-000-000</t>
  </si>
  <si>
    <t>Administration &amp; Finance</t>
  </si>
  <si>
    <t>S011-001-002-000-000</t>
  </si>
  <si>
    <t>Human Resources</t>
  </si>
  <si>
    <t>އިންފޮމޭޝަން ޓެކްނޮލޮޖީ</t>
  </si>
  <si>
    <t>S011-002-000-000-000</t>
  </si>
  <si>
    <t>Information Technology</t>
  </si>
  <si>
    <t>S011-002-001-000-000</t>
  </si>
  <si>
    <t>Software</t>
  </si>
  <si>
    <t>ހާޑްވެއަރ</t>
  </si>
  <si>
    <t>S011-002-002-000-000</t>
  </si>
  <si>
    <t>Hardware</t>
  </si>
  <si>
    <t>އެހެންފަރާތްތަކާއި އޮތް ގުޅުން</t>
  </si>
  <si>
    <t>S011-003-000-000-000</t>
  </si>
  <si>
    <t>Relationship With Others</t>
  </si>
  <si>
    <t>S011-003-001-000-000</t>
  </si>
  <si>
    <t>International Relation &amp; Corporation</t>
  </si>
  <si>
    <t>S011-003-002-000-000</t>
  </si>
  <si>
    <t>Technical &amp; Facilitation</t>
  </si>
  <si>
    <t>ޕްލޭންކުރުން</t>
  </si>
  <si>
    <t>S011-003-003-000-000</t>
  </si>
  <si>
    <t>Planning</t>
  </si>
  <si>
    <t>S011-004-000-000-000</t>
  </si>
  <si>
    <t>Tax Payer Education</t>
  </si>
  <si>
    <t>S011-004-001-000-000</t>
  </si>
  <si>
    <t>ފެސިލިޓޭޝަން އަދި އެންގޭޖްމަންޓް</t>
  </si>
  <si>
    <t>S011-004-002-000-000</t>
  </si>
  <si>
    <t>Facilitation &amp; Engagement</t>
  </si>
  <si>
    <t>މާކެޓްކުރުން</t>
  </si>
  <si>
    <t>S011-004-003-000-000</t>
  </si>
  <si>
    <t>Marketing</t>
  </si>
  <si>
    <t>ޓެކްސް އެޑްމިނިސްޓްރޭޝަން ހިދުމަތްތައް</t>
  </si>
  <si>
    <t>S011-005-000-000-000</t>
  </si>
  <si>
    <t>Tax Administration Services</t>
  </si>
  <si>
    <t>S011-005-001-000-000</t>
  </si>
  <si>
    <t>Registration Processing</t>
  </si>
  <si>
    <t>S011-005-002-000-000</t>
  </si>
  <si>
    <t>Return Processing</t>
  </si>
  <si>
    <t>S011-005-003-000-000</t>
  </si>
  <si>
    <t>Payment Processing</t>
  </si>
  <si>
    <t>ސަރަހައްދީ އޮފިސްތައް</t>
  </si>
  <si>
    <t>S011-005-004-000-000</t>
  </si>
  <si>
    <t>Regional Offices</t>
  </si>
  <si>
    <t>S011-006-000-000-000</t>
  </si>
  <si>
    <t>Compliance &amp; Debt Collection</t>
  </si>
  <si>
    <t>S011-006-001-000-000</t>
  </si>
  <si>
    <t>Enforced Collection</t>
  </si>
  <si>
    <t>ޓެކްސް ކްލިއަރަންސް</t>
  </si>
  <si>
    <t>S011-006-002-000-000</t>
  </si>
  <si>
    <t>Tax Clearance</t>
  </si>
  <si>
    <t>ގާނޫނީ ހިދުމަތްތައް</t>
  </si>
  <si>
    <t>S011-006-003-000-000</t>
  </si>
  <si>
    <t>Legal Services</t>
  </si>
  <si>
    <t>ޓެކްސް ދައްކާ ފަރާތްތަކުގެ އޮޑިޓް</t>
  </si>
  <si>
    <t>S011-006-004-000-000</t>
  </si>
  <si>
    <t>Tax Payer Audit</t>
  </si>
  <si>
    <t>S011-006-005-000-000</t>
  </si>
  <si>
    <t>Risk Management &amp; Investigation</t>
  </si>
  <si>
    <t>ހިންގުމުގެ ނިޒާމު އަދި މުވައްޒަފުން</t>
  </si>
  <si>
    <t>އިދާރީ މަސައްކަތްތަކާއި ފައިނޭންސްގެ މަސައްކަތްތައް</t>
  </si>
  <si>
    <t>އިންސާނީ ވަސީލަތްތައް ބެލެހެއްޓުން</t>
  </si>
  <si>
    <t xml:space="preserve">ސޮފްޓްވެއަރ </t>
  </si>
  <si>
    <t>ބައިނަލްއަގުވާމީ ގުޅުންތައް</t>
  </si>
  <si>
    <t>ފަންނީ ޚިދުމަތަކާއި އެހީތެރިކަން ފޯރުކޮށްދިނުން</t>
  </si>
  <si>
    <t>ޓެކްސް ދައްކާ ފަރާތްތައް އަހުލުވެރިކުރުން</t>
  </si>
  <si>
    <t>ޓެކްސްދައްކާ ފަރާތްތައް ރަޖިސްޓަރީކުރުން</t>
  </si>
  <si>
    <t>ޓެކްސް ބަޔާންތައް ޕްރޮސެސްކުރުން</t>
  </si>
  <si>
    <t>ފައިސާ ބަލައިގަތުމާއި ބެލެހެއްޓުން</t>
  </si>
  <si>
    <t>ޤާނޫނަށް ބޯލެނބުވުމާއި ނުލިބިހުރި ފައިސާ ހޯދުން</t>
  </si>
  <si>
    <t>ނުލިބި ހުރި ފައިސާ ހޯދުން</t>
  </si>
  <si>
    <t>ހިރާސް މެނޭޖްކުރުމާއި ތަހުގީގުކުރުން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</si>
</sst>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EF806D59-729C-46C8-AA2F-5DE14E19DE7B}"/>
    <cellStyle name="Normal" xfId="0" builtinId="0"/>
    <cellStyle name="Normal 11" xfId="5" xr:uid="{11BE64E2-8527-4E3A-8830-CDAAF670BBDD}"/>
    <cellStyle name="Normal 9" xfId="3" xr:uid="{23B0988A-D649-4120-B20E-77A0DD808A44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B8CDD-9592-4DB1-AA70-8C89D636269A}">
  <sheetPr>
    <pageSetUpPr fitToPage="1"/>
  </sheetPr>
  <dimension ref="A1:K33"/>
  <sheetViews>
    <sheetView showGridLines="0" tabSelected="1" view="pageBreakPreview" zoomScaleNormal="100" zoomScaleSheetLayoutView="100" workbookViewId="0">
      <selection activeCell="D9" sqref="D9:D33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37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38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ca="1">SUMIF($F$9:$F$66,"SUM",A9:A61)</f>
        <v>115152170</v>
      </c>
      <c r="B7" s="17">
        <f ca="1">SUMIF($F$9:$F$66,"SUM",B9:B61)</f>
        <v>114358429</v>
      </c>
      <c r="C7" s="18">
        <f ca="1">SUMIF($F$9:$F$66,"SUM",C9:C61)</f>
        <v>113700000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9" si="0">SUM(A10:A11)</f>
        <v>24586577</v>
      </c>
      <c r="B9" s="17">
        <f t="shared" si="0"/>
        <v>24272491</v>
      </c>
      <c r="C9" s="18">
        <f>SUM(C10:C11)</f>
        <v>23967550</v>
      </c>
      <c r="D9" s="27" t="s">
        <v>66</v>
      </c>
      <c r="E9" s="20"/>
      <c r="F9" s="28" t="s">
        <v>5</v>
      </c>
      <c r="G9" s="1" t="s">
        <v>6</v>
      </c>
      <c r="I9" s="1" t="s">
        <v>7</v>
      </c>
    </row>
    <row r="10" spans="1:11" ht="30" customHeight="1">
      <c r="A10" s="29">
        <v>20342769</v>
      </c>
      <c r="B10" s="29">
        <v>20104949</v>
      </c>
      <c r="C10" s="30">
        <v>19874054</v>
      </c>
      <c r="D10" s="31" t="s">
        <v>67</v>
      </c>
      <c r="E10" s="32"/>
      <c r="F10" s="33"/>
      <c r="G10" s="34" t="s">
        <v>8</v>
      </c>
      <c r="H10" s="34"/>
      <c r="I10" s="34" t="s">
        <v>9</v>
      </c>
      <c r="J10" s="34"/>
    </row>
    <row r="11" spans="1:11" ht="30" customHeight="1" thickBot="1">
      <c r="A11" s="29">
        <v>4243808</v>
      </c>
      <c r="B11" s="29">
        <v>4167542</v>
      </c>
      <c r="C11" s="30">
        <v>4093496</v>
      </c>
      <c r="D11" s="31" t="s">
        <v>68</v>
      </c>
      <c r="E11" s="32"/>
      <c r="F11" s="28"/>
      <c r="G11" s="34" t="s">
        <v>10</v>
      </c>
      <c r="H11" s="34"/>
      <c r="I11" s="34" t="s">
        <v>11</v>
      </c>
    </row>
    <row r="12" spans="1:11" ht="30" customHeight="1" thickBot="1">
      <c r="A12" s="17">
        <f t="shared" ref="A12" si="1">SUM(A13:A14)</f>
        <v>11969708</v>
      </c>
      <c r="B12" s="17">
        <f t="shared" ref="B12" si="2">SUM(B13:B14)</f>
        <v>11795979</v>
      </c>
      <c r="C12" s="18">
        <f>SUM(C13:C14)</f>
        <v>11739509</v>
      </c>
      <c r="D12" s="27" t="s">
        <v>12</v>
      </c>
      <c r="E12" s="20"/>
      <c r="F12" s="28" t="s">
        <v>5</v>
      </c>
      <c r="G12" s="1" t="s">
        <v>13</v>
      </c>
      <c r="I12" s="1" t="s">
        <v>14</v>
      </c>
    </row>
    <row r="13" spans="1:11" ht="30" customHeight="1">
      <c r="A13" s="29">
        <v>6128548</v>
      </c>
      <c r="B13" s="29">
        <v>6074169</v>
      </c>
      <c r="C13" s="30">
        <v>6133574</v>
      </c>
      <c r="D13" s="31" t="s">
        <v>69</v>
      </c>
      <c r="E13" s="32"/>
      <c r="F13" s="28"/>
      <c r="G13" s="34" t="s">
        <v>15</v>
      </c>
      <c r="H13" s="35"/>
      <c r="I13" s="34" t="s">
        <v>16</v>
      </c>
      <c r="K13" s="36"/>
    </row>
    <row r="14" spans="1:11" ht="30" customHeight="1" thickBot="1">
      <c r="A14" s="29">
        <v>5841160</v>
      </c>
      <c r="B14" s="29">
        <v>5721810</v>
      </c>
      <c r="C14" s="30">
        <v>5605935</v>
      </c>
      <c r="D14" s="31" t="s">
        <v>17</v>
      </c>
      <c r="E14" s="32"/>
      <c r="F14" s="28"/>
      <c r="G14" s="34" t="s">
        <v>18</v>
      </c>
      <c r="H14" s="34"/>
      <c r="I14" s="34" t="s">
        <v>19</v>
      </c>
      <c r="K14" s="36"/>
    </row>
    <row r="15" spans="1:11" ht="30" customHeight="1" thickBot="1">
      <c r="A15" s="17">
        <f t="shared" ref="A15:B15" si="3">SUM(A16:A18)</f>
        <v>8946264</v>
      </c>
      <c r="B15" s="17">
        <f t="shared" si="3"/>
        <v>8790703</v>
      </c>
      <c r="C15" s="18">
        <f>SUM(C16:C18)</f>
        <v>8639674</v>
      </c>
      <c r="D15" s="27" t="s">
        <v>20</v>
      </c>
      <c r="E15" s="20"/>
      <c r="F15" s="28" t="s">
        <v>5</v>
      </c>
      <c r="G15" s="1" t="s">
        <v>21</v>
      </c>
      <c r="I15" s="1" t="s">
        <v>22</v>
      </c>
    </row>
    <row r="16" spans="1:11" ht="30" customHeight="1">
      <c r="A16" s="29">
        <v>5352475</v>
      </c>
      <c r="B16" s="29">
        <v>5221598</v>
      </c>
      <c r="C16" s="30">
        <v>5094534</v>
      </c>
      <c r="D16" s="31" t="s">
        <v>70</v>
      </c>
      <c r="E16" s="32"/>
      <c r="G16" s="34" t="s">
        <v>23</v>
      </c>
      <c r="H16" s="34"/>
      <c r="I16" s="34" t="s">
        <v>24</v>
      </c>
    </row>
    <row r="17" spans="1:9" ht="30" customHeight="1">
      <c r="A17" s="29">
        <v>1823647</v>
      </c>
      <c r="B17" s="29">
        <v>1801537</v>
      </c>
      <c r="C17" s="30">
        <v>1780071</v>
      </c>
      <c r="D17" s="31" t="s">
        <v>71</v>
      </c>
      <c r="E17" s="32"/>
      <c r="G17" s="34" t="s">
        <v>25</v>
      </c>
      <c r="H17" s="34"/>
      <c r="I17" s="34" t="s">
        <v>26</v>
      </c>
    </row>
    <row r="18" spans="1:9" ht="30" customHeight="1" thickBot="1">
      <c r="A18" s="29">
        <v>1770142</v>
      </c>
      <c r="B18" s="29">
        <v>1767568</v>
      </c>
      <c r="C18" s="30">
        <v>1765069</v>
      </c>
      <c r="D18" s="31" t="s">
        <v>27</v>
      </c>
      <c r="E18" s="32"/>
      <c r="G18" s="34" t="s">
        <v>28</v>
      </c>
      <c r="H18" s="34"/>
      <c r="I18" s="34" t="s">
        <v>29</v>
      </c>
    </row>
    <row r="19" spans="1:9" ht="30" customHeight="1" thickBot="1">
      <c r="A19" s="17">
        <f t="shared" ref="A19:B19" si="4">SUM(A20:A22)</f>
        <v>9843273</v>
      </c>
      <c r="B19" s="17">
        <f t="shared" si="4"/>
        <v>9755341</v>
      </c>
      <c r="C19" s="18">
        <f>SUM(C20:C22)</f>
        <v>9669970</v>
      </c>
      <c r="D19" s="27" t="s">
        <v>72</v>
      </c>
      <c r="E19" s="20"/>
      <c r="F19" s="28" t="s">
        <v>5</v>
      </c>
      <c r="G19" s="1" t="s">
        <v>30</v>
      </c>
      <c r="I19" s="1" t="s">
        <v>31</v>
      </c>
    </row>
    <row r="20" spans="1:9" ht="30" customHeight="1">
      <c r="A20" s="29">
        <v>2412139</v>
      </c>
      <c r="B20" s="29">
        <v>2403764</v>
      </c>
      <c r="C20" s="30">
        <v>2395633</v>
      </c>
      <c r="D20" s="31" t="s">
        <v>72</v>
      </c>
      <c r="E20" s="32"/>
      <c r="G20" s="34" t="s">
        <v>32</v>
      </c>
      <c r="H20" s="34"/>
      <c r="I20" s="34" t="s">
        <v>31</v>
      </c>
    </row>
    <row r="21" spans="1:9" ht="30" customHeight="1">
      <c r="A21" s="29">
        <v>3844907</v>
      </c>
      <c r="B21" s="29">
        <v>3828182</v>
      </c>
      <c r="C21" s="30">
        <v>3811945</v>
      </c>
      <c r="D21" s="31" t="s">
        <v>33</v>
      </c>
      <c r="E21" s="32"/>
      <c r="G21" s="34" t="s">
        <v>34</v>
      </c>
      <c r="H21" s="34"/>
      <c r="I21" s="34" t="s">
        <v>35</v>
      </c>
    </row>
    <row r="22" spans="1:9" ht="30" customHeight="1" thickBot="1">
      <c r="A22" s="29">
        <v>3586227</v>
      </c>
      <c r="B22" s="29">
        <v>3523395</v>
      </c>
      <c r="C22" s="30">
        <v>3462392</v>
      </c>
      <c r="D22" s="31" t="s">
        <v>36</v>
      </c>
      <c r="E22" s="32"/>
      <c r="G22" s="34" t="s">
        <v>37</v>
      </c>
      <c r="H22" s="34"/>
      <c r="I22" s="34" t="s">
        <v>38</v>
      </c>
    </row>
    <row r="23" spans="1:9" ht="30" customHeight="1" thickBot="1">
      <c r="A23" s="17">
        <f t="shared" ref="A23:B23" si="5">SUM(A24:A27)</f>
        <v>24402177</v>
      </c>
      <c r="B23" s="17">
        <f t="shared" si="5"/>
        <v>24362255</v>
      </c>
      <c r="C23" s="18">
        <f>SUM(C24:C27)</f>
        <v>24323494</v>
      </c>
      <c r="D23" s="27" t="s">
        <v>39</v>
      </c>
      <c r="E23" s="20"/>
      <c r="F23" s="28" t="s">
        <v>5</v>
      </c>
      <c r="G23" s="1" t="s">
        <v>40</v>
      </c>
      <c r="I23" s="1" t="s">
        <v>41</v>
      </c>
    </row>
    <row r="24" spans="1:9" ht="30" customHeight="1">
      <c r="A24" s="29">
        <v>1856433</v>
      </c>
      <c r="B24" s="29">
        <v>1855400</v>
      </c>
      <c r="C24" s="30">
        <v>1854396</v>
      </c>
      <c r="D24" s="31" t="s">
        <v>73</v>
      </c>
      <c r="E24" s="32"/>
      <c r="G24" s="34" t="s">
        <v>42</v>
      </c>
      <c r="H24" s="34"/>
      <c r="I24" s="34" t="s">
        <v>43</v>
      </c>
    </row>
    <row r="25" spans="1:9" ht="30" customHeight="1">
      <c r="A25" s="29">
        <v>3791475</v>
      </c>
      <c r="B25" s="29">
        <v>3791475</v>
      </c>
      <c r="C25" s="30">
        <v>3791475</v>
      </c>
      <c r="D25" s="31" t="s">
        <v>74</v>
      </c>
      <c r="E25" s="32"/>
      <c r="G25" s="34" t="s">
        <v>44</v>
      </c>
      <c r="H25" s="34"/>
      <c r="I25" s="34" t="s">
        <v>45</v>
      </c>
    </row>
    <row r="26" spans="1:9" ht="30" customHeight="1">
      <c r="A26" s="29">
        <v>6392620</v>
      </c>
      <c r="B26" s="29">
        <v>6373524</v>
      </c>
      <c r="C26" s="30">
        <v>6354984</v>
      </c>
      <c r="D26" s="31" t="s">
        <v>75</v>
      </c>
      <c r="E26" s="32"/>
      <c r="G26" s="34" t="s">
        <v>46</v>
      </c>
      <c r="H26" s="34"/>
      <c r="I26" s="34" t="s">
        <v>47</v>
      </c>
    </row>
    <row r="27" spans="1:9" ht="30" customHeight="1" thickBot="1">
      <c r="A27" s="29">
        <v>12361649</v>
      </c>
      <c r="B27" s="29">
        <v>12341856</v>
      </c>
      <c r="C27" s="30">
        <v>12322639</v>
      </c>
      <c r="D27" s="31" t="s">
        <v>48</v>
      </c>
      <c r="E27" s="32"/>
      <c r="G27" s="34" t="s">
        <v>49</v>
      </c>
      <c r="H27" s="34"/>
      <c r="I27" s="34" t="s">
        <v>50</v>
      </c>
    </row>
    <row r="28" spans="1:9" ht="30" customHeight="1" thickBot="1">
      <c r="A28" s="17">
        <f t="shared" ref="A28:B28" si="6">SUM(A29:A33)</f>
        <v>35404171</v>
      </c>
      <c r="B28" s="17">
        <f t="shared" si="6"/>
        <v>35381660</v>
      </c>
      <c r="C28" s="18">
        <f>SUM(C29:C33)</f>
        <v>35359803</v>
      </c>
      <c r="D28" s="27" t="s">
        <v>76</v>
      </c>
      <c r="E28" s="20"/>
      <c r="F28" s="28" t="s">
        <v>5</v>
      </c>
      <c r="G28" s="1" t="s">
        <v>51</v>
      </c>
      <c r="I28" s="1" t="s">
        <v>52</v>
      </c>
    </row>
    <row r="29" spans="1:9" ht="30" customHeight="1">
      <c r="A29" s="29">
        <v>3690345</v>
      </c>
      <c r="B29" s="29">
        <v>3690345</v>
      </c>
      <c r="C29" s="30">
        <v>3690345</v>
      </c>
      <c r="D29" s="31" t="s">
        <v>77</v>
      </c>
      <c r="E29" s="32"/>
      <c r="G29" s="34" t="s">
        <v>53</v>
      </c>
      <c r="H29" s="34"/>
      <c r="I29" s="34" t="s">
        <v>54</v>
      </c>
    </row>
    <row r="30" spans="1:9" ht="30" customHeight="1">
      <c r="A30" s="29">
        <v>3688785</v>
      </c>
      <c r="B30" s="29">
        <v>3688785</v>
      </c>
      <c r="C30" s="30">
        <v>3688785</v>
      </c>
      <c r="D30" s="31" t="s">
        <v>55</v>
      </c>
      <c r="E30" s="32"/>
      <c r="G30" s="34" t="s">
        <v>56</v>
      </c>
      <c r="H30" s="34"/>
      <c r="I30" s="34" t="s">
        <v>57</v>
      </c>
    </row>
    <row r="31" spans="1:9" ht="30" customHeight="1">
      <c r="A31" s="29">
        <v>3842325</v>
      </c>
      <c r="B31" s="29">
        <v>3842325</v>
      </c>
      <c r="C31" s="30">
        <v>3842325</v>
      </c>
      <c r="D31" s="31" t="s">
        <v>58</v>
      </c>
      <c r="E31" s="32"/>
      <c r="G31" s="34" t="s">
        <v>59</v>
      </c>
      <c r="H31" s="34"/>
      <c r="I31" s="34" t="s">
        <v>60</v>
      </c>
    </row>
    <row r="32" spans="1:9" ht="30" customHeight="1">
      <c r="A32" s="29">
        <v>18781348</v>
      </c>
      <c r="B32" s="29">
        <v>18764990</v>
      </c>
      <c r="C32" s="30">
        <v>18749108</v>
      </c>
      <c r="D32" s="31" t="s">
        <v>61</v>
      </c>
      <c r="E32" s="32"/>
      <c r="G32" s="34" t="s">
        <v>62</v>
      </c>
      <c r="H32" s="34"/>
      <c r="I32" s="34" t="s">
        <v>63</v>
      </c>
    </row>
    <row r="33" spans="1:9" ht="30" customHeight="1">
      <c r="A33" s="29">
        <v>5401368</v>
      </c>
      <c r="B33" s="29">
        <v>5395215</v>
      </c>
      <c r="C33" s="30">
        <v>5389240</v>
      </c>
      <c r="D33" s="31" t="s">
        <v>78</v>
      </c>
      <c r="E33" s="32"/>
      <c r="G33" s="34" t="s">
        <v>64</v>
      </c>
      <c r="H33" s="34"/>
      <c r="I33" s="34" t="s">
        <v>65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D551112-F830-468C-846E-15E7A83C7233}"/>
</file>

<file path=customXml/itemProps2.xml><?xml version="1.0" encoding="utf-8"?>
<ds:datastoreItem xmlns:ds="http://schemas.openxmlformats.org/officeDocument/2006/customXml" ds:itemID="{1A6B9E2E-3605-4DBD-9EB9-769B1127C655}"/>
</file>

<file path=customXml/itemProps3.xml><?xml version="1.0" encoding="utf-8"?>
<ds:datastoreItem xmlns:ds="http://schemas.openxmlformats.org/officeDocument/2006/customXml" ds:itemID="{82C02ECC-7D3C-4A1D-BF38-B9893E028E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2021-12-07T06:43:19Z</dcterms:created>
  <dcterms:modified xsi:type="dcterms:W3CDTF">2021-12-12T06:17:05Z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