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AEDBE505-9D7D-407D-A4A3-CE0CC217FF99}" xr6:coauthVersionLast="36" xr6:coauthVersionMax="36" xr10:uidLastSave="{00000000-0000-0000-0000-000000000000}"/>
  <bookViews>
    <workbookView xWindow="0" yWindow="0" windowWidth="28800" windowHeight="14010" xr2:uid="{CA8B1067-AD79-4014-A528-77D75B9F5AD4}"/>
  </bookViews>
  <sheets>
    <sheet name="Report" sheetId="1" r:id="rId1"/>
  </sheets>
  <definedNames>
    <definedName name="_xlnm.Print_Area" localSheetId="0">Report!$A$1:$E$17</definedName>
    <definedName name="_xlnm.Print_Titles" localSheetId="0">Report!$4:$5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14" i="1"/>
  <c r="A14" i="1"/>
  <c r="C11" i="1"/>
  <c r="B11" i="1"/>
  <c r="B7" i="1" s="1"/>
  <c r="A11" i="1"/>
  <c r="A7" i="1" s="1"/>
  <c r="C9" i="1"/>
  <c r="C7" i="1" s="1"/>
  <c r="B9" i="1"/>
  <c r="A9" i="1"/>
</calcChain>
</file>

<file path=xl/sharedStrings.xml><?xml version="1.0" encoding="utf-8"?>
<sst xmlns="http://schemas.openxmlformats.org/spreadsheetml/2006/main" count="37" uniqueCount="31">
  <si>
    <t>ޕްރޮގްރާމް ބަޖެޓު - ލޯކަލް ގަވަރމަންޓް އޮތޯރިޓީ</t>
  </si>
  <si>
    <t>(އަދަދުތައް ރުފިޔާއިން)</t>
  </si>
  <si>
    <t>ޕްރޮގްރާމް / ސަބް ޕްރޮގްރާމް</t>
  </si>
  <si>
    <t>ލަފާކުރި</t>
  </si>
  <si>
    <t>ޖުމުލަ</t>
  </si>
  <si>
    <t>އެގްޒެކެޓިވް އަދި ކޯޕަރޭޓް ހިދުމަތްތައް</t>
  </si>
  <si>
    <t>SUM</t>
  </si>
  <si>
    <t>S016-001-000-000-000</t>
  </si>
  <si>
    <t>Executive and Corporate Services</t>
  </si>
  <si>
    <t>S016-001-001-000-000</t>
  </si>
  <si>
    <t>S016-002-000-000-000</t>
  </si>
  <si>
    <t>Planning &amp; Development</t>
  </si>
  <si>
    <t>S016-002-001-000-000</t>
  </si>
  <si>
    <t>Policy Planning &amp; International Relations</t>
  </si>
  <si>
    <t>S016-002-002-000-000</t>
  </si>
  <si>
    <t>Training &amp; Advocacy</t>
  </si>
  <si>
    <t>ކައުންސިލް ސަޕޯޓް ހިދުމަތް އަދި މޮނިޓަރކުރުން</t>
  </si>
  <si>
    <t>S016-003-000-000-000</t>
  </si>
  <si>
    <t>Council Support Service &amp; Monitoring</t>
  </si>
  <si>
    <t>S016-003-001-000-000</t>
  </si>
  <si>
    <t>Council Digitalization</t>
  </si>
  <si>
    <t>S016-003-002-000-000</t>
  </si>
  <si>
    <t>Legal, monitoring &amp; investigation</t>
  </si>
  <si>
    <t>S016-003-003-000-000</t>
  </si>
  <si>
    <t>Council Corporate Services</t>
  </si>
  <si>
    <t>މަސައްކަތް ޕްލޭންކުރުމާއި ހަރުދަނާކުރުން</t>
  </si>
  <si>
    <t>ޕޮލިސީ ޕްލޭންކުރުމާއި ބައިނަލްއަގުވާމީ ގުޅުންތައް</t>
  </si>
  <si>
    <t>ތަމްރީނުކުރުމާއި އެޑްވޮކަސީ</t>
  </si>
  <si>
    <t>ކައުންސިލްތައް ޑިޖިޓަލައިޒްކުރުން</t>
  </si>
  <si>
    <t>ލީގަލް، މޮނިޓަރިންގ އެންޑް އިންވެސްޓިގޭޝަން</t>
  </si>
  <si>
    <t>ކައުންސިލްތަކާގުޅޭ ކޯޕަރޭޓް ހިދުމަތްތައް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</si>
</sst>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97835E11-D4F6-4595-8915-E5BBC6B2E4CA}"/>
    <cellStyle name="Normal" xfId="0" builtinId="0"/>
    <cellStyle name="Normal 11" xfId="5" xr:uid="{3B31315D-1637-4EA3-A37D-8AA9AE8D45E9}"/>
    <cellStyle name="Normal 9" xfId="3" xr:uid="{6A54669E-FA53-46E1-9D06-655B41529553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A0D1-E27D-4927-A101-8EA2FDC3EDA9}">
  <sheetPr>
    <pageSetUpPr fitToPage="1"/>
  </sheetPr>
  <dimension ref="A1:J17"/>
  <sheetViews>
    <sheetView showGridLines="0" tabSelected="1" view="pageBreakPreview" zoomScaleNormal="100" zoomScaleSheetLayoutView="100" workbookViewId="0">
      <selection activeCell="D9" sqref="D9:D17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0" ht="37.5" customHeight="1">
      <c r="E1" s="2" t="s">
        <v>0</v>
      </c>
      <c r="F1" s="2"/>
    </row>
    <row r="2" spans="1:10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0" customFormat="1" ht="11.25" customHeight="1">
      <c r="A3" s="5"/>
      <c r="B3" s="6"/>
      <c r="C3" s="6"/>
      <c r="D3" s="7"/>
      <c r="E3" s="7"/>
      <c r="F3" s="7"/>
      <c r="I3" s="8"/>
    </row>
    <row r="4" spans="1:10" customFormat="1" ht="30" customHeight="1">
      <c r="A4" s="9">
        <v>2024</v>
      </c>
      <c r="B4" s="9">
        <v>2023</v>
      </c>
      <c r="C4" s="10">
        <v>2022</v>
      </c>
      <c r="D4" s="36" t="s">
        <v>2</v>
      </c>
      <c r="E4" s="9"/>
      <c r="F4" s="11"/>
      <c r="I4" s="8"/>
    </row>
    <row r="5" spans="1:10" customFormat="1" ht="30" customHeight="1" thickBot="1">
      <c r="A5" s="12" t="s">
        <v>3</v>
      </c>
      <c r="B5" s="12" t="s">
        <v>3</v>
      </c>
      <c r="C5" s="13" t="s">
        <v>3</v>
      </c>
      <c r="D5" s="37"/>
      <c r="E5" s="14"/>
      <c r="F5" s="11"/>
      <c r="I5" s="15"/>
    </row>
    <row r="6" spans="1:10" customFormat="1" ht="11.25" customHeight="1" thickBot="1">
      <c r="A6" s="5"/>
      <c r="B6" s="6"/>
      <c r="C6" s="16"/>
      <c r="D6" s="7"/>
      <c r="E6" s="7"/>
      <c r="F6" s="7"/>
      <c r="I6" s="8"/>
    </row>
    <row r="7" spans="1:10" ht="30" customHeight="1" thickBot="1">
      <c r="A7" s="17">
        <f ca="1">SUMIF($F$9:$F$40,"SUM",A9:A35)</f>
        <v>72842475</v>
      </c>
      <c r="B7" s="17">
        <f ca="1">SUMIF($F$9:$F$40,"SUM",B9:B35)</f>
        <v>75699455</v>
      </c>
      <c r="C7" s="18">
        <f ca="1">SUMIF($F$9:$F$40,"SUM",C9:C35)</f>
        <v>62756570</v>
      </c>
      <c r="D7" s="19" t="s">
        <v>4</v>
      </c>
      <c r="E7" s="20"/>
      <c r="F7" s="21"/>
    </row>
    <row r="8" spans="1:10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0" ht="30" customHeight="1" thickBot="1">
      <c r="A9" s="17">
        <f t="shared" ref="A9:B9" si="0">SUM(A10)</f>
        <v>53950939</v>
      </c>
      <c r="B9" s="17">
        <f t="shared" si="0"/>
        <v>57165729</v>
      </c>
      <c r="C9" s="18">
        <f>SUM(C10)</f>
        <v>44120229</v>
      </c>
      <c r="D9" s="27" t="s">
        <v>5</v>
      </c>
      <c r="E9" s="20"/>
      <c r="F9" s="28" t="s">
        <v>6</v>
      </c>
      <c r="G9" s="29" t="s">
        <v>7</v>
      </c>
      <c r="H9" s="29"/>
      <c r="I9" s="29" t="s">
        <v>8</v>
      </c>
    </row>
    <row r="10" spans="1:10" ht="30" customHeight="1" thickBot="1">
      <c r="A10" s="30">
        <v>53950939</v>
      </c>
      <c r="B10" s="30">
        <v>57165729</v>
      </c>
      <c r="C10" s="31">
        <v>44120229</v>
      </c>
      <c r="D10" s="32" t="s">
        <v>5</v>
      </c>
      <c r="E10" s="33"/>
      <c r="F10" s="34"/>
      <c r="G10" s="35" t="s">
        <v>9</v>
      </c>
      <c r="H10" s="35"/>
      <c r="I10" s="35" t="s">
        <v>8</v>
      </c>
      <c r="J10" s="35"/>
    </row>
    <row r="11" spans="1:10" ht="30" customHeight="1" thickBot="1">
      <c r="A11" s="17">
        <f t="shared" ref="A11:B11" si="1">SUM(A12:A13)</f>
        <v>13994644</v>
      </c>
      <c r="B11" s="17">
        <f t="shared" si="1"/>
        <v>13662825</v>
      </c>
      <c r="C11" s="18">
        <f>SUM(C12:C13)</f>
        <v>13340670</v>
      </c>
      <c r="D11" s="27" t="s">
        <v>25</v>
      </c>
      <c r="E11" s="20"/>
      <c r="F11" s="28" t="s">
        <v>6</v>
      </c>
      <c r="G11" s="29" t="s">
        <v>10</v>
      </c>
      <c r="H11" s="29"/>
      <c r="I11" s="29" t="s">
        <v>11</v>
      </c>
    </row>
    <row r="12" spans="1:10" ht="30" customHeight="1">
      <c r="A12" s="30">
        <v>11419699</v>
      </c>
      <c r="B12" s="30">
        <v>11123724</v>
      </c>
      <c r="C12" s="31">
        <v>10836369</v>
      </c>
      <c r="D12" s="32" t="s">
        <v>26</v>
      </c>
      <c r="E12" s="33"/>
      <c r="G12" s="35" t="s">
        <v>12</v>
      </c>
      <c r="H12" s="35"/>
      <c r="I12" s="35" t="s">
        <v>13</v>
      </c>
      <c r="J12" s="35"/>
    </row>
    <row r="13" spans="1:10" ht="30" customHeight="1" thickBot="1">
      <c r="A13" s="30">
        <v>2574945</v>
      </c>
      <c r="B13" s="30">
        <v>2539101</v>
      </c>
      <c r="C13" s="31">
        <v>2504301</v>
      </c>
      <c r="D13" s="32" t="s">
        <v>27</v>
      </c>
      <c r="E13" s="33"/>
      <c r="G13" s="35" t="s">
        <v>14</v>
      </c>
      <c r="H13" s="35"/>
      <c r="I13" s="35" t="s">
        <v>15</v>
      </c>
      <c r="J13" s="35"/>
    </row>
    <row r="14" spans="1:10" ht="30" customHeight="1" thickBot="1">
      <c r="A14" s="17">
        <f t="shared" ref="A14:B14" si="2">SUM(A15:A17)</f>
        <v>4896892</v>
      </c>
      <c r="B14" s="17">
        <f t="shared" si="2"/>
        <v>4870901</v>
      </c>
      <c r="C14" s="18">
        <f>SUM(C15:C17)</f>
        <v>5295671</v>
      </c>
      <c r="D14" s="27" t="s">
        <v>16</v>
      </c>
      <c r="E14" s="20"/>
      <c r="F14" s="28" t="s">
        <v>6</v>
      </c>
      <c r="G14" s="29" t="s">
        <v>17</v>
      </c>
      <c r="H14" s="29"/>
      <c r="I14" s="29" t="s">
        <v>18</v>
      </c>
    </row>
    <row r="15" spans="1:10" ht="30" customHeight="1">
      <c r="A15" s="30">
        <v>1645996</v>
      </c>
      <c r="B15" s="30">
        <v>1634562</v>
      </c>
      <c r="C15" s="31">
        <v>2073462</v>
      </c>
      <c r="D15" s="32" t="s">
        <v>28</v>
      </c>
      <c r="E15" s="33"/>
      <c r="G15" s="35" t="s">
        <v>19</v>
      </c>
      <c r="H15" s="35"/>
      <c r="I15" s="35" t="s">
        <v>20</v>
      </c>
      <c r="J15" s="35"/>
    </row>
    <row r="16" spans="1:10" ht="30" customHeight="1">
      <c r="A16" s="30">
        <v>2355901</v>
      </c>
      <c r="B16" s="30">
        <v>2344249</v>
      </c>
      <c r="C16" s="31">
        <v>2332939</v>
      </c>
      <c r="D16" s="32" t="s">
        <v>29</v>
      </c>
      <c r="E16" s="33"/>
      <c r="G16" s="35" t="s">
        <v>21</v>
      </c>
      <c r="H16" s="35"/>
      <c r="I16" s="35" t="s">
        <v>22</v>
      </c>
      <c r="J16" s="35"/>
    </row>
    <row r="17" spans="1:10" ht="30" customHeight="1">
      <c r="A17" s="30">
        <v>894995</v>
      </c>
      <c r="B17" s="30">
        <v>892090</v>
      </c>
      <c r="C17" s="31">
        <v>889270</v>
      </c>
      <c r="D17" s="32" t="s">
        <v>30</v>
      </c>
      <c r="E17" s="33"/>
      <c r="G17" s="35" t="s">
        <v>23</v>
      </c>
      <c r="H17" s="35"/>
      <c r="I17" s="35" t="s">
        <v>24</v>
      </c>
      <c r="J17" s="35"/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0FC332E6-D6B5-42BC-B3F6-2A118EBAFAB2}"/>
</file>

<file path=customXml/itemProps2.xml><?xml version="1.0" encoding="utf-8"?>
<ds:datastoreItem xmlns:ds="http://schemas.openxmlformats.org/officeDocument/2006/customXml" ds:itemID="{42AD1081-62BD-4F4D-907F-E18080237A2D}"/>
</file>

<file path=customXml/itemProps3.xml><?xml version="1.0" encoding="utf-8"?>
<ds:datastoreItem xmlns:ds="http://schemas.openxmlformats.org/officeDocument/2006/customXml" ds:itemID="{40831229-3F9E-4E8E-BA86-5CDD7E8BA7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2021-12-07T06:45:51Z</dcterms:created>
  <dcterms:modified xsi:type="dcterms:W3CDTF">2021-12-12T06:19:08Z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