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643526D6-C5E9-4D52-BFBA-1764091B9D34}" xr6:coauthVersionLast="36" xr6:coauthVersionMax="36" xr10:uidLastSave="{00000000-0000-0000-0000-000000000000}"/>
  <bookViews>
    <workbookView xWindow="0" yWindow="0" windowWidth="28800" windowHeight="14010" xr2:uid="{242B708B-A702-4888-9CD9-D9A76A478F00}"/>
  </bookViews>
  <sheets>
    <sheet name="Report" sheetId="1" r:id="rId1"/>
  </sheets>
  <definedNames>
    <definedName name="_xlnm.Print_Area" localSheetId="0">Report!$A$1:$E$20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A19" i="1"/>
  <c r="C17" i="1"/>
  <c r="B17" i="1"/>
  <c r="A17" i="1"/>
  <c r="A14" i="1"/>
  <c r="C14" i="1"/>
  <c r="B14" i="1"/>
  <c r="C11" i="1"/>
  <c r="B11" i="1"/>
  <c r="A11" i="1"/>
  <c r="B9" i="1"/>
  <c r="B7" i="1" s="1"/>
  <c r="A9" i="1"/>
  <c r="A7" i="1" s="1"/>
  <c r="C9" i="1"/>
  <c r="C7" i="1" s="1"/>
</calcChain>
</file>

<file path=xl/sharedStrings.xml><?xml version="1.0" encoding="utf-8"?>
<sst xmlns="http://schemas.openxmlformats.org/spreadsheetml/2006/main" count="48" uniqueCount="36">
  <si>
    <t>ޕްރޮގްރާމް ބަޖެޓު - ފެމިލީ ޕްރޮޓެކްޝަން އޮތޯރިޓީ</t>
  </si>
  <si>
    <t>(އަދަދުތައް ރުފިޔާއިން)</t>
  </si>
  <si>
    <t>ޕްރޮގްރާމް / ސަބް ޕްރޮގްރާމް</t>
  </si>
  <si>
    <t>ލަފާކުރި</t>
  </si>
  <si>
    <t>ޖުމުލަ</t>
  </si>
  <si>
    <t>ކޯޕަރޭޓް ހިދުމަތްތައް</t>
  </si>
  <si>
    <t>SUM</t>
  </si>
  <si>
    <t>S044-001-000-000-000</t>
  </si>
  <si>
    <t>Corporate Services</t>
  </si>
  <si>
    <t>S044-001-001-000-000</t>
  </si>
  <si>
    <t>S044-002-000-000-000</t>
  </si>
  <si>
    <t>Research, Training &amp; Advocacy</t>
  </si>
  <si>
    <t>S044-002-001-000-000</t>
  </si>
  <si>
    <t>Research</t>
  </si>
  <si>
    <t>S044-002-002-000-000</t>
  </si>
  <si>
    <t>Training &amp; Advocacy</t>
  </si>
  <si>
    <t>ރިފަރެލް އަދި މޮނިޓަރކުރުން</t>
  </si>
  <si>
    <t>S044-003-000-000-000</t>
  </si>
  <si>
    <t>Referral &amp; Monitoring</t>
  </si>
  <si>
    <t>ރިފަރަލް އަދި ރިޕޯޓްކުރުން</t>
  </si>
  <si>
    <t>S044-003-001-000-000</t>
  </si>
  <si>
    <t>Referral &amp; Reporting</t>
  </si>
  <si>
    <t>މޮނިޓަރކުރުން</t>
  </si>
  <si>
    <t>S044-003-002-000-000</t>
  </si>
  <si>
    <t>Monitoring</t>
  </si>
  <si>
    <t>ބިއުރޯ</t>
  </si>
  <si>
    <t>S044-004-000-000-000</t>
  </si>
  <si>
    <t>Bureau</t>
  </si>
  <si>
    <t>S044-004-001-000-000</t>
  </si>
  <si>
    <t>S044-005-000-000-000</t>
  </si>
  <si>
    <t>Legal Affairs</t>
  </si>
  <si>
    <t>S044-005-001-000-000</t>
  </si>
  <si>
    <t>ތަމްރީނު، ދިރާސާ އަދި އެޑްވޮކެސީ</t>
  </si>
  <si>
    <t>ދިރާސާކުރުން</t>
  </si>
  <si>
    <t xml:space="preserve">ތަމްރީނުކުރުމާއި އެޑްވޮކަސީ </t>
  </si>
  <si>
    <t>ޤާނޫނީ މަސައްކަތްތައް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</si>
</sst>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B127BD36-4028-4208-A6BC-7A13741E4CE0}"/>
    <cellStyle name="Normal" xfId="0" builtinId="0"/>
    <cellStyle name="Normal 11" xfId="5" xr:uid="{ADB7D78E-877F-492D-AB66-DA0CA5052395}"/>
    <cellStyle name="Normal 9" xfId="3" xr:uid="{884CE42C-505B-4845-9F0F-22EBA8639A66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DFDD-B603-448E-83A5-DBF239527992}">
  <sheetPr>
    <pageSetUpPr fitToPage="1"/>
  </sheetPr>
  <dimension ref="A1:J20"/>
  <sheetViews>
    <sheetView showGridLines="0" tabSelected="1" view="pageBreakPreview" zoomScaleNormal="100" zoomScaleSheetLayoutView="100" workbookViewId="0">
      <selection activeCell="D9" sqref="D9:D20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5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36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SUMIF($F$9:$F$35,"SUM",A9:A30)</f>
        <v>10478312</v>
      </c>
      <c r="B7" s="17">
        <f ca="1">SUMIF($F$9:$F$35,"SUM",B9:B30)</f>
        <v>10319666</v>
      </c>
      <c r="C7" s="18">
        <f ca="1">SUMIF($F$9:$F$35,"SUM",C9:C30)</f>
        <v>10165636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4510213</v>
      </c>
      <c r="B9" s="17">
        <f t="shared" si="0"/>
        <v>4414547</v>
      </c>
      <c r="C9" s="18">
        <f>SUM(C10)</f>
        <v>4321663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0" ht="30" customHeight="1" thickBot="1">
      <c r="A10" s="29">
        <v>4510213</v>
      </c>
      <c r="B10" s="29">
        <v>4414547</v>
      </c>
      <c r="C10" s="30">
        <v>4321663</v>
      </c>
      <c r="D10" s="31" t="s">
        <v>5</v>
      </c>
      <c r="E10" s="32"/>
      <c r="F10" s="33"/>
      <c r="G10" s="34" t="s">
        <v>9</v>
      </c>
      <c r="H10" s="34"/>
      <c r="I10" s="34" t="s">
        <v>8</v>
      </c>
      <c r="J10" s="34"/>
    </row>
    <row r="11" spans="1:10" ht="30" customHeight="1" thickBot="1">
      <c r="A11" s="17">
        <f t="shared" ref="A11:B11" si="1">SUM(A12:A13)</f>
        <v>2718017</v>
      </c>
      <c r="B11" s="17">
        <f t="shared" si="1"/>
        <v>2667397</v>
      </c>
      <c r="C11" s="18">
        <f>SUM(C12:C13)</f>
        <v>2618251</v>
      </c>
      <c r="D11" s="27" t="s">
        <v>32</v>
      </c>
      <c r="E11" s="20"/>
      <c r="F11" s="28" t="s">
        <v>6</v>
      </c>
      <c r="G11" s="1" t="s">
        <v>10</v>
      </c>
      <c r="I11" s="1" t="s">
        <v>11</v>
      </c>
    </row>
    <row r="12" spans="1:10" ht="30" customHeight="1">
      <c r="A12" s="29">
        <v>1265677</v>
      </c>
      <c r="B12" s="29">
        <v>1239412</v>
      </c>
      <c r="C12" s="30">
        <v>1213912</v>
      </c>
      <c r="D12" s="31" t="s">
        <v>33</v>
      </c>
      <c r="E12" s="32"/>
      <c r="F12" s="28"/>
      <c r="G12" s="34" t="s">
        <v>12</v>
      </c>
      <c r="H12" s="34"/>
      <c r="I12" s="34" t="s">
        <v>13</v>
      </c>
      <c r="J12" s="34"/>
    </row>
    <row r="13" spans="1:10" ht="30" customHeight="1" thickBot="1">
      <c r="A13" s="29">
        <v>1452340</v>
      </c>
      <c r="B13" s="29">
        <v>1427985</v>
      </c>
      <c r="C13" s="30">
        <v>1404339</v>
      </c>
      <c r="D13" s="31" t="s">
        <v>34</v>
      </c>
      <c r="E13" s="32"/>
      <c r="G13" s="34" t="s">
        <v>14</v>
      </c>
      <c r="H13" s="34"/>
      <c r="I13" s="34" t="s">
        <v>15</v>
      </c>
    </row>
    <row r="14" spans="1:10" ht="30" customHeight="1" thickBot="1">
      <c r="A14" s="17">
        <f t="shared" ref="A14" si="2">SUM(A15:A16)</f>
        <v>2328488</v>
      </c>
      <c r="B14" s="17">
        <f t="shared" ref="B14" si="3">SUM(B15:B16)</f>
        <v>2316128</v>
      </c>
      <c r="C14" s="18">
        <f>SUM(C15:C16)</f>
        <v>2304128</v>
      </c>
      <c r="D14" s="27" t="s">
        <v>16</v>
      </c>
      <c r="E14" s="20"/>
      <c r="F14" s="28" t="s">
        <v>6</v>
      </c>
      <c r="G14" s="1" t="s">
        <v>17</v>
      </c>
      <c r="I14" s="1" t="s">
        <v>18</v>
      </c>
    </row>
    <row r="15" spans="1:10" ht="30" customHeight="1">
      <c r="A15" s="29">
        <v>699545</v>
      </c>
      <c r="B15" s="29">
        <v>698000</v>
      </c>
      <c r="C15" s="30">
        <v>696500</v>
      </c>
      <c r="D15" s="31" t="s">
        <v>19</v>
      </c>
      <c r="E15" s="32"/>
      <c r="G15" s="34" t="s">
        <v>20</v>
      </c>
      <c r="H15" s="34"/>
      <c r="I15" s="34" t="s">
        <v>21</v>
      </c>
    </row>
    <row r="16" spans="1:10" ht="30" customHeight="1" thickBot="1">
      <c r="A16" s="29">
        <v>1628943</v>
      </c>
      <c r="B16" s="29">
        <v>1618128</v>
      </c>
      <c r="C16" s="30">
        <v>1607628</v>
      </c>
      <c r="D16" s="31" t="s">
        <v>22</v>
      </c>
      <c r="E16" s="32"/>
      <c r="G16" s="34" t="s">
        <v>23</v>
      </c>
      <c r="H16" s="34"/>
      <c r="I16" s="34" t="s">
        <v>24</v>
      </c>
    </row>
    <row r="17" spans="1:9" ht="30" customHeight="1" thickBot="1">
      <c r="A17" s="17">
        <f t="shared" ref="A17:B17" si="4">SUM(A18)</f>
        <v>722958</v>
      </c>
      <c r="B17" s="17">
        <f t="shared" si="4"/>
        <v>722958</v>
      </c>
      <c r="C17" s="18">
        <f>SUM(C18)</f>
        <v>722958</v>
      </c>
      <c r="D17" s="27" t="s">
        <v>25</v>
      </c>
      <c r="E17" s="20"/>
      <c r="F17" s="28" t="s">
        <v>6</v>
      </c>
      <c r="G17" s="1" t="s">
        <v>26</v>
      </c>
      <c r="I17" s="1" t="s">
        <v>27</v>
      </c>
    </row>
    <row r="18" spans="1:9" ht="30" customHeight="1" thickBot="1">
      <c r="A18" s="29">
        <v>722958</v>
      </c>
      <c r="B18" s="29">
        <v>722958</v>
      </c>
      <c r="C18" s="30">
        <v>722958</v>
      </c>
      <c r="D18" s="31" t="s">
        <v>25</v>
      </c>
      <c r="E18" s="32"/>
      <c r="G18" s="34" t="s">
        <v>28</v>
      </c>
      <c r="H18" s="34"/>
      <c r="I18" s="34" t="s">
        <v>27</v>
      </c>
    </row>
    <row r="19" spans="1:9" ht="30" customHeight="1" thickBot="1">
      <c r="A19" s="17">
        <f t="shared" ref="A19:B19" si="5">SUM(A20)</f>
        <v>198636</v>
      </c>
      <c r="B19" s="17">
        <f t="shared" si="5"/>
        <v>198636</v>
      </c>
      <c r="C19" s="18">
        <f>SUM(C20)</f>
        <v>198636</v>
      </c>
      <c r="D19" s="27" t="s">
        <v>35</v>
      </c>
      <c r="E19" s="20"/>
      <c r="F19" s="28" t="s">
        <v>6</v>
      </c>
      <c r="G19" s="1" t="s">
        <v>29</v>
      </c>
      <c r="I19" s="1" t="s">
        <v>30</v>
      </c>
    </row>
    <row r="20" spans="1:9" ht="30" customHeight="1">
      <c r="A20" s="29">
        <v>198636</v>
      </c>
      <c r="B20" s="29">
        <v>198636</v>
      </c>
      <c r="C20" s="30">
        <v>198636</v>
      </c>
      <c r="D20" s="31" t="s">
        <v>35</v>
      </c>
      <c r="E20" s="32"/>
      <c r="G20" s="34" t="s">
        <v>31</v>
      </c>
      <c r="H20" s="34"/>
      <c r="I20" s="34" t="s">
        <v>30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8E7936A-83B6-4435-847A-63CA7209DCB6}"/>
</file>

<file path=customXml/itemProps2.xml><?xml version="1.0" encoding="utf-8"?>
<ds:datastoreItem xmlns:ds="http://schemas.openxmlformats.org/officeDocument/2006/customXml" ds:itemID="{3EB1226E-E64D-49D3-A004-57FEDBC9EF5B}"/>
</file>

<file path=customXml/itemProps3.xml><?xml version="1.0" encoding="utf-8"?>
<ds:datastoreItem xmlns:ds="http://schemas.openxmlformats.org/officeDocument/2006/customXml" ds:itemID="{EED2322E-871B-45BC-9BC7-28BC3CA94A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2021-12-07T06:47:30Z</dcterms:created>
  <dcterms:modified xsi:type="dcterms:W3CDTF">2021-12-12T06:20:16Z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