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37AD4F76-0110-4728-BF3D-7395001BDD65}" xr6:coauthVersionLast="36" xr6:coauthVersionMax="36" xr10:uidLastSave="{00000000-0000-0000-0000-000000000000}"/>
  <bookViews>
    <workbookView xWindow="0" yWindow="0" windowWidth="28800" windowHeight="14010" xr2:uid="{9746A3A0-A541-4B60-885C-0AD79A9BD76A}"/>
  </bookViews>
  <sheets>
    <sheet name="Report" sheetId="1" r:id="rId1"/>
  </sheets>
  <definedNames>
    <definedName name="_xlnm.Print_Area" localSheetId="0">Report!$A$1:$E$31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C28" i="1"/>
  <c r="B28" i="1"/>
  <c r="C25" i="1"/>
  <c r="B25" i="1"/>
  <c r="A25" i="1"/>
  <c r="A19" i="1"/>
  <c r="B19" i="1"/>
  <c r="C19" i="1"/>
  <c r="A16" i="1"/>
  <c r="C16" i="1"/>
  <c r="B16" i="1"/>
  <c r="A14" i="1"/>
  <c r="C14" i="1"/>
  <c r="B14" i="1"/>
  <c r="C12" i="1"/>
  <c r="B12" i="1"/>
  <c r="A12" i="1"/>
  <c r="C9" i="1"/>
  <c r="C7" i="1" s="1"/>
  <c r="B9" i="1"/>
  <c r="B7" i="1" s="1"/>
  <c r="A9" i="1"/>
  <c r="A7" i="1" s="1"/>
</calcChain>
</file>

<file path=xl/sharedStrings.xml><?xml version="1.0" encoding="utf-8"?>
<sst xmlns="http://schemas.openxmlformats.org/spreadsheetml/2006/main" count="83" uniqueCount="69">
  <si>
    <t>ޕްރޮގްރާމް ބަޖެޓު - ރައްޔިތުންގެ މަޖިލީހުގެ އިދާރާ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</si>
  <si>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</si>
  <si>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</si>
  <si>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</si>
  <si>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</si>
  <si>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މެނޭޖްމަންޓް އަދި ކޯޕަރޭޓް ހިދުމަތްތައް</t>
  </si>
  <si>
    <t>SUM</t>
  </si>
  <si>
    <t>S002-001-000-000-000</t>
  </si>
  <si>
    <t>Executive Management &amp; Corporate Services</t>
  </si>
  <si>
    <t>S002-001-001-000-000</t>
  </si>
  <si>
    <t>Executive Management</t>
  </si>
  <si>
    <t>ކޯޕަރޭޓް ހިދުމަތްތައް</t>
  </si>
  <si>
    <t>S002-001-002-000-000</t>
  </si>
  <si>
    <t>Corporate Services</t>
  </si>
  <si>
    <t>ސަރޖަންޓް އެޓް އާމްސް އަދި އެތެރޭގެ ރައްކާތެރިކަން އަދި އެސްކޯޓް ހިދުމަތްތައް</t>
  </si>
  <si>
    <t>S002-002-000-000-000</t>
  </si>
  <si>
    <t>Sergent At Arms &amp; Internal Security &amp; Escort Services</t>
  </si>
  <si>
    <t>S002-002-001-000-000</t>
  </si>
  <si>
    <t>ގާނޫނު ހަދާ މަޖިލީހުގެ މެމްބަރުން</t>
  </si>
  <si>
    <t>S002-003-000-000-000</t>
  </si>
  <si>
    <t>Members Of Parliament</t>
  </si>
  <si>
    <t>S002-003-001-000-000</t>
  </si>
  <si>
    <t>ބައިނަލްއަގްވާމީ ކަންކަން</t>
  </si>
  <si>
    <t>S002-004-000-000-000</t>
  </si>
  <si>
    <t>International Affairs</t>
  </si>
  <si>
    <t>މެމްބަރުންގެ ހިދުމަތްތަކުގެ ޕްރޮޓޮކޯލް</t>
  </si>
  <si>
    <t>S002-004-001-000-000</t>
  </si>
  <si>
    <t>Members Services Protocol</t>
  </si>
  <si>
    <t>ބޭރުގެ ގުޅުންތައް</t>
  </si>
  <si>
    <t>S002-004-002-000-000</t>
  </si>
  <si>
    <t>Foreign Relations</t>
  </si>
  <si>
    <t>ގާނޫނީ ކަންކަން</t>
  </si>
  <si>
    <t>S002-005-000-000-000</t>
  </si>
  <si>
    <t>Legal Affairs</t>
  </si>
  <si>
    <t>ކައުންސެލް ޖެނެރަލް</t>
  </si>
  <si>
    <t>S002-005-001-000-000</t>
  </si>
  <si>
    <t>Counsel General</t>
  </si>
  <si>
    <t>ކޮމިޓީތަކާއި ދިރާސާ</t>
  </si>
  <si>
    <t>S002-005-002-000-000</t>
  </si>
  <si>
    <t>Committees And Research</t>
  </si>
  <si>
    <t>ޓޭބަލް އޮފީސް</t>
  </si>
  <si>
    <t>S002-005-003-000-000</t>
  </si>
  <si>
    <t>Table Office</t>
  </si>
  <si>
    <t>ހަންސާޑް</t>
  </si>
  <si>
    <t>S002-005-004-000-000</t>
  </si>
  <si>
    <t>Hansard</t>
  </si>
  <si>
    <t>ކުތުބުހާނާ އަދި އަރުޝީފް</t>
  </si>
  <si>
    <t>S002-005-005-000-000</t>
  </si>
  <si>
    <t>Library &amp; Archives</t>
  </si>
  <si>
    <t>މީޑިއާ އަދި ތައުލީމު</t>
  </si>
  <si>
    <t>S002-006-000-000-000</t>
  </si>
  <si>
    <t>Media And Education</t>
  </si>
  <si>
    <t>S002-006-001-000-000</t>
  </si>
  <si>
    <t>Media &amp; Communication</t>
  </si>
  <si>
    <t>S002-006-002-000-000</t>
  </si>
  <si>
    <t>Parliamentary Education</t>
  </si>
  <si>
    <t>S002-007-000-000-000</t>
  </si>
  <si>
    <t>Speakers Residence</t>
  </si>
  <si>
    <t>ބިއުރޯ ހިދުމަތްތައް</t>
  </si>
  <si>
    <t>S002-007-001-000-000</t>
  </si>
  <si>
    <t>Bureau Services</t>
  </si>
  <si>
    <t>S002-007-002-000-000</t>
  </si>
  <si>
    <t>ހައުސްހޯލްޑް ހިދުމަތްތައް</t>
  </si>
  <si>
    <t>S002-007-003-000-000</t>
  </si>
  <si>
    <t>Household Services</t>
  </si>
  <si>
    <t>އެގްޒެކެޓިވް މެނޭޖްމަންޓް</t>
  </si>
  <si>
    <t>މީޑިއާ އަދި ކޮމިއުނިކޭޝަން</t>
  </si>
  <si>
    <t>ޕާލަމެންޓަރީ އެޑިއުކޭޝަން</t>
  </si>
  <si>
    <t>ރައްޔިތުންގެ މަޖިލީހުގެ ރައީސްގެ ރަސްމީ ގެ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</si>
</sst>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medium">
        <color rgb="FFF4D08F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20" fillId="0" borderId="4" xfId="1" applyNumberFormat="1" applyFont="1" applyBorder="1" applyAlignment="1">
      <alignment vertical="center"/>
    </xf>
    <xf numFmtId="164" fontId="18" fillId="3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indent="2"/>
    </xf>
    <xf numFmtId="0" fontId="21" fillId="0" borderId="4" xfId="0" applyFont="1" applyBorder="1" applyAlignment="1">
      <alignment vertical="center"/>
    </xf>
    <xf numFmtId="0" fontId="0" fillId="0" borderId="0" xfId="0" applyAlignment="1">
      <alignment vertical="center" wrapText="1"/>
    </xf>
    <xf numFmtId="164" fontId="20" fillId="0" borderId="5" xfId="1" applyNumberFormat="1" applyFont="1" applyBorder="1" applyAlignment="1">
      <alignment vertical="center"/>
    </xf>
    <xf numFmtId="164" fontId="18" fillId="3" borderId="5" xfId="1" applyNumberFormat="1" applyFont="1" applyFill="1" applyBorder="1" applyAlignment="1">
      <alignment vertical="center"/>
    </xf>
    <xf numFmtId="0" fontId="5" fillId="0" borderId="5" xfId="0" applyFont="1" applyBorder="1" applyAlignment="1">
      <alignment horizontal="right" vertical="center" indent="2"/>
    </xf>
    <xf numFmtId="0" fontId="21" fillId="0" borderId="5" xfId="0" applyFont="1" applyBorder="1" applyAlignment="1">
      <alignment vertical="center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B6F0496D-D184-4E16-827E-E97711346262}"/>
    <cellStyle name="Normal" xfId="0" builtinId="0"/>
    <cellStyle name="Normal 11" xfId="5" xr:uid="{A5D9DC79-4129-42FD-8E05-D28D6282726A}"/>
    <cellStyle name="Normal 9" xfId="3" xr:uid="{6E96FB80-F4BA-4C96-881D-BC14C7B4B768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5E8E-6ED1-4E61-92DA-9F92A2290284}">
  <sheetPr>
    <pageSetUpPr fitToPage="1"/>
  </sheetPr>
  <dimension ref="A1:K31"/>
  <sheetViews>
    <sheetView showGridLines="0" tabSelected="1" view="pageBreakPreview" topLeftCell="A16" zoomScaleNormal="100" zoomScaleSheetLayoutView="100" workbookViewId="0">
      <selection activeCell="D9" sqref="D9:D31"/>
    </sheetView>
  </sheetViews>
  <sheetFormatPr defaultRowHeight="30" customHeight="1"/>
  <cols>
    <col min="1" max="3" width="17.140625" style="1" customWidth="1"/>
    <col min="4" max="4" width="78.42578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SUMIF($F$9:$F$98,"SUM",A9:A96)</f>
        <v>183371383</v>
      </c>
      <c r="B7" s="17">
        <f ca="1">SUMIF($F$9:$F$98,"SUM",B9:B96)</f>
        <v>182148690</v>
      </c>
      <c r="C7" s="18">
        <f ca="1">SUMIF($F$9:$F$98,"SUM",C9:C96)</f>
        <v>198071078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I8" s="8"/>
    </row>
    <row r="9" spans="1:11" ht="30" customHeight="1" thickBot="1">
      <c r="A9" s="17">
        <f t="shared" ref="A9" si="0">SUM(A10:A11)</f>
        <v>37031860</v>
      </c>
      <c r="B9" s="17">
        <f t="shared" ref="B9" si="1">SUM(B10:B11)</f>
        <v>36591762</v>
      </c>
      <c r="C9" s="18">
        <f>SUM(C10:C11)</f>
        <v>53273947</v>
      </c>
      <c r="D9" s="25" t="s">
        <v>5</v>
      </c>
      <c r="E9" s="20"/>
      <c r="F9" s="26" t="s">
        <v>6</v>
      </c>
      <c r="G9" s="1" t="s">
        <v>7</v>
      </c>
      <c r="I9" s="1" t="s">
        <v>8</v>
      </c>
    </row>
    <row r="10" spans="1:11" ht="30" customHeight="1">
      <c r="A10" s="27">
        <v>4677698</v>
      </c>
      <c r="B10" s="27">
        <v>4676925</v>
      </c>
      <c r="C10" s="28">
        <v>4676175</v>
      </c>
      <c r="D10" s="29" t="s">
        <v>65</v>
      </c>
      <c r="E10" s="30"/>
      <c r="F10" s="31"/>
      <c r="G10" s="1" t="s">
        <v>9</v>
      </c>
      <c r="I10" s="1" t="s">
        <v>10</v>
      </c>
    </row>
    <row r="11" spans="1:11" ht="30" customHeight="1" thickBot="1">
      <c r="A11" s="32">
        <v>32354162</v>
      </c>
      <c r="B11" s="32">
        <v>31914837</v>
      </c>
      <c r="C11" s="33">
        <v>48597772</v>
      </c>
      <c r="D11" s="34" t="s">
        <v>11</v>
      </c>
      <c r="E11" s="35"/>
      <c r="F11" s="31"/>
      <c r="G11" s="1" t="s">
        <v>12</v>
      </c>
      <c r="I11" s="1" t="s">
        <v>13</v>
      </c>
    </row>
    <row r="12" spans="1:11" ht="30" customHeight="1" thickBot="1">
      <c r="A12" s="17">
        <f>SUM(A13:A13)</f>
        <v>2632079</v>
      </c>
      <c r="B12" s="17">
        <f>SUM(B13:B13)</f>
        <v>2632079</v>
      </c>
      <c r="C12" s="18">
        <f>SUM(C13:C13)</f>
        <v>2632079</v>
      </c>
      <c r="D12" s="25" t="s">
        <v>14</v>
      </c>
      <c r="E12" s="20"/>
      <c r="F12" s="26" t="s">
        <v>6</v>
      </c>
      <c r="G12" s="1" t="s">
        <v>15</v>
      </c>
      <c r="I12" s="1" t="s">
        <v>16</v>
      </c>
    </row>
    <row r="13" spans="1:11" ht="30" customHeight="1" thickBot="1">
      <c r="A13" s="27">
        <v>2632079</v>
      </c>
      <c r="B13" s="27">
        <v>2632079</v>
      </c>
      <c r="C13" s="28">
        <v>2632079</v>
      </c>
      <c r="D13" s="29" t="s">
        <v>14</v>
      </c>
      <c r="E13" s="30"/>
      <c r="F13" s="31"/>
      <c r="G13" s="1" t="s">
        <v>17</v>
      </c>
      <c r="H13"/>
      <c r="I13" s="1" t="s">
        <v>16</v>
      </c>
      <c r="K13" s="36"/>
    </row>
    <row r="14" spans="1:11" ht="30" customHeight="1" thickBot="1">
      <c r="A14" s="17">
        <f>SUM(A15:A15)</f>
        <v>102399729</v>
      </c>
      <c r="B14" s="17">
        <f>SUM(B15:B15)</f>
        <v>102067813</v>
      </c>
      <c r="C14" s="18">
        <f>SUM(C15:C15)</f>
        <v>101745565</v>
      </c>
      <c r="D14" s="25" t="s">
        <v>18</v>
      </c>
      <c r="E14" s="20"/>
      <c r="F14" s="26" t="s">
        <v>6</v>
      </c>
      <c r="G14" s="1" t="s">
        <v>19</v>
      </c>
      <c r="I14" s="1" t="s">
        <v>20</v>
      </c>
      <c r="K14" s="36"/>
    </row>
    <row r="15" spans="1:11" ht="30" customHeight="1" thickBot="1">
      <c r="A15" s="27">
        <v>102399729</v>
      </c>
      <c r="B15" s="27">
        <v>102067813</v>
      </c>
      <c r="C15" s="28">
        <v>101745565</v>
      </c>
      <c r="D15" s="29" t="s">
        <v>18</v>
      </c>
      <c r="E15" s="30"/>
      <c r="F15" s="26"/>
      <c r="G15" s="1" t="s">
        <v>21</v>
      </c>
      <c r="I15" s="1" t="s">
        <v>20</v>
      </c>
    </row>
    <row r="16" spans="1:11" ht="30" customHeight="1" thickBot="1">
      <c r="A16" s="17">
        <f t="shared" ref="A16:B16" si="2">SUM(A17:A18)</f>
        <v>6962988</v>
      </c>
      <c r="B16" s="17">
        <f t="shared" si="2"/>
        <v>6826230</v>
      </c>
      <c r="C16" s="18">
        <f>SUM(C17:C18)</f>
        <v>6693456</v>
      </c>
      <c r="D16" s="25" t="s">
        <v>22</v>
      </c>
      <c r="E16" s="20"/>
      <c r="F16" s="26" t="s">
        <v>6</v>
      </c>
      <c r="G16" s="1" t="s">
        <v>23</v>
      </c>
      <c r="I16" s="1" t="s">
        <v>24</v>
      </c>
    </row>
    <row r="17" spans="1:9" ht="30" customHeight="1">
      <c r="A17" s="27">
        <v>915603</v>
      </c>
      <c r="B17" s="27">
        <v>915603</v>
      </c>
      <c r="C17" s="28">
        <v>915603</v>
      </c>
      <c r="D17" s="29" t="s">
        <v>25</v>
      </c>
      <c r="E17" s="30"/>
      <c r="F17" s="31"/>
      <c r="G17" s="1" t="s">
        <v>26</v>
      </c>
      <c r="I17" s="1" t="s">
        <v>27</v>
      </c>
    </row>
    <row r="18" spans="1:9" ht="30" customHeight="1" thickBot="1">
      <c r="A18" s="37">
        <v>6047385</v>
      </c>
      <c r="B18" s="37">
        <v>5910627</v>
      </c>
      <c r="C18" s="38">
        <v>5777853</v>
      </c>
      <c r="D18" s="39" t="s">
        <v>28</v>
      </c>
      <c r="E18" s="40"/>
      <c r="G18" s="1" t="s">
        <v>29</v>
      </c>
      <c r="I18" s="1" t="s">
        <v>30</v>
      </c>
    </row>
    <row r="19" spans="1:9" ht="30" customHeight="1" thickBot="1">
      <c r="A19" s="17">
        <f t="shared" ref="A19:B19" si="3">SUM(A20:A24)</f>
        <v>23846088</v>
      </c>
      <c r="B19" s="17">
        <f t="shared" si="3"/>
        <v>23642548</v>
      </c>
      <c r="C19" s="18">
        <f>SUM(C20:C24)</f>
        <v>23444936</v>
      </c>
      <c r="D19" s="25" t="s">
        <v>31</v>
      </c>
      <c r="E19" s="20"/>
      <c r="F19" s="26" t="s">
        <v>6</v>
      </c>
      <c r="G19" s="1" t="s">
        <v>32</v>
      </c>
      <c r="I19" s="1" t="s">
        <v>33</v>
      </c>
    </row>
    <row r="20" spans="1:9" ht="30" customHeight="1">
      <c r="A20" s="37">
        <v>525180</v>
      </c>
      <c r="B20" s="37">
        <v>525180</v>
      </c>
      <c r="C20" s="38">
        <v>525180</v>
      </c>
      <c r="D20" s="39" t="s">
        <v>34</v>
      </c>
      <c r="E20" s="40"/>
      <c r="F20" s="31"/>
      <c r="G20" s="1" t="s">
        <v>35</v>
      </c>
      <c r="I20" s="1" t="s">
        <v>36</v>
      </c>
    </row>
    <row r="21" spans="1:9" ht="30" customHeight="1">
      <c r="A21" s="37">
        <v>10067507</v>
      </c>
      <c r="B21" s="37">
        <v>10053301</v>
      </c>
      <c r="C21" s="38">
        <v>10039508</v>
      </c>
      <c r="D21" s="39" t="s">
        <v>37</v>
      </c>
      <c r="E21" s="40"/>
      <c r="F21" s="26"/>
      <c r="G21" s="1" t="s">
        <v>38</v>
      </c>
      <c r="I21" s="1" t="s">
        <v>39</v>
      </c>
    </row>
    <row r="22" spans="1:9" ht="30" customHeight="1">
      <c r="A22" s="37">
        <v>7573776</v>
      </c>
      <c r="B22" s="37">
        <v>7407342</v>
      </c>
      <c r="C22" s="38">
        <v>7245756</v>
      </c>
      <c r="D22" s="39" t="s">
        <v>40</v>
      </c>
      <c r="E22" s="40"/>
      <c r="F22" s="31"/>
      <c r="G22" s="1" t="s">
        <v>41</v>
      </c>
      <c r="I22" s="1" t="s">
        <v>42</v>
      </c>
    </row>
    <row r="23" spans="1:9" ht="30" customHeight="1">
      <c r="A23" s="37">
        <v>3534126</v>
      </c>
      <c r="B23" s="37">
        <v>3534126</v>
      </c>
      <c r="C23" s="38">
        <v>3534126</v>
      </c>
      <c r="D23" s="39" t="s">
        <v>43</v>
      </c>
      <c r="E23" s="40"/>
      <c r="F23" s="31"/>
      <c r="G23" s="1" t="s">
        <v>44</v>
      </c>
      <c r="I23" s="1" t="s">
        <v>45</v>
      </c>
    </row>
    <row r="24" spans="1:9" ht="30" customHeight="1" thickBot="1">
      <c r="A24" s="37">
        <v>2145499</v>
      </c>
      <c r="B24" s="37">
        <v>2122599</v>
      </c>
      <c r="C24" s="38">
        <v>2100366</v>
      </c>
      <c r="D24" s="39" t="s">
        <v>46</v>
      </c>
      <c r="E24" s="40"/>
      <c r="F24" s="31"/>
      <c r="G24" s="1" t="s">
        <v>47</v>
      </c>
      <c r="I24" s="1" t="s">
        <v>48</v>
      </c>
    </row>
    <row r="25" spans="1:9" ht="30" customHeight="1" thickBot="1">
      <c r="A25" s="17">
        <f t="shared" ref="A25:B25" si="4">SUM(A26:A27)</f>
        <v>3468808</v>
      </c>
      <c r="B25" s="17">
        <f t="shared" si="4"/>
        <v>3443779</v>
      </c>
      <c r="C25" s="18">
        <f>SUM(C26:C27)</f>
        <v>3419479</v>
      </c>
      <c r="D25" s="25" t="s">
        <v>49</v>
      </c>
      <c r="E25" s="20"/>
      <c r="F25" s="26" t="s">
        <v>6</v>
      </c>
      <c r="G25" s="1" t="s">
        <v>50</v>
      </c>
      <c r="I25" s="1" t="s">
        <v>51</v>
      </c>
    </row>
    <row r="26" spans="1:9" ht="30" customHeight="1">
      <c r="A26" s="27">
        <v>1814507</v>
      </c>
      <c r="B26" s="27">
        <v>1811417</v>
      </c>
      <c r="C26" s="28">
        <v>1808417</v>
      </c>
      <c r="D26" s="29" t="s">
        <v>66</v>
      </c>
      <c r="E26" s="30"/>
      <c r="F26" s="31"/>
      <c r="G26" s="1" t="s">
        <v>52</v>
      </c>
      <c r="I26" s="1" t="s">
        <v>53</v>
      </c>
    </row>
    <row r="27" spans="1:9" ht="30" customHeight="1" thickBot="1">
      <c r="A27" s="37">
        <v>1654301</v>
      </c>
      <c r="B27" s="37">
        <v>1632362</v>
      </c>
      <c r="C27" s="38">
        <v>1611062</v>
      </c>
      <c r="D27" s="39" t="s">
        <v>67</v>
      </c>
      <c r="E27" s="40"/>
      <c r="F27" s="26"/>
      <c r="G27" s="1" t="s">
        <v>54</v>
      </c>
      <c r="I27" s="1" t="s">
        <v>55</v>
      </c>
    </row>
    <row r="28" spans="1:9" ht="30" customHeight="1" thickBot="1">
      <c r="A28" s="17">
        <f t="shared" ref="A28:B28" si="5">SUM(A29:A31)</f>
        <v>7029831</v>
      </c>
      <c r="B28" s="17">
        <f t="shared" si="5"/>
        <v>6944479</v>
      </c>
      <c r="C28" s="18">
        <f>SUM(C29:C31)</f>
        <v>6861616</v>
      </c>
      <c r="D28" s="25" t="s">
        <v>68</v>
      </c>
      <c r="E28" s="20"/>
      <c r="F28" s="26" t="s">
        <v>6</v>
      </c>
      <c r="G28" s="1" t="s">
        <v>56</v>
      </c>
      <c r="I28" s="1" t="s">
        <v>57</v>
      </c>
    </row>
    <row r="29" spans="1:9" ht="30" customHeight="1">
      <c r="A29" s="37">
        <v>1317496</v>
      </c>
      <c r="B29" s="37">
        <v>1305136</v>
      </c>
      <c r="C29" s="38">
        <v>1293136</v>
      </c>
      <c r="D29" s="39" t="s">
        <v>58</v>
      </c>
      <c r="E29" s="40"/>
      <c r="F29" s="31"/>
      <c r="G29" s="1" t="s">
        <v>59</v>
      </c>
      <c r="I29" s="1" t="s">
        <v>60</v>
      </c>
    </row>
    <row r="30" spans="1:9" ht="30" customHeight="1">
      <c r="A30" s="37">
        <v>3306434</v>
      </c>
      <c r="B30" s="37">
        <v>3257915</v>
      </c>
      <c r="C30" s="38">
        <v>3210812</v>
      </c>
      <c r="D30" s="39" t="s">
        <v>11</v>
      </c>
      <c r="E30" s="40"/>
      <c r="F30" s="31"/>
      <c r="G30" s="1" t="s">
        <v>61</v>
      </c>
      <c r="I30" s="1" t="s">
        <v>13</v>
      </c>
    </row>
    <row r="31" spans="1:9" ht="30" customHeight="1">
      <c r="A31" s="37">
        <v>2405901</v>
      </c>
      <c r="B31" s="37">
        <v>2381428</v>
      </c>
      <c r="C31" s="38">
        <v>2357668</v>
      </c>
      <c r="D31" s="39" t="s">
        <v>62</v>
      </c>
      <c r="E31" s="40"/>
      <c r="F31" s="31"/>
      <c r="G31" s="1" t="s">
        <v>63</v>
      </c>
      <c r="I31" s="1" t="s">
        <v>64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6703BB0-186F-443F-B382-BD5B58370027}"/>
</file>

<file path=customXml/itemProps2.xml><?xml version="1.0" encoding="utf-8"?>
<ds:datastoreItem xmlns:ds="http://schemas.openxmlformats.org/officeDocument/2006/customXml" ds:itemID="{EA53F212-9AAF-40A5-92E0-4005A3B7E73C}"/>
</file>

<file path=customXml/itemProps3.xml><?xml version="1.0" encoding="utf-8"?>
<ds:datastoreItem xmlns:ds="http://schemas.openxmlformats.org/officeDocument/2006/customXml" ds:itemID="{D2A42AD3-1389-4B4B-AF43-396C4EB4D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2021-12-07T06:38:29Z</dcterms:created>
  <dcterms:modified xsi:type="dcterms:W3CDTF">2021-12-12T06:04:15Z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