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9805B7B7-E68B-4AF1-A7A8-70D7A88EFBC7}" xr6:coauthVersionLast="36" xr6:coauthVersionMax="36" xr10:uidLastSave="{00000000-0000-0000-0000-000000000000}"/>
  <bookViews>
    <workbookView xWindow="0" yWindow="0" windowWidth="28800" windowHeight="14010" xr2:uid="{36489DAE-9A76-4074-9553-B8904B1EBC6C}"/>
  </bookViews>
  <sheets>
    <sheet name="Report" sheetId="1" r:id="rId1"/>
  </sheets>
  <definedNames>
    <definedName name="_xlnm.Print_Area" localSheetId="0">Report!$A$1:$E$20</definedName>
    <definedName name="_xlnm.Print_Titles" localSheetId="0">Report!$4:$5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C19" i="1"/>
  <c r="B19" i="1"/>
  <c r="A16" i="1"/>
  <c r="C16" i="1"/>
  <c r="B16" i="1"/>
  <c r="C14" i="1"/>
  <c r="B14" i="1"/>
  <c r="A14" i="1"/>
  <c r="C12" i="1"/>
  <c r="B12" i="1"/>
  <c r="A12" i="1"/>
  <c r="C9" i="1"/>
  <c r="B9" i="1"/>
  <c r="B7" i="1" s="1"/>
  <c r="A9" i="1"/>
  <c r="A7" i="1" l="1"/>
  <c r="C7" i="1"/>
</calcChain>
</file>

<file path=xl/sharedStrings.xml><?xml version="1.0" encoding="utf-8"?>
<sst xmlns="http://schemas.openxmlformats.org/spreadsheetml/2006/main" count="48" uniqueCount="37">
  <si>
    <t>ޕްރޮގްރާމް ބަޖެޓު - ޗިލްޑްރަންސް އޮމްބަޑްސްޕާރސަންސް އޮފީސް</t>
  </si>
  <si>
    <t>(އަދަދުތައް ރުފިޔާއިން)</t>
  </si>
  <si>
    <t>ޕްރޮގްރާމް / ސަބް ޕްރޮގްރާމް</t>
  </si>
  <si>
    <t>ލަފާކުރި</t>
  </si>
  <si>
    <t>ޖުމުލަ</t>
  </si>
  <si>
    <t>އެގްޒެކެޓިވް އެންޑް ކޯޕަރޭޓް ސަރވިސަސް</t>
  </si>
  <si>
    <t>SUM</t>
  </si>
  <si>
    <t>S057-001-000-000-000</t>
  </si>
  <si>
    <t>Executive and Corporate Services</t>
  </si>
  <si>
    <t xml:space="preserve">އެޑްމިނިސްޓްރޭޝަން އެންޑް ހިއުމަން ރިސޯސަސް </t>
  </si>
  <si>
    <t>S057-001-001-000-000</t>
  </si>
  <si>
    <t>Administration &amp; HR</t>
  </si>
  <si>
    <t>ފައިނޭންސް އެންޑް ޕްރޮކިއުމަންޓް</t>
  </si>
  <si>
    <t>S057-001-002-000-000</t>
  </si>
  <si>
    <t>Finance and Procurement</t>
  </si>
  <si>
    <t>އެޑްވޮކަސީ އެންޑް އެވެއާނަސް</t>
  </si>
  <si>
    <t>S057-002-000-000-000</t>
  </si>
  <si>
    <t>Advocacy &amp; Awareness</t>
  </si>
  <si>
    <t>S057-002-001-000-000</t>
  </si>
  <si>
    <t>Advocacy &amp; Education</t>
  </si>
  <si>
    <t>ކޮމްޕްލަޔަންސް އެންޑް އެންފޯސްމަންޓް</t>
  </si>
  <si>
    <t>S057-003-000-000-000</t>
  </si>
  <si>
    <t>Compliance &amp; Enforcement</t>
  </si>
  <si>
    <t>S057-003-001-000-000</t>
  </si>
  <si>
    <t>S057-004-000-000-000</t>
  </si>
  <si>
    <t>Investigation &amp; Legal</t>
  </si>
  <si>
    <t>S057-004-001-000-000</t>
  </si>
  <si>
    <t>Legal</t>
  </si>
  <si>
    <t>S057-004-002-000-000</t>
  </si>
  <si>
    <t>Investigation</t>
  </si>
  <si>
    <t>މޮނީޓަރިންގ އެންޑް އިވެލުއޭޝަން</t>
  </si>
  <si>
    <t>S057-005-000-000-000</t>
  </si>
  <si>
    <t>Monitoring &amp; Evaluation</t>
  </si>
  <si>
    <t>S057-005-001-000-000</t>
  </si>
  <si>
    <t>ޤާނޫނީ މަސައްކަތްތަކާއި ތަހުގީގުކުރުން</t>
  </si>
  <si>
    <t>ޤާނޫނީ މަސައްކަތްތައް</t>
  </si>
  <si>
    <t>ތަހުގީގުކުރުން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</si>
</sst>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F00043D8-BF56-4E02-ACD9-ACA8FD877ECC}"/>
    <cellStyle name="Normal" xfId="0" builtinId="0"/>
    <cellStyle name="Normal 11" xfId="5" xr:uid="{81F18EFA-6B89-4EFD-AF8C-58F0F775AAC0}"/>
    <cellStyle name="Normal 9" xfId="3" xr:uid="{060CFAC4-6D4F-4D89-9EF1-1F96FA976C7A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D830F-57B7-4569-A9D1-FACBB0E79B6D}">
  <sheetPr>
    <pageSetUpPr fitToPage="1"/>
  </sheetPr>
  <dimension ref="A1:J20"/>
  <sheetViews>
    <sheetView showGridLines="0" tabSelected="1" view="pageBreakPreview" zoomScaleNormal="100" zoomScaleSheetLayoutView="100" workbookViewId="0">
      <selection activeCell="D9" sqref="D9:D20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0" ht="37.5" customHeight="1">
      <c r="E1" s="2" t="s">
        <v>0</v>
      </c>
      <c r="F1" s="2"/>
    </row>
    <row r="2" spans="1:10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0" customFormat="1" ht="11.25" customHeight="1">
      <c r="A3" s="5"/>
      <c r="B3" s="6"/>
      <c r="C3" s="6"/>
      <c r="D3" s="7"/>
      <c r="E3" s="7"/>
      <c r="F3" s="7"/>
      <c r="I3" s="8"/>
    </row>
    <row r="4" spans="1:10" customFormat="1" ht="30" customHeight="1">
      <c r="A4" s="9">
        <v>2024</v>
      </c>
      <c r="B4" s="9">
        <v>2023</v>
      </c>
      <c r="C4" s="10">
        <v>2022</v>
      </c>
      <c r="D4" s="36" t="s">
        <v>2</v>
      </c>
      <c r="E4" s="9"/>
      <c r="F4" s="11"/>
      <c r="I4" s="8"/>
    </row>
    <row r="5" spans="1:10" customFormat="1" ht="30" customHeight="1" thickBot="1">
      <c r="A5" s="12" t="s">
        <v>3</v>
      </c>
      <c r="B5" s="12" t="s">
        <v>3</v>
      </c>
      <c r="C5" s="13" t="s">
        <v>3</v>
      </c>
      <c r="D5" s="37"/>
      <c r="E5" s="14"/>
      <c r="F5" s="11"/>
      <c r="I5" s="15"/>
    </row>
    <row r="6" spans="1:10" customFormat="1" ht="11.25" customHeight="1" thickBot="1">
      <c r="A6" s="5"/>
      <c r="B6" s="6"/>
      <c r="C6" s="16"/>
      <c r="D6" s="7"/>
      <c r="E6" s="7"/>
      <c r="F6" s="7"/>
      <c r="I6" s="8"/>
    </row>
    <row r="7" spans="1:10" ht="30" customHeight="1" thickBot="1">
      <c r="A7" s="17">
        <f ca="1">SUMIF($F$9:$F$33,"SUM",A9:A28)</f>
        <v>9174776</v>
      </c>
      <c r="B7" s="17">
        <f ca="1">SUMIF($F$9:$F$33,"SUM",B9:B28)</f>
        <v>9086094</v>
      </c>
      <c r="C7" s="18">
        <f ca="1">SUMIF($F$9:$F$33,"SUM",C9:C28)</f>
        <v>9000000</v>
      </c>
      <c r="D7" s="19" t="s">
        <v>4</v>
      </c>
      <c r="E7" s="20"/>
      <c r="F7" s="21"/>
    </row>
    <row r="8" spans="1:10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0" ht="30" customHeight="1" thickBot="1">
      <c r="A9" s="17">
        <f t="shared" ref="A9:B9" si="0">SUM(A10:A11)</f>
        <v>3981023</v>
      </c>
      <c r="B9" s="17">
        <f t="shared" si="0"/>
        <v>3915888</v>
      </c>
      <c r="C9" s="18">
        <f>SUM(C10:C11)</f>
        <v>3852654</v>
      </c>
      <c r="D9" s="27" t="s">
        <v>5</v>
      </c>
      <c r="E9" s="20"/>
      <c r="F9" s="28" t="s">
        <v>6</v>
      </c>
      <c r="G9" s="29" t="s">
        <v>7</v>
      </c>
      <c r="H9" s="29"/>
      <c r="I9" s="29" t="s">
        <v>8</v>
      </c>
    </row>
    <row r="10" spans="1:10" ht="30" customHeight="1">
      <c r="A10" s="30">
        <v>3775883</v>
      </c>
      <c r="B10" s="30">
        <v>3710748</v>
      </c>
      <c r="C10" s="31">
        <v>3647514</v>
      </c>
      <c r="D10" s="32" t="s">
        <v>9</v>
      </c>
      <c r="E10" s="33"/>
      <c r="F10" s="34"/>
      <c r="G10" s="35" t="s">
        <v>10</v>
      </c>
      <c r="H10" s="35"/>
      <c r="I10" s="35" t="s">
        <v>11</v>
      </c>
      <c r="J10" s="35"/>
    </row>
    <row r="11" spans="1:10" ht="30" customHeight="1" thickBot="1">
      <c r="A11" s="30">
        <v>205140</v>
      </c>
      <c r="B11" s="30">
        <v>205140</v>
      </c>
      <c r="C11" s="31">
        <v>205140</v>
      </c>
      <c r="D11" s="32" t="s">
        <v>12</v>
      </c>
      <c r="E11" s="33"/>
      <c r="G11" s="35" t="s">
        <v>13</v>
      </c>
      <c r="H11" s="35"/>
      <c r="I11" s="35" t="s">
        <v>14</v>
      </c>
    </row>
    <row r="12" spans="1:10" ht="30" customHeight="1" thickBot="1">
      <c r="A12" s="17">
        <f t="shared" ref="A12:B12" si="1">SUM(A13)</f>
        <v>1144594</v>
      </c>
      <c r="B12" s="17">
        <f t="shared" si="1"/>
        <v>1132079</v>
      </c>
      <c r="C12" s="18">
        <f>SUM(C13)</f>
        <v>1119929</v>
      </c>
      <c r="D12" s="27" t="s">
        <v>15</v>
      </c>
      <c r="E12" s="20"/>
      <c r="F12" s="28" t="s">
        <v>6</v>
      </c>
      <c r="G12" s="29" t="s">
        <v>16</v>
      </c>
      <c r="H12" s="29"/>
      <c r="I12" s="29" t="s">
        <v>17</v>
      </c>
      <c r="J12" s="35"/>
    </row>
    <row r="13" spans="1:10" ht="30" customHeight="1" thickBot="1">
      <c r="A13" s="30">
        <v>1144594</v>
      </c>
      <c r="B13" s="30">
        <v>1132079</v>
      </c>
      <c r="C13" s="31">
        <v>1119929</v>
      </c>
      <c r="D13" s="32" t="s">
        <v>15</v>
      </c>
      <c r="E13" s="33"/>
      <c r="G13" s="35" t="s">
        <v>18</v>
      </c>
      <c r="H13" s="35"/>
      <c r="I13" s="35" t="s">
        <v>19</v>
      </c>
    </row>
    <row r="14" spans="1:10" ht="30" customHeight="1" thickBot="1">
      <c r="A14" s="17">
        <f t="shared" ref="A14" si="2">SUM(A15)</f>
        <v>1529195</v>
      </c>
      <c r="B14" s="17">
        <f t="shared" ref="B14" si="3">SUM(B15)</f>
        <v>1518163</v>
      </c>
      <c r="C14" s="18">
        <f>SUM(C15)</f>
        <v>1507453</v>
      </c>
      <c r="D14" s="27" t="s">
        <v>20</v>
      </c>
      <c r="E14" s="20"/>
      <c r="F14" s="28" t="s">
        <v>6</v>
      </c>
      <c r="G14" s="29" t="s">
        <v>21</v>
      </c>
      <c r="H14" s="29"/>
      <c r="I14" s="29" t="s">
        <v>22</v>
      </c>
    </row>
    <row r="15" spans="1:10" ht="30" customHeight="1" thickBot="1">
      <c r="A15" s="30">
        <v>1529195</v>
      </c>
      <c r="B15" s="30">
        <v>1518163</v>
      </c>
      <c r="C15" s="31">
        <v>1507453</v>
      </c>
      <c r="D15" s="32" t="s">
        <v>20</v>
      </c>
      <c r="E15" s="33"/>
      <c r="G15" s="35" t="s">
        <v>23</v>
      </c>
      <c r="H15" s="35"/>
      <c r="I15" s="35" t="s">
        <v>22</v>
      </c>
    </row>
    <row r="16" spans="1:10" ht="30" customHeight="1" thickBot="1">
      <c r="A16" s="17">
        <f t="shared" ref="A16:B16" si="4">SUM(A17:A18)</f>
        <v>1587273</v>
      </c>
      <c r="B16" s="17">
        <f t="shared" si="4"/>
        <v>1587273</v>
      </c>
      <c r="C16" s="18">
        <f>SUM(C17:C18)</f>
        <v>1587273</v>
      </c>
      <c r="D16" s="27" t="s">
        <v>34</v>
      </c>
      <c r="E16" s="20"/>
      <c r="F16" s="28" t="s">
        <v>6</v>
      </c>
      <c r="G16" s="29" t="s">
        <v>24</v>
      </c>
      <c r="H16" s="29"/>
      <c r="I16" s="29" t="s">
        <v>25</v>
      </c>
    </row>
    <row r="17" spans="1:9" ht="30" customHeight="1">
      <c r="A17" s="30">
        <v>511086</v>
      </c>
      <c r="B17" s="30">
        <v>511086</v>
      </c>
      <c r="C17" s="31">
        <v>511086</v>
      </c>
      <c r="D17" s="32" t="s">
        <v>35</v>
      </c>
      <c r="E17" s="33"/>
      <c r="F17" s="28"/>
      <c r="G17" s="35" t="s">
        <v>26</v>
      </c>
      <c r="H17" s="35"/>
      <c r="I17" s="35" t="s">
        <v>27</v>
      </c>
    </row>
    <row r="18" spans="1:9" ht="30" customHeight="1" thickBot="1">
      <c r="A18" s="30">
        <v>1076187</v>
      </c>
      <c r="B18" s="30">
        <v>1076187</v>
      </c>
      <c r="C18" s="31">
        <v>1076187</v>
      </c>
      <c r="D18" s="32" t="s">
        <v>36</v>
      </c>
      <c r="E18" s="33"/>
      <c r="G18" s="35" t="s">
        <v>28</v>
      </c>
      <c r="H18" s="35"/>
      <c r="I18" s="35" t="s">
        <v>29</v>
      </c>
    </row>
    <row r="19" spans="1:9" ht="30" customHeight="1" thickBot="1">
      <c r="A19" s="17">
        <f t="shared" ref="A19" si="5">SUM(A20)</f>
        <v>932691</v>
      </c>
      <c r="B19" s="17">
        <f t="shared" ref="B19" si="6">SUM(B20)</f>
        <v>932691</v>
      </c>
      <c r="C19" s="18">
        <f>SUM(C20)</f>
        <v>932691</v>
      </c>
      <c r="D19" s="27" t="s">
        <v>30</v>
      </c>
      <c r="E19" s="20"/>
      <c r="F19" s="28" t="s">
        <v>6</v>
      </c>
      <c r="G19" s="29" t="s">
        <v>31</v>
      </c>
      <c r="H19" s="29"/>
      <c r="I19" s="29" t="s">
        <v>32</v>
      </c>
    </row>
    <row r="20" spans="1:9" ht="30" customHeight="1">
      <c r="A20" s="30">
        <v>932691</v>
      </c>
      <c r="B20" s="30">
        <v>932691</v>
      </c>
      <c r="C20" s="31">
        <v>932691</v>
      </c>
      <c r="D20" s="32" t="s">
        <v>30</v>
      </c>
      <c r="E20" s="33"/>
      <c r="G20" s="35" t="s">
        <v>33</v>
      </c>
      <c r="H20" s="35"/>
      <c r="I20" s="35" t="s">
        <v>32</v>
      </c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9FB4E849-00F3-48BD-A2B1-C9AD337C8F8A}"/>
</file>

<file path=customXml/itemProps2.xml><?xml version="1.0" encoding="utf-8"?>
<ds:datastoreItem xmlns:ds="http://schemas.openxmlformats.org/officeDocument/2006/customXml" ds:itemID="{7804304B-7D6F-4CA6-9D64-3C6A15FD2B76}"/>
</file>

<file path=customXml/itemProps3.xml><?xml version="1.0" encoding="utf-8"?>
<ds:datastoreItem xmlns:ds="http://schemas.openxmlformats.org/officeDocument/2006/customXml" ds:itemID="{B1643B9C-7F8F-475C-AE88-905BFC0A81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2021-12-07T06:48:41Z</dcterms:created>
  <dcterms:modified xsi:type="dcterms:W3CDTF">2021-12-12T06:21:25Z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