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60A31232-0300-4DA4-8265-7C2EA6C85F24}" xr6:coauthVersionLast="36" xr6:coauthVersionMax="36" xr10:uidLastSave="{00000000-0000-0000-0000-000000000000}"/>
  <bookViews>
    <workbookView xWindow="0" yWindow="0" windowWidth="28800" windowHeight="14010" xr2:uid="{D9EF7854-C97B-40A9-ABEA-D357F1338CF9}"/>
  </bookViews>
  <sheets>
    <sheet name="Report" sheetId="1" r:id="rId1"/>
  </sheets>
  <definedNames>
    <definedName name="_xlnm.Print_Area" localSheetId="0">Report!$A$1:$E$15</definedName>
    <definedName name="_xlnm.Print_Titles" localSheetId="0">Report!$4:$5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C13" i="1"/>
  <c r="B13" i="1"/>
  <c r="C11" i="1"/>
  <c r="B11" i="1"/>
  <c r="A11" i="1"/>
  <c r="C9" i="1"/>
  <c r="B9" i="1"/>
  <c r="A9" i="1"/>
  <c r="A7" i="1" s="1"/>
  <c r="B7" i="1" l="1"/>
  <c r="C7" i="1"/>
</calcChain>
</file>

<file path=xl/sharedStrings.xml><?xml version="1.0" encoding="utf-8"?>
<sst xmlns="http://schemas.openxmlformats.org/spreadsheetml/2006/main" count="31" uniqueCount="25">
  <si>
    <t>ޕްރޮގްރާމް ބަޖެޓު - މޯލްޑިވްސް އިންޓަރނޭޝަނަލް އާބިޓްރޭޝަން ސެންޓަރ</t>
  </si>
  <si>
    <t>(އަދަދުތައް ރުފިޔާއިން)</t>
  </si>
  <si>
    <t>ޕްރޮގްރާމް / ސަބް ޕްރޮގްރާމް</t>
  </si>
  <si>
    <t>ލަފާކުރި</t>
  </si>
  <si>
    <t>ޖުމުލަ</t>
  </si>
  <si>
    <t>އެގްޒެކެޓިވް އެންޑް ކޯޕަރޭޓް ސަރވިސަސް</t>
  </si>
  <si>
    <t>SUM</t>
  </si>
  <si>
    <t>S056-001-000-000-000</t>
  </si>
  <si>
    <t>Executive &amp; Corporate Services</t>
  </si>
  <si>
    <t>S056-001-001-000-000</t>
  </si>
  <si>
    <t>އާބިޓްރޭޝަން އެންޑް ކޭސް މެނޭޖްމަންޓް</t>
  </si>
  <si>
    <t>S056-002-000-000-000</t>
  </si>
  <si>
    <t>Arbitration &amp; Case Management</t>
  </si>
  <si>
    <t>އާބިޓްރޭޝަން އެންޑް ކޭސް މެނޭޖްމަންޓް ސެކްޝަން</t>
  </si>
  <si>
    <t>S056-002-001-000-000</t>
  </si>
  <si>
    <t>Arbitration &amp; Case Management Section</t>
  </si>
  <si>
    <t>އައި.ޓީ ސަރވިސަސް އެންޑް ކެޕޭސިޓީ ބިލްޑިންގ</t>
  </si>
  <si>
    <t>S056-003-000-000-000</t>
  </si>
  <si>
    <t>IT Services &amp; Capacity Building</t>
  </si>
  <si>
    <t>އައި.ޓީ ސަރވިސަސް</t>
  </si>
  <si>
    <t>S056-003-001-000-000</t>
  </si>
  <si>
    <t>IT Services</t>
  </si>
  <si>
    <t xml:space="preserve"> ކެޕޭސިޓީ ބިލްޑިންގ</t>
  </si>
  <si>
    <t>S056-003-002-000-000</t>
  </si>
  <si>
    <t>Capacity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</si>
</sst>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vertical="center" indent="2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33682C3E-03EE-4180-BD07-03B25934BAD1}"/>
    <cellStyle name="Normal" xfId="0" builtinId="0"/>
    <cellStyle name="Normal 11" xfId="5" xr:uid="{CBF0FC77-B80D-48A3-BCA6-A731CA583F73}"/>
    <cellStyle name="Normal 9" xfId="3" xr:uid="{62817838-A58E-4EED-B1E9-F61A5740A4FC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E7D6-44BD-4B01-957F-C1B1B938F5FA}">
  <sheetPr>
    <pageSetUpPr fitToPage="1"/>
  </sheetPr>
  <dimension ref="A1:J15"/>
  <sheetViews>
    <sheetView showGridLines="0" tabSelected="1" view="pageBreakPreview" zoomScaleNormal="100" zoomScaleSheetLayoutView="100" workbookViewId="0">
      <selection activeCell="D9" sqref="D9:D15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0" ht="37.5" customHeight="1">
      <c r="E1" s="2" t="s">
        <v>0</v>
      </c>
      <c r="F1" s="2"/>
    </row>
    <row r="2" spans="1:10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0" customFormat="1" ht="11.25" customHeight="1">
      <c r="A3" s="5"/>
      <c r="B3" s="6"/>
      <c r="C3" s="6"/>
      <c r="D3" s="7"/>
      <c r="E3" s="7"/>
      <c r="F3" s="7"/>
      <c r="I3" s="8"/>
    </row>
    <row r="4" spans="1:10" customFormat="1" ht="30" customHeight="1">
      <c r="A4" s="9">
        <v>2024</v>
      </c>
      <c r="B4" s="9">
        <v>2023</v>
      </c>
      <c r="C4" s="10">
        <v>2022</v>
      </c>
      <c r="D4" s="37" t="s">
        <v>2</v>
      </c>
      <c r="E4" s="9"/>
      <c r="F4" s="11"/>
      <c r="I4" s="8"/>
    </row>
    <row r="5" spans="1:10" customFormat="1" ht="30" customHeight="1" thickBot="1">
      <c r="A5" s="12" t="s">
        <v>3</v>
      </c>
      <c r="B5" s="12" t="s">
        <v>3</v>
      </c>
      <c r="C5" s="13" t="s">
        <v>3</v>
      </c>
      <c r="D5" s="38"/>
      <c r="E5" s="14"/>
      <c r="F5" s="11"/>
      <c r="I5" s="15"/>
    </row>
    <row r="6" spans="1:10" customFormat="1" ht="11.25" customHeight="1" thickBot="1">
      <c r="A6" s="5"/>
      <c r="B6" s="6"/>
      <c r="C6" s="16"/>
      <c r="D6" s="7"/>
      <c r="E6" s="7"/>
      <c r="F6" s="7"/>
      <c r="I6" s="8"/>
    </row>
    <row r="7" spans="1:10" ht="30" customHeight="1" thickBot="1">
      <c r="A7" s="17">
        <f ca="1">SUMIF($F$9:$F$28,"SUM",A9:A23)</f>
        <v>6301089</v>
      </c>
      <c r="B7" s="17">
        <f ca="1">SUMIF($F$9:$F$28,"SUM",B9:B23)</f>
        <v>6199059</v>
      </c>
      <c r="C7" s="18">
        <f ca="1">SUMIF($F$9:$F$28,"SUM",C9:C23)</f>
        <v>6100000</v>
      </c>
      <c r="D7" s="19" t="s">
        <v>4</v>
      </c>
      <c r="E7" s="20"/>
      <c r="F7" s="21"/>
    </row>
    <row r="8" spans="1:10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0" ht="30" customHeight="1" thickBot="1">
      <c r="A9" s="17">
        <f t="shared" ref="A9:B11" si="0">SUM(A10)</f>
        <v>3005948</v>
      </c>
      <c r="B9" s="17">
        <f t="shared" si="0"/>
        <v>2974392</v>
      </c>
      <c r="C9" s="18">
        <f>SUM(C10)</f>
        <v>2943756</v>
      </c>
      <c r="D9" s="27" t="s">
        <v>5</v>
      </c>
      <c r="E9" s="20"/>
      <c r="F9" s="28" t="s">
        <v>6</v>
      </c>
      <c r="G9" s="1" t="s">
        <v>7</v>
      </c>
      <c r="I9" s="1" t="s">
        <v>8</v>
      </c>
    </row>
    <row r="10" spans="1:10" ht="30" customHeight="1" thickBot="1">
      <c r="A10" s="29">
        <v>3005948</v>
      </c>
      <c r="B10" s="29">
        <v>2974392</v>
      </c>
      <c r="C10" s="30">
        <v>2943756</v>
      </c>
      <c r="D10" s="31" t="s">
        <v>5</v>
      </c>
      <c r="E10" s="32"/>
      <c r="F10" s="33"/>
      <c r="G10" s="34" t="s">
        <v>9</v>
      </c>
      <c r="H10" s="34"/>
      <c r="I10" s="34" t="s">
        <v>8</v>
      </c>
      <c r="J10" s="35"/>
    </row>
    <row r="11" spans="1:10" ht="30" customHeight="1" thickBot="1">
      <c r="A11" s="17">
        <f t="shared" si="0"/>
        <v>919943</v>
      </c>
      <c r="B11" s="17">
        <f t="shared" si="0"/>
        <v>912836</v>
      </c>
      <c r="C11" s="18">
        <f>SUM(C12)</f>
        <v>905936</v>
      </c>
      <c r="D11" s="27" t="s">
        <v>10</v>
      </c>
      <c r="E11" s="20"/>
      <c r="F11" s="28" t="s">
        <v>6</v>
      </c>
      <c r="G11" s="1" t="s">
        <v>11</v>
      </c>
      <c r="I11" s="1" t="s">
        <v>12</v>
      </c>
    </row>
    <row r="12" spans="1:10" ht="30" customHeight="1" thickBot="1">
      <c r="A12" s="29">
        <v>919943</v>
      </c>
      <c r="B12" s="29">
        <v>912836</v>
      </c>
      <c r="C12" s="30">
        <v>905936</v>
      </c>
      <c r="D12" s="31" t="s">
        <v>13</v>
      </c>
      <c r="E12" s="32"/>
      <c r="F12" s="28"/>
      <c r="G12" s="34" t="s">
        <v>14</v>
      </c>
      <c r="H12" s="34"/>
      <c r="I12" s="34" t="s">
        <v>15</v>
      </c>
      <c r="J12" s="36"/>
    </row>
    <row r="13" spans="1:10" ht="30" customHeight="1" thickBot="1">
      <c r="A13" s="17">
        <f t="shared" ref="A13:B13" si="1">SUM(A14:A15)</f>
        <v>2375198</v>
      </c>
      <c r="B13" s="17">
        <f t="shared" si="1"/>
        <v>2311831</v>
      </c>
      <c r="C13" s="18">
        <f>SUM(C14:C15)</f>
        <v>2250308</v>
      </c>
      <c r="D13" s="27" t="s">
        <v>16</v>
      </c>
      <c r="E13" s="20"/>
      <c r="F13" s="28" t="s">
        <v>6</v>
      </c>
      <c r="G13" s="1" t="s">
        <v>17</v>
      </c>
      <c r="I13" s="1" t="s">
        <v>18</v>
      </c>
      <c r="J13" s="34"/>
    </row>
    <row r="14" spans="1:10" ht="30" customHeight="1">
      <c r="A14" s="29">
        <v>226598</v>
      </c>
      <c r="B14" s="29">
        <v>225811</v>
      </c>
      <c r="C14" s="30">
        <v>225046</v>
      </c>
      <c r="D14" s="31" t="s">
        <v>19</v>
      </c>
      <c r="E14" s="32"/>
      <c r="F14" s="28"/>
      <c r="G14" s="34" t="s">
        <v>20</v>
      </c>
      <c r="H14" s="34"/>
      <c r="I14" s="34" t="s">
        <v>21</v>
      </c>
      <c r="J14" s="34"/>
    </row>
    <row r="15" spans="1:10" ht="30" customHeight="1">
      <c r="A15" s="29">
        <v>2148600</v>
      </c>
      <c r="B15" s="29">
        <v>2086020</v>
      </c>
      <c r="C15" s="30">
        <v>2025262</v>
      </c>
      <c r="D15" s="31" t="s">
        <v>22</v>
      </c>
      <c r="E15" s="32"/>
      <c r="G15" s="34" t="s">
        <v>23</v>
      </c>
      <c r="H15" s="34"/>
      <c r="I15" s="34" t="s">
        <v>24</v>
      </c>
      <c r="J15" s="34"/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3E4D5308-1918-4C2E-A768-D1A2300ACB71}"/>
</file>

<file path=customXml/itemProps2.xml><?xml version="1.0" encoding="utf-8"?>
<ds:datastoreItem xmlns:ds="http://schemas.openxmlformats.org/officeDocument/2006/customXml" ds:itemID="{188063A1-2D65-4F2C-884C-C7BD6FA16A6C}"/>
</file>

<file path=customXml/itemProps3.xml><?xml version="1.0" encoding="utf-8"?>
<ds:datastoreItem xmlns:ds="http://schemas.openxmlformats.org/officeDocument/2006/customXml" ds:itemID="{25E2374F-E64C-40DA-85E0-1E9578E8A3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2021-12-07T06:49:42Z</dcterms:created>
  <dcterms:modified xsi:type="dcterms:W3CDTF">2021-12-12T06:22:16Z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