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89F55E40-C0A0-4571-890B-8A8080382218}" xr6:coauthVersionLast="36" xr6:coauthVersionMax="36" xr10:uidLastSave="{00000000-0000-0000-0000-000000000000}"/>
  <bookViews>
    <workbookView xWindow="0" yWindow="0" windowWidth="28800" windowHeight="14010" xr2:uid="{9D1E2E5F-9270-4AD4-9829-E1607682B449}"/>
  </bookViews>
  <sheets>
    <sheet name="Report" sheetId="1" r:id="rId1"/>
  </sheets>
  <definedNames>
    <definedName name="_xlnm.Print_Area" localSheetId="0">Report!$A$1:$E$30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B26" i="1"/>
  <c r="A26" i="1"/>
  <c r="C21" i="1"/>
  <c r="B21" i="1"/>
  <c r="A21" i="1"/>
  <c r="A16" i="1"/>
  <c r="C16" i="1"/>
  <c r="B16" i="1"/>
  <c r="A12" i="1"/>
  <c r="C12" i="1"/>
  <c r="B12" i="1"/>
  <c r="B9" i="1"/>
  <c r="B7" i="1" s="1"/>
  <c r="A9" i="1"/>
  <c r="A7" i="1" s="1"/>
  <c r="C9" i="1"/>
  <c r="C7" i="1" l="1"/>
</calcChain>
</file>

<file path=xl/sharedStrings.xml><?xml version="1.0" encoding="utf-8"?>
<sst xmlns="http://schemas.openxmlformats.org/spreadsheetml/2006/main" count="78" uniqueCount="72">
  <si>
    <t>ޕްރޮގްރާމް ބަޖެޓު - ދިވެހިރާއްޖޭގެ ޤައުމީ ދިފާއީ ބާރު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</si>
  <si>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</si>
  <si>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</si>
  <si>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</si>
  <si>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</si>
  <si>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އިދާރީ ހިދުމަތްތައް</t>
  </si>
  <si>
    <t>SUM</t>
  </si>
  <si>
    <t>S045-001-000-000-000</t>
  </si>
  <si>
    <t>Executive &amp; Administrative Services</t>
  </si>
  <si>
    <t>އެގްޒެކެޓިވް އިދާރީ ހިދުމަތްތައް</t>
  </si>
  <si>
    <t>S045-001-001-000-000</t>
  </si>
  <si>
    <t>Executive Administrative Services</t>
  </si>
  <si>
    <t>S045-001-002-000-000</t>
  </si>
  <si>
    <t>Integrated Admin. Services Of Joint Staff Directorates</t>
  </si>
  <si>
    <t>ކޮމްބެޓް އެންޑް މެނޫވަރ ފޯސަސް</t>
  </si>
  <si>
    <t>S045-002-000-000-000</t>
  </si>
  <si>
    <t>Combat And Maneuver Forces</t>
  </si>
  <si>
    <t>ކޯސްޓް ގާޑް</t>
  </si>
  <si>
    <t>S045-002-001-000-000</t>
  </si>
  <si>
    <t>Coast Guard</t>
  </si>
  <si>
    <t>S045-002-002-000-000</t>
  </si>
  <si>
    <t>Marine Corps</t>
  </si>
  <si>
    <t>ފަޔަރ އެންޑް ރެސްކިއު ސަރވިސަސް</t>
  </si>
  <si>
    <t>S045-002-003-000-000</t>
  </si>
  <si>
    <t>Fire &amp; Rescue Services</t>
  </si>
  <si>
    <t>ލޮޖިސްޓިކް ސަޕޯޓް ހިދުމަތްތައް</t>
  </si>
  <si>
    <t>S045-003-000-000-000</t>
  </si>
  <si>
    <t>Logistic Support Services</t>
  </si>
  <si>
    <t>ޑިފެންސް އިންޓެލިޖަންސް ސަރވިސް</t>
  </si>
  <si>
    <t>S045-003-001-000-000</t>
  </si>
  <si>
    <t>Defence Intelligence Service (Dis)</t>
  </si>
  <si>
    <t>S045-003-002-000-000</t>
  </si>
  <si>
    <t>Service Corps</t>
  </si>
  <si>
    <t>S045-003-003-000-000</t>
  </si>
  <si>
    <t>Adjutant General Corps</t>
  </si>
  <si>
    <t>S045-003-004-000-000</t>
  </si>
  <si>
    <t>Medical Corps</t>
  </si>
  <si>
    <t>S045-004-000-000-000</t>
  </si>
  <si>
    <t>Functional Commands</t>
  </si>
  <si>
    <t>ވެލްފެއަރ އަދި ރިކްރިއޭޝަނަލް ހިދުމަތްތައް</t>
  </si>
  <si>
    <t>S045-004-001-000-000</t>
  </si>
  <si>
    <t>Welfare And Recreational Services</t>
  </si>
  <si>
    <t>S045-004-002-000-000</t>
  </si>
  <si>
    <t>Special Protection Services</t>
  </si>
  <si>
    <t>ޓްރޭނިންގ އެންޑް އެޑިއުކޭޝަން ކޮމާންޑް</t>
  </si>
  <si>
    <t>S045-004-003-000-000</t>
  </si>
  <si>
    <t>Training And Education Command</t>
  </si>
  <si>
    <t>ސްޕެޝަލް ފޯސަސް</t>
  </si>
  <si>
    <t>S045-004-004-000-000</t>
  </si>
  <si>
    <t>Special Forces</t>
  </si>
  <si>
    <t>ކޮމްބެޓަންޓް ކޮމާންޑްސް</t>
  </si>
  <si>
    <t>S045-005-000-000-000</t>
  </si>
  <si>
    <t>Combatant Commands</t>
  </si>
  <si>
    <t>S045-005-001-000-000</t>
  </si>
  <si>
    <t>Southern Area Command</t>
  </si>
  <si>
    <t>S045-005-002-000-000</t>
  </si>
  <si>
    <t>Central Area Command</t>
  </si>
  <si>
    <t>S045-005-003-000-000</t>
  </si>
  <si>
    <t>Male Area Command</t>
  </si>
  <si>
    <t>S045-005-004-000-000</t>
  </si>
  <si>
    <t>Northern Area Command</t>
  </si>
  <si>
    <t>އިންޓަރގްރޭޓަޑް އެޑްމިނިސްޓްރޭޓިވް ސަރވިސަސް އޮފް ޖޮއިންޓް ސްޓާފް ޑައިރެކްޓަރޭޓްސް</t>
  </si>
  <si>
    <t>މެރިން ކޯ</t>
  </si>
  <si>
    <t>ސަރވިސް ކޯ</t>
  </si>
  <si>
    <t>އެޖޫޓަންޓް ޖެނެރަލް ކޯ</t>
  </si>
  <si>
    <t>މެޑިކަލް ކޯ</t>
  </si>
  <si>
    <t>ފަންކްޝަނަލް ކޮމާންޑްސް</t>
  </si>
  <si>
    <t>ސްޕެޝަލް ޕްރޮޓެކްޝަން ސަރވިސަސް</t>
  </si>
  <si>
    <t>ސަދަން އޭރިއާ ކޮމާންޑް</t>
  </si>
  <si>
    <t>ސެންޓްރަލް އޭރިއާ ކޮމާންޑް</t>
  </si>
  <si>
    <t>މާލެ އޭރިއާ ކޮމާންޑް</t>
  </si>
  <si>
    <t>ނޮދަން އޭރިއާ ކޮމާންޑް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</si>
</sst>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4"/>
    </xf>
    <xf numFmtId="0" fontId="5" fillId="0" borderId="3" xfId="0" applyFont="1" applyBorder="1" applyAlignment="1">
      <alignment horizontal="right" vertical="center" indent="2"/>
    </xf>
    <xf numFmtId="0" fontId="0" fillId="0" borderId="0" xfId="0" applyAlignment="1">
      <alignment horizontal="left" vertical="center" indent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7AB02212-9B28-48E7-90C9-4A5F3509C938}"/>
    <cellStyle name="Normal" xfId="0" builtinId="0"/>
    <cellStyle name="Normal 11" xfId="5" xr:uid="{BCB5D54A-E816-4968-9831-E5B9CC492CEC}"/>
    <cellStyle name="Normal 9" xfId="3" xr:uid="{8970D1FE-4049-4EF9-88E7-08C04D948563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9577-D8EE-48F0-932B-A1A27706CF2E}">
  <sheetPr>
    <pageSetUpPr fitToPage="1"/>
  </sheetPr>
  <dimension ref="A1:J30"/>
  <sheetViews>
    <sheetView showGridLines="0" tabSelected="1" view="pageBreakPreview" topLeftCell="A16" zoomScaleNormal="100" zoomScaleSheetLayoutView="100" workbookViewId="0">
      <selection activeCell="D9" sqref="D9:D30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t="shared" ref="A7:B7" si="0">SUMIF($F$9:$F$30,"SUM",A9:A30)</f>
        <v>1483959931</v>
      </c>
      <c r="B7" s="17">
        <f t="shared" si="0"/>
        <v>1469312091</v>
      </c>
      <c r="C7" s="18">
        <f>SUMIF($F$9:$F$30,"SUM",C9:C30)</f>
        <v>1533173696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1">SUM(A10:A11)</f>
        <v>195887827</v>
      </c>
      <c r="B9" s="17">
        <f t="shared" si="1"/>
        <v>194983649</v>
      </c>
      <c r="C9" s="18">
        <f>SUM(C10:C11)</f>
        <v>200391271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>
      <c r="A10" s="30">
        <v>4390876</v>
      </c>
      <c r="B10" s="30">
        <v>4390876</v>
      </c>
      <c r="C10" s="31">
        <v>4390876</v>
      </c>
      <c r="D10" s="32" t="s">
        <v>9</v>
      </c>
      <c r="E10" s="33"/>
      <c r="F10" s="34"/>
      <c r="G10" s="35" t="s">
        <v>10</v>
      </c>
      <c r="H10" s="35"/>
      <c r="I10" s="35" t="s">
        <v>11</v>
      </c>
      <c r="J10" s="36"/>
    </row>
    <row r="11" spans="1:10" ht="30" customHeight="1" thickBot="1">
      <c r="A11" s="30">
        <v>191496951</v>
      </c>
      <c r="B11" s="30">
        <v>190592773</v>
      </c>
      <c r="C11" s="31">
        <v>196000395</v>
      </c>
      <c r="D11" s="37" t="s">
        <v>61</v>
      </c>
      <c r="E11" s="33"/>
      <c r="F11" s="28"/>
      <c r="G11" s="35" t="s">
        <v>12</v>
      </c>
      <c r="H11" s="35"/>
      <c r="I11" s="35" t="s">
        <v>13</v>
      </c>
    </row>
    <row r="12" spans="1:10" ht="30" customHeight="1" thickBot="1">
      <c r="A12" s="17">
        <f t="shared" ref="A12:B12" si="2">SUM(A13:A15)</f>
        <v>337857923</v>
      </c>
      <c r="B12" s="17">
        <f t="shared" si="2"/>
        <v>337457545</v>
      </c>
      <c r="C12" s="18">
        <f>SUM(C13:C15)</f>
        <v>337068825</v>
      </c>
      <c r="D12" s="27" t="s">
        <v>14</v>
      </c>
      <c r="E12" s="20"/>
      <c r="F12" s="28" t="s">
        <v>6</v>
      </c>
      <c r="G12" s="29" t="s">
        <v>15</v>
      </c>
      <c r="H12" s="29"/>
      <c r="I12" s="29" t="s">
        <v>16</v>
      </c>
      <c r="J12" s="38"/>
    </row>
    <row r="13" spans="1:10" ht="30" customHeight="1">
      <c r="A13" s="30">
        <v>150415983</v>
      </c>
      <c r="B13" s="30">
        <v>150031550</v>
      </c>
      <c r="C13" s="31">
        <v>149658312</v>
      </c>
      <c r="D13" s="32" t="s">
        <v>17</v>
      </c>
      <c r="E13" s="33"/>
      <c r="G13" s="35" t="s">
        <v>18</v>
      </c>
      <c r="H13" s="35"/>
      <c r="I13" s="35" t="s">
        <v>19</v>
      </c>
      <c r="J13" s="35"/>
    </row>
    <row r="14" spans="1:10" ht="30" customHeight="1">
      <c r="A14" s="30">
        <v>138253421</v>
      </c>
      <c r="B14" s="30">
        <v>138250644</v>
      </c>
      <c r="C14" s="31">
        <v>138247948</v>
      </c>
      <c r="D14" s="32" t="s">
        <v>62</v>
      </c>
      <c r="E14" s="33"/>
      <c r="F14" s="28"/>
      <c r="G14" s="35" t="s">
        <v>20</v>
      </c>
      <c r="H14" s="35"/>
      <c r="I14" s="35" t="s">
        <v>21</v>
      </c>
      <c r="J14" s="35"/>
    </row>
    <row r="15" spans="1:10" ht="30" customHeight="1" thickBot="1">
      <c r="A15" s="30">
        <v>49188519</v>
      </c>
      <c r="B15" s="30">
        <v>49175351</v>
      </c>
      <c r="C15" s="31">
        <v>49162565</v>
      </c>
      <c r="D15" s="32" t="s">
        <v>22</v>
      </c>
      <c r="E15" s="33"/>
      <c r="F15" s="28"/>
      <c r="G15" s="35" t="s">
        <v>23</v>
      </c>
      <c r="H15" s="35"/>
      <c r="I15" s="35" t="s">
        <v>24</v>
      </c>
      <c r="J15" s="35"/>
    </row>
    <row r="16" spans="1:10" ht="30" customHeight="1" thickBot="1">
      <c r="A16" s="17">
        <f t="shared" ref="A16:B16" si="3">SUM(A17:A20)</f>
        <v>666856680</v>
      </c>
      <c r="B16" s="17">
        <f t="shared" si="3"/>
        <v>655314175</v>
      </c>
      <c r="C16" s="18">
        <f>SUM(C17:C20)</f>
        <v>665905207</v>
      </c>
      <c r="D16" s="27" t="s">
        <v>25</v>
      </c>
      <c r="E16" s="20"/>
      <c r="F16" s="28" t="s">
        <v>6</v>
      </c>
      <c r="G16" s="29" t="s">
        <v>26</v>
      </c>
      <c r="H16" s="29"/>
      <c r="I16" s="29" t="s">
        <v>27</v>
      </c>
    </row>
    <row r="17" spans="1:9" ht="30" customHeight="1">
      <c r="A17" s="30">
        <v>19213135</v>
      </c>
      <c r="B17" s="30">
        <v>19211898</v>
      </c>
      <c r="C17" s="31">
        <v>41008042</v>
      </c>
      <c r="D17" s="32" t="s">
        <v>28</v>
      </c>
      <c r="E17" s="33"/>
      <c r="F17" s="28"/>
      <c r="G17" s="35" t="s">
        <v>29</v>
      </c>
      <c r="H17" s="35"/>
      <c r="I17" s="35" t="s">
        <v>30</v>
      </c>
    </row>
    <row r="18" spans="1:9" ht="30" customHeight="1">
      <c r="A18" s="30">
        <v>491739212</v>
      </c>
      <c r="B18" s="30">
        <v>482180139</v>
      </c>
      <c r="C18" s="31">
        <v>472899490</v>
      </c>
      <c r="D18" s="32" t="s">
        <v>63</v>
      </c>
      <c r="E18" s="33"/>
      <c r="G18" s="35" t="s">
        <v>31</v>
      </c>
      <c r="H18" s="35"/>
      <c r="I18" s="35" t="s">
        <v>32</v>
      </c>
    </row>
    <row r="19" spans="1:9" ht="30" customHeight="1">
      <c r="A19" s="30">
        <v>57924690</v>
      </c>
      <c r="B19" s="30">
        <v>57890648</v>
      </c>
      <c r="C19" s="31">
        <v>57857593</v>
      </c>
      <c r="D19" s="32" t="s">
        <v>64</v>
      </c>
      <c r="E19" s="33"/>
      <c r="G19" s="35" t="s">
        <v>33</v>
      </c>
      <c r="H19" s="35"/>
      <c r="I19" s="35" t="s">
        <v>34</v>
      </c>
    </row>
    <row r="20" spans="1:9" ht="30" customHeight="1" thickBot="1">
      <c r="A20" s="30">
        <v>97979643</v>
      </c>
      <c r="B20" s="30">
        <v>96031490</v>
      </c>
      <c r="C20" s="31">
        <v>94140082</v>
      </c>
      <c r="D20" s="32" t="s">
        <v>65</v>
      </c>
      <c r="E20" s="33"/>
      <c r="G20" s="35" t="s">
        <v>35</v>
      </c>
      <c r="H20" s="35"/>
      <c r="I20" s="35" t="s">
        <v>36</v>
      </c>
    </row>
    <row r="21" spans="1:9" ht="30" customHeight="1" thickBot="1">
      <c r="A21" s="17">
        <f t="shared" ref="A21" si="4">SUM(A22:A25)</f>
        <v>158293088</v>
      </c>
      <c r="B21" s="17">
        <f t="shared" ref="B21" si="5">SUM(B22:B25)</f>
        <v>157997602</v>
      </c>
      <c r="C21" s="18">
        <f>SUM(C22:C25)</f>
        <v>207710724</v>
      </c>
      <c r="D21" s="27" t="s">
        <v>66</v>
      </c>
      <c r="E21" s="20"/>
      <c r="F21" s="28" t="s">
        <v>6</v>
      </c>
      <c r="G21" s="29" t="s">
        <v>37</v>
      </c>
      <c r="H21" s="29"/>
      <c r="I21" s="29" t="s">
        <v>38</v>
      </c>
    </row>
    <row r="22" spans="1:9" ht="30" customHeight="1">
      <c r="A22" s="30">
        <v>3392138</v>
      </c>
      <c r="B22" s="30">
        <v>3391172</v>
      </c>
      <c r="C22" s="31">
        <v>3390235</v>
      </c>
      <c r="D22" s="32" t="s">
        <v>39</v>
      </c>
      <c r="E22" s="33"/>
      <c r="G22" s="35" t="s">
        <v>40</v>
      </c>
      <c r="H22" s="35"/>
      <c r="I22" s="35" t="s">
        <v>41</v>
      </c>
    </row>
    <row r="23" spans="1:9" ht="30" customHeight="1">
      <c r="A23" s="30">
        <v>91313198</v>
      </c>
      <c r="B23" s="30">
        <v>91232989</v>
      </c>
      <c r="C23" s="31">
        <v>141155117</v>
      </c>
      <c r="D23" s="32" t="s">
        <v>67</v>
      </c>
      <c r="E23" s="33"/>
      <c r="G23" s="35" t="s">
        <v>42</v>
      </c>
      <c r="H23" s="35"/>
      <c r="I23" s="35" t="s">
        <v>43</v>
      </c>
    </row>
    <row r="24" spans="1:9" ht="30" customHeight="1">
      <c r="A24" s="30">
        <v>42025453</v>
      </c>
      <c r="B24" s="30">
        <v>41811780</v>
      </c>
      <c r="C24" s="31">
        <v>41604330</v>
      </c>
      <c r="D24" s="32" t="s">
        <v>44</v>
      </c>
      <c r="E24" s="33"/>
      <c r="G24" s="35" t="s">
        <v>45</v>
      </c>
      <c r="H24" s="35"/>
      <c r="I24" s="35" t="s">
        <v>46</v>
      </c>
    </row>
    <row r="25" spans="1:9" ht="30" customHeight="1" thickBot="1">
      <c r="A25" s="30">
        <v>21562299</v>
      </c>
      <c r="B25" s="30">
        <v>21561661</v>
      </c>
      <c r="C25" s="31">
        <v>21561042</v>
      </c>
      <c r="D25" s="32" t="s">
        <v>47</v>
      </c>
      <c r="E25" s="33"/>
      <c r="G25" s="35" t="s">
        <v>48</v>
      </c>
      <c r="H25" s="35"/>
      <c r="I25" s="35" t="s">
        <v>49</v>
      </c>
    </row>
    <row r="26" spans="1:9" ht="30" customHeight="1" thickBot="1">
      <c r="A26" s="17">
        <f t="shared" ref="A26" si="6">SUM(A27:A30)</f>
        <v>125064413</v>
      </c>
      <c r="B26" s="17">
        <f t="shared" ref="B26" si="7">SUM(B27:B30)</f>
        <v>123559120</v>
      </c>
      <c r="C26" s="18">
        <f>SUM(C27:C30)</f>
        <v>122097669</v>
      </c>
      <c r="D26" s="27" t="s">
        <v>50</v>
      </c>
      <c r="E26" s="20"/>
      <c r="F26" s="28" t="s">
        <v>6</v>
      </c>
      <c r="G26" s="29" t="s">
        <v>51</v>
      </c>
      <c r="H26" s="29"/>
      <c r="I26" s="29" t="s">
        <v>52</v>
      </c>
    </row>
    <row r="27" spans="1:9" ht="30" customHeight="1">
      <c r="A27" s="30">
        <v>36033676</v>
      </c>
      <c r="B27" s="30">
        <v>35746885</v>
      </c>
      <c r="C27" s="31">
        <v>35468449</v>
      </c>
      <c r="D27" s="32" t="s">
        <v>68</v>
      </c>
      <c r="E27" s="33"/>
      <c r="G27" s="35" t="s">
        <v>53</v>
      </c>
      <c r="H27" s="35"/>
      <c r="I27" s="35" t="s">
        <v>54</v>
      </c>
    </row>
    <row r="28" spans="1:9" ht="30" customHeight="1">
      <c r="A28" s="30">
        <v>26376359</v>
      </c>
      <c r="B28" s="30">
        <v>26006463</v>
      </c>
      <c r="C28" s="31">
        <v>25647340</v>
      </c>
      <c r="D28" s="32" t="s">
        <v>69</v>
      </c>
      <c r="E28" s="33"/>
      <c r="G28" s="35" t="s">
        <v>55</v>
      </c>
      <c r="H28" s="35"/>
      <c r="I28" s="35" t="s">
        <v>56</v>
      </c>
    </row>
    <row r="29" spans="1:9" ht="30" customHeight="1">
      <c r="A29" s="30">
        <v>27615347</v>
      </c>
      <c r="B29" s="30">
        <v>27256108</v>
      </c>
      <c r="C29" s="31">
        <v>26907333</v>
      </c>
      <c r="D29" s="32" t="s">
        <v>70</v>
      </c>
      <c r="E29" s="33"/>
      <c r="G29" s="35" t="s">
        <v>57</v>
      </c>
      <c r="H29" s="35"/>
      <c r="I29" s="35" t="s">
        <v>58</v>
      </c>
    </row>
    <row r="30" spans="1:9" ht="30" customHeight="1">
      <c r="A30" s="30">
        <v>35039031</v>
      </c>
      <c r="B30" s="30">
        <v>34549664</v>
      </c>
      <c r="C30" s="31">
        <v>34074547</v>
      </c>
      <c r="D30" s="32" t="s">
        <v>71</v>
      </c>
      <c r="E30" s="33"/>
      <c r="G30" s="35" t="s">
        <v>59</v>
      </c>
      <c r="H30" s="35"/>
      <c r="I30" s="35" t="s">
        <v>60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2C6591D-8B07-4DFA-9CCF-A4E4AA1FB133}"/>
</file>

<file path=customXml/itemProps2.xml><?xml version="1.0" encoding="utf-8"?>
<ds:datastoreItem xmlns:ds="http://schemas.openxmlformats.org/officeDocument/2006/customXml" ds:itemID="{E88AEAD5-5E07-4307-AE40-56D845802EB4}"/>
</file>

<file path=customXml/itemProps3.xml><?xml version="1.0" encoding="utf-8"?>
<ds:datastoreItem xmlns:ds="http://schemas.openxmlformats.org/officeDocument/2006/customXml" ds:itemID="{06A0A41A-79F1-4649-973C-D13D8E4DA3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2021-12-07T06:54:23Z</dcterms:created>
  <dcterms:modified xsi:type="dcterms:W3CDTF">2021-12-12T06:24:55Z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