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ftstorage\Data\Government Annual Budget 2014\Government Annual Budget 2022\2022 Approved Budget Tables\Program Budgets\"/>
    </mc:Choice>
  </mc:AlternateContent>
  <bookViews>
    <workbookView xWindow="0" yWindow="0" windowWidth="28800" windowHeight="14010"/>
  </bookViews>
  <sheets>
    <sheet name="Report" sheetId="1" r:id="rId1"/>
  </sheets>
  <definedNames>
    <definedName name="_xlnm.Print_Area" localSheetId="0">Report!$A$1:$E$41</definedName>
    <definedName name="_xlnm.Print_Titles" localSheetId="0">Report!$4:$5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/>
  <c r="A36" i="1"/>
  <c r="C34" i="1"/>
  <c r="A34" i="1"/>
  <c r="B34" i="1"/>
  <c r="C31" i="1"/>
  <c r="B31" i="1"/>
  <c r="A31" i="1"/>
  <c r="B29" i="1"/>
  <c r="A29" i="1"/>
  <c r="C29" i="1"/>
  <c r="B26" i="1"/>
  <c r="C26" i="1"/>
  <c r="A26" i="1"/>
  <c r="C23" i="1"/>
  <c r="B23" i="1"/>
  <c r="A23" i="1"/>
  <c r="B20" i="1"/>
  <c r="C20" i="1"/>
  <c r="A20" i="1"/>
  <c r="C17" i="1"/>
  <c r="B17" i="1"/>
  <c r="A17" i="1"/>
  <c r="B14" i="1"/>
  <c r="C14" i="1"/>
  <c r="A14" i="1"/>
  <c r="C11" i="1"/>
  <c r="B11" i="1"/>
  <c r="A11" i="1"/>
  <c r="B9" i="1"/>
  <c r="B7" i="1" s="1"/>
  <c r="A9" i="1"/>
  <c r="A7" i="1" s="1"/>
  <c r="C9" i="1"/>
  <c r="C7" i="1" s="1"/>
</calcChain>
</file>

<file path=xl/sharedStrings.xml><?xml version="1.0" encoding="utf-8"?>
<sst xmlns="http://schemas.openxmlformats.org/spreadsheetml/2006/main" count="111" uniqueCount="84">
  <si>
    <t>ޕްރޮގްރާމް ބަޖެޓު - ޑިޕާޓްމަންޓް އޮފް ޖުޑީޝަލް އެޑްމިނިސްޓްރޭޝަން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</si>
  <si>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</si>
  <si>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</si>
  <si>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</si>
  <si>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</si>
  <si>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</si>
  <si>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S004-001-000-000-000</t>
  </si>
  <si>
    <t>Executive and Corporate Services</t>
  </si>
  <si>
    <t>S004-001-001-000-000</t>
  </si>
  <si>
    <t>ސުޕްރީމް ކޯޓު</t>
  </si>
  <si>
    <t>S004-002-000-000-000</t>
  </si>
  <si>
    <t>Supreme Court</t>
  </si>
  <si>
    <t>ކޯޕަރޭޓް ސަރވިސަސް</t>
  </si>
  <si>
    <t>S004-002-001-000-000</t>
  </si>
  <si>
    <t>Corporate Services</t>
  </si>
  <si>
    <t>ކޭސް އެންޑް ކޯޓްރޫމް މެނޭޖްމަންޓް</t>
  </si>
  <si>
    <t>S004-002-002-000-000</t>
  </si>
  <si>
    <t>Case and Court room management</t>
  </si>
  <si>
    <t>S004-003-000-000-000</t>
  </si>
  <si>
    <t>High Court</t>
  </si>
  <si>
    <t>S004-003-001-000-000</t>
  </si>
  <si>
    <t>Court Administration</t>
  </si>
  <si>
    <t>S004-003-002-000-000</t>
  </si>
  <si>
    <t>ކްރިމިނަލް ކޯޓު</t>
  </si>
  <si>
    <t>S004-004-000-000-000</t>
  </si>
  <si>
    <t>Criminal Court</t>
  </si>
  <si>
    <t>S004-004-001-000-000</t>
  </si>
  <si>
    <t>S004-004-002-000-000</t>
  </si>
  <si>
    <t>Court Trials</t>
  </si>
  <si>
    <t>މަދަނީ ކޯޓު</t>
  </si>
  <si>
    <t>S004-005-000-000-000</t>
  </si>
  <si>
    <t>Civil Court</t>
  </si>
  <si>
    <t>S004-005-001-000-000</t>
  </si>
  <si>
    <t>ކޯޓު އޮޕަރޭޝަންސް</t>
  </si>
  <si>
    <t>S004-005-002-000-000</t>
  </si>
  <si>
    <t>Court Operations</t>
  </si>
  <si>
    <t>ޖުވެނައިލް ކޯޓު</t>
  </si>
  <si>
    <t>S004-006-000-000-000</t>
  </si>
  <si>
    <t>Juvenile Court</t>
  </si>
  <si>
    <t>S004-006-001-000-000</t>
  </si>
  <si>
    <t>ކޯޓް އޮޕަރޭޝަންސް</t>
  </si>
  <si>
    <t>S004-006-002-000-000</t>
  </si>
  <si>
    <t>ޑްރަގް ކޯޓު</t>
  </si>
  <si>
    <t>S004-007-000-000-000</t>
  </si>
  <si>
    <t>Drug Court</t>
  </si>
  <si>
    <t>S004-007-001-000-000</t>
  </si>
  <si>
    <t>Administrative Division</t>
  </si>
  <si>
    <t>S004-007-002-000-000</t>
  </si>
  <si>
    <t>ފެމިލީ ކޯޓު</t>
  </si>
  <si>
    <t>S004-008-000-000-000</t>
  </si>
  <si>
    <t>Family Court</t>
  </si>
  <si>
    <t>S004-008-001-000-000</t>
  </si>
  <si>
    <t>S004-009-000-000-000</t>
  </si>
  <si>
    <t>Magistrate Courts</t>
  </si>
  <si>
    <t>S004-009-001-000-000</t>
  </si>
  <si>
    <t>Island Magistrate Courts</t>
  </si>
  <si>
    <t>ހުޅުމާލެ ކޯޓު</t>
  </si>
  <si>
    <t>S004-009-002-000-000</t>
  </si>
  <si>
    <t>Hulhumale Court</t>
  </si>
  <si>
    <t>S004-010-000-000-000</t>
  </si>
  <si>
    <t>Judicial Academy</t>
  </si>
  <si>
    <t>S004-010-002-000-000</t>
  </si>
  <si>
    <t>Programs</t>
  </si>
  <si>
    <t>އުއްތަމަ ފަނޑިޔާރުގެ ރަސްމީ ގެ</t>
  </si>
  <si>
    <t>S004-011-000-000-000</t>
  </si>
  <si>
    <t>Chief Justices Official Residence</t>
  </si>
  <si>
    <t>ބިއުރޯ ހިދުމަތް</t>
  </si>
  <si>
    <t>S004-011-001-000-000</t>
  </si>
  <si>
    <t>Bureau Service</t>
  </si>
  <si>
    <t>S004-011-002-000-000</t>
  </si>
  <si>
    <t>Corporate Service</t>
  </si>
  <si>
    <t>S004-011-003-000-000</t>
  </si>
  <si>
    <t>Household Service</t>
  </si>
  <si>
    <t>އެގްޒެކެޓިވް އަދި ކޯޕަރޭޓް ސަރވިސަސް</t>
  </si>
  <si>
    <t>އެގްޒެކެޓިވް އަދި ކޯޕަރޭޓް ހިދުމަތްތައް</t>
  </si>
  <si>
    <t>ކޯޕަރޭޓް ހިދުމަތްތައް</t>
  </si>
  <si>
    <t>ހައި ކޯޓު</t>
  </si>
  <si>
    <t>ކޯޓުގެ އިދާރީ ހިންގުން</t>
  </si>
  <si>
    <t>ކޯޓުގެ އަޑުއެހުންތައް</t>
  </si>
  <si>
    <t>މެޖިސްޓްރޭޓް ކޯޓްތައް</t>
  </si>
  <si>
    <t>ރަށްރަށުގެ މެޖިސްޓްރޭޓް ކޯޓު</t>
  </si>
  <si>
    <t>ޖުޑީޝަލް އެކެޑަމީ</t>
  </si>
  <si>
    <t>ޕްރޮގްރާމްތައް ހިންގުން</t>
  </si>
  <si>
    <t>ހައުސްހޯލްޑް ހިދުމަތްތައް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</si>
</sst>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5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164" fontId="6" fillId="0" borderId="0" xfId="4" applyFont="1" applyFill="1" applyBorder="1" applyAlignment="1">
      <alignment horizontal="center" vertical="center"/>
    </xf>
    <xf numFmtId="164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164" fontId="11" fillId="0" borderId="1" xfId="4" applyFont="1" applyFill="1" applyBorder="1" applyAlignment="1">
      <alignment horizontal="center" vertical="center"/>
    </xf>
    <xf numFmtId="164" fontId="12" fillId="3" borderId="1" xfId="4" applyFont="1" applyFill="1" applyBorder="1" applyAlignment="1">
      <alignment horizontal="center" vertical="center"/>
    </xf>
    <xf numFmtId="164" fontId="13" fillId="0" borderId="1" xfId="4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4" fillId="3" borderId="0" xfId="4" applyFont="1" applyFill="1" applyBorder="1" applyAlignment="1">
      <alignment horizontal="center" vertical="center"/>
    </xf>
    <xf numFmtId="165" fontId="9" fillId="0" borderId="2" xfId="1" applyNumberFormat="1" applyFont="1" applyFill="1" applyBorder="1" applyAlignment="1" applyProtection="1">
      <alignment vertical="center"/>
      <protection hidden="1"/>
    </xf>
    <xf numFmtId="165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>
      <alignment horizontal="center" vertical="center"/>
    </xf>
    <xf numFmtId="165" fontId="17" fillId="0" borderId="0" xfId="1" applyNumberFormat="1" applyFont="1" applyFill="1" applyBorder="1" applyAlignment="1">
      <alignment horizontal="center" vertical="center"/>
    </xf>
    <xf numFmtId="165" fontId="18" fillId="3" borderId="0" xfId="1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5" fontId="20" fillId="0" borderId="3" xfId="1" applyNumberFormat="1" applyFont="1" applyBorder="1" applyAlignment="1">
      <alignment vertical="center"/>
    </xf>
    <xf numFmtId="165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5" fontId="20" fillId="0" borderId="4" xfId="1" applyNumberFormat="1" applyFont="1" applyBorder="1" applyAlignment="1">
      <alignment vertical="center"/>
    </xf>
    <xf numFmtId="165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164" fontId="11" fillId="0" borderId="0" xfId="4" applyFont="1" applyFill="1" applyBorder="1" applyAlignment="1">
      <alignment horizontal="right"/>
    </xf>
    <xf numFmtId="164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/>
    <cellStyle name="Normal" xfId="0" builtinId="0"/>
    <cellStyle name="Normal 11" xfId="5"/>
    <cellStyle name="Normal 9" xfId="3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9"/>
  <sheetViews>
    <sheetView showGridLines="0" tabSelected="1" view="pageBreakPreview" topLeftCell="A28" zoomScaleNormal="100" zoomScaleSheetLayoutView="100" workbookViewId="0">
      <selection activeCell="G40" sqref="G40"/>
    </sheetView>
  </sheetViews>
  <sheetFormatPr defaultRowHeight="30" customHeight="1" x14ac:dyDescent="0.25"/>
  <cols>
    <col min="1" max="3" width="17.140625" style="1" customWidth="1"/>
    <col min="4" max="4" width="78.42578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 x14ac:dyDescent="1">
      <c r="E1" s="2" t="s">
        <v>0</v>
      </c>
      <c r="F1" s="2"/>
    </row>
    <row r="2" spans="1:11" customFormat="1" ht="19.5" customHeight="1" x14ac:dyDescent="0.25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 x14ac:dyDescent="0.25">
      <c r="A3" s="5"/>
      <c r="B3" s="6"/>
      <c r="C3" s="6"/>
      <c r="D3" s="7"/>
      <c r="E3" s="7"/>
      <c r="F3" s="7"/>
      <c r="I3" s="8"/>
    </row>
    <row r="4" spans="1:11" customFormat="1" ht="30" customHeight="1" x14ac:dyDescent="0.25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1" customFormat="1" ht="30" customHeight="1" thickBot="1" x14ac:dyDescent="0.3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1" customFormat="1" ht="11.25" customHeight="1" thickBot="1" x14ac:dyDescent="0.3">
      <c r="A6" s="5"/>
      <c r="B6" s="6"/>
      <c r="C6" s="16"/>
      <c r="D6" s="7"/>
      <c r="E6" s="7"/>
      <c r="F6" s="7"/>
      <c r="I6" s="8"/>
    </row>
    <row r="7" spans="1:11" ht="30" customHeight="1" thickBot="1" x14ac:dyDescent="0.3">
      <c r="A7" s="17">
        <f ca="1">SUMIF($F$9:$F$98,"SUM",A9:A94)</f>
        <v>596675180</v>
      </c>
      <c r="B7" s="17">
        <f ca="1">SUMIF($F$9:$F$98,"SUM",B9:B94)</f>
        <v>552805797</v>
      </c>
      <c r="C7" s="18">
        <f ca="1">SUMIF($F$9:$F$98,"SUM",C9:C94)</f>
        <v>531183564</v>
      </c>
      <c r="D7" s="19" t="s">
        <v>4</v>
      </c>
      <c r="E7" s="20"/>
      <c r="F7" s="21"/>
    </row>
    <row r="8" spans="1:11" customFormat="1" ht="11.25" customHeight="1" thickBot="1" x14ac:dyDescent="0.3">
      <c r="A8" s="22"/>
      <c r="B8" s="23"/>
      <c r="C8" s="24"/>
      <c r="D8" s="7"/>
      <c r="E8" s="7"/>
      <c r="F8" s="7"/>
      <c r="I8" s="8"/>
    </row>
    <row r="9" spans="1:11" ht="30" customHeight="1" thickBot="1" x14ac:dyDescent="0.3">
      <c r="A9" s="17">
        <f>SUM(A10:A10)</f>
        <v>170331331</v>
      </c>
      <c r="B9" s="17">
        <f>SUM(B10:B10)</f>
        <v>128486114</v>
      </c>
      <c r="C9" s="18">
        <f>SUM(C10:C10)</f>
        <v>108829046</v>
      </c>
      <c r="D9" s="25" t="s">
        <v>73</v>
      </c>
      <c r="E9" s="20"/>
      <c r="F9" s="26" t="s">
        <v>5</v>
      </c>
      <c r="G9" s="1" t="s">
        <v>6</v>
      </c>
      <c r="I9" s="1" t="s">
        <v>7</v>
      </c>
    </row>
    <row r="10" spans="1:11" ht="30" customHeight="1" thickBot="1" x14ac:dyDescent="0.3">
      <c r="A10" s="27">
        <v>170331331</v>
      </c>
      <c r="B10" s="27">
        <v>128486114</v>
      </c>
      <c r="C10" s="28">
        <v>108829046</v>
      </c>
      <c r="D10" s="29" t="s">
        <v>74</v>
      </c>
      <c r="E10" s="30"/>
      <c r="F10" s="31"/>
      <c r="G10" s="32" t="s">
        <v>8</v>
      </c>
      <c r="H10" s="32"/>
      <c r="I10" s="32" t="s">
        <v>7</v>
      </c>
      <c r="J10" s="32"/>
    </row>
    <row r="11" spans="1:11" ht="30" customHeight="1" thickBot="1" x14ac:dyDescent="0.3">
      <c r="A11" s="17">
        <f>SUM(A12:A13)</f>
        <v>26483566</v>
      </c>
      <c r="B11" s="17">
        <f t="shared" ref="B11:C11" si="0">SUM(B12:B13)</f>
        <v>26390431</v>
      </c>
      <c r="C11" s="18">
        <f t="shared" si="0"/>
        <v>26300000</v>
      </c>
      <c r="D11" s="25" t="s">
        <v>9</v>
      </c>
      <c r="E11" s="20"/>
      <c r="F11" s="26" t="s">
        <v>5</v>
      </c>
      <c r="G11" s="1" t="s">
        <v>10</v>
      </c>
      <c r="I11" s="1" t="s">
        <v>11</v>
      </c>
    </row>
    <row r="12" spans="1:11" ht="30" customHeight="1" x14ac:dyDescent="0.25">
      <c r="A12" s="33">
        <v>11557648</v>
      </c>
      <c r="B12" s="33">
        <v>11465379</v>
      </c>
      <c r="C12" s="34">
        <v>11375788</v>
      </c>
      <c r="D12" s="35" t="s">
        <v>75</v>
      </c>
      <c r="E12" s="36"/>
      <c r="F12" s="26"/>
      <c r="G12" s="32" t="s">
        <v>13</v>
      </c>
      <c r="H12" s="32"/>
      <c r="I12" s="32" t="s">
        <v>14</v>
      </c>
    </row>
    <row r="13" spans="1:11" ht="30" customHeight="1" thickBot="1" x14ac:dyDescent="0.3">
      <c r="A13" s="33">
        <v>14925918</v>
      </c>
      <c r="B13" s="33">
        <v>14925052</v>
      </c>
      <c r="C13" s="34">
        <v>14924212</v>
      </c>
      <c r="D13" s="35" t="s">
        <v>15</v>
      </c>
      <c r="E13" s="36"/>
      <c r="F13" s="31"/>
      <c r="G13" s="32" t="s">
        <v>16</v>
      </c>
      <c r="H13" s="37"/>
      <c r="I13" s="32" t="s">
        <v>17</v>
      </c>
      <c r="K13" s="38"/>
    </row>
    <row r="14" spans="1:11" ht="30" customHeight="1" thickBot="1" x14ac:dyDescent="0.3">
      <c r="A14" s="17">
        <f t="shared" ref="A14:B14" si="1">SUM(A15:A16)</f>
        <v>31785140</v>
      </c>
      <c r="B14" s="17">
        <f t="shared" si="1"/>
        <v>31691193</v>
      </c>
      <c r="C14" s="18">
        <f>SUM(C15:C16)</f>
        <v>31600000</v>
      </c>
      <c r="D14" s="25" t="s">
        <v>76</v>
      </c>
      <c r="E14" s="20"/>
      <c r="F14" s="26" t="s">
        <v>5</v>
      </c>
      <c r="G14" s="1" t="s">
        <v>18</v>
      </c>
      <c r="I14" s="1" t="s">
        <v>19</v>
      </c>
      <c r="K14" s="38"/>
    </row>
    <row r="15" spans="1:11" ht="30" customHeight="1" x14ac:dyDescent="0.25">
      <c r="A15" s="27">
        <v>11281977</v>
      </c>
      <c r="B15" s="27">
        <v>11235272</v>
      </c>
      <c r="C15" s="28">
        <v>11189951</v>
      </c>
      <c r="D15" s="29" t="s">
        <v>77</v>
      </c>
      <c r="E15" s="30"/>
      <c r="F15" s="26"/>
      <c r="G15" s="32" t="s">
        <v>20</v>
      </c>
      <c r="H15" s="32"/>
      <c r="I15" s="32" t="s">
        <v>21</v>
      </c>
      <c r="J15" s="32"/>
    </row>
    <row r="16" spans="1:11" ht="30" customHeight="1" thickBot="1" x14ac:dyDescent="0.3">
      <c r="A16" s="33">
        <v>20503163</v>
      </c>
      <c r="B16" s="33">
        <v>20455921</v>
      </c>
      <c r="C16" s="34">
        <v>20410049</v>
      </c>
      <c r="D16" s="35" t="s">
        <v>15</v>
      </c>
      <c r="E16" s="36"/>
      <c r="F16" s="26"/>
      <c r="G16" s="32" t="s">
        <v>22</v>
      </c>
      <c r="H16" s="32"/>
      <c r="I16" s="32" t="s">
        <v>17</v>
      </c>
      <c r="J16" s="32"/>
    </row>
    <row r="17" spans="1:9" ht="30" customHeight="1" thickBot="1" x14ac:dyDescent="0.3">
      <c r="A17" s="17">
        <f t="shared" ref="A17:B17" si="2">SUM(A18:A19)</f>
        <v>31851563</v>
      </c>
      <c r="B17" s="17">
        <f t="shared" si="2"/>
        <v>31723923</v>
      </c>
      <c r="C17" s="18">
        <f>SUM(C18:C19)</f>
        <v>31600000</v>
      </c>
      <c r="D17" s="25" t="s">
        <v>23</v>
      </c>
      <c r="E17" s="20"/>
      <c r="F17" s="26" t="s">
        <v>5</v>
      </c>
      <c r="G17" s="1" t="s">
        <v>24</v>
      </c>
      <c r="I17" s="1" t="s">
        <v>25</v>
      </c>
    </row>
    <row r="18" spans="1:9" ht="30" customHeight="1" x14ac:dyDescent="0.25">
      <c r="A18" s="33">
        <v>13736267</v>
      </c>
      <c r="B18" s="33">
        <v>13616898</v>
      </c>
      <c r="C18" s="34">
        <v>13501005</v>
      </c>
      <c r="D18" s="35" t="s">
        <v>77</v>
      </c>
      <c r="E18" s="36"/>
      <c r="G18" s="32" t="s">
        <v>26</v>
      </c>
      <c r="H18" s="32"/>
      <c r="I18" s="32" t="s">
        <v>21</v>
      </c>
    </row>
    <row r="19" spans="1:9" ht="30" customHeight="1" thickBot="1" x14ac:dyDescent="0.3">
      <c r="A19" s="33">
        <v>18115296</v>
      </c>
      <c r="B19" s="33">
        <v>18107025</v>
      </c>
      <c r="C19" s="34">
        <v>18098995</v>
      </c>
      <c r="D19" s="35" t="s">
        <v>78</v>
      </c>
      <c r="E19" s="36"/>
      <c r="F19" s="26"/>
      <c r="G19" s="32" t="s">
        <v>27</v>
      </c>
      <c r="H19" s="32"/>
      <c r="I19" s="32" t="s">
        <v>28</v>
      </c>
    </row>
    <row r="20" spans="1:9" ht="30" customHeight="1" thickBot="1" x14ac:dyDescent="0.3">
      <c r="A20" s="17">
        <f t="shared" ref="A20:B20" si="3">SUM(A21:A22)</f>
        <v>38901713</v>
      </c>
      <c r="B20" s="17">
        <f t="shared" si="3"/>
        <v>38748637</v>
      </c>
      <c r="C20" s="18">
        <f>SUM(C21:C22)</f>
        <v>38600000</v>
      </c>
      <c r="D20" s="25" t="s">
        <v>29</v>
      </c>
      <c r="E20" s="20"/>
      <c r="F20" s="26" t="s">
        <v>5</v>
      </c>
      <c r="G20" s="1" t="s">
        <v>30</v>
      </c>
      <c r="I20" s="1" t="s">
        <v>31</v>
      </c>
    </row>
    <row r="21" spans="1:9" ht="30" customHeight="1" x14ac:dyDescent="0.25">
      <c r="A21" s="33">
        <v>11312310</v>
      </c>
      <c r="B21" s="33">
        <v>11160625</v>
      </c>
      <c r="C21" s="34">
        <v>11013338</v>
      </c>
      <c r="D21" s="35" t="s">
        <v>77</v>
      </c>
      <c r="E21" s="36"/>
      <c r="F21" s="26"/>
      <c r="G21" s="32" t="s">
        <v>32</v>
      </c>
      <c r="H21" s="32"/>
      <c r="I21" s="32" t="s">
        <v>21</v>
      </c>
    </row>
    <row r="22" spans="1:9" ht="30" customHeight="1" thickBot="1" x14ac:dyDescent="0.3">
      <c r="A22" s="33">
        <v>27589403</v>
      </c>
      <c r="B22" s="33">
        <v>27588012</v>
      </c>
      <c r="C22" s="34">
        <v>27586662</v>
      </c>
      <c r="D22" s="35" t="s">
        <v>33</v>
      </c>
      <c r="E22" s="36"/>
      <c r="F22" s="31"/>
      <c r="G22" s="32" t="s">
        <v>34</v>
      </c>
      <c r="H22" s="32"/>
      <c r="I22" s="32" t="s">
        <v>35</v>
      </c>
    </row>
    <row r="23" spans="1:9" ht="30" customHeight="1" thickBot="1" x14ac:dyDescent="0.3">
      <c r="A23" s="17">
        <f t="shared" ref="A23:B23" si="4">SUM(A24:A25)</f>
        <v>11151027</v>
      </c>
      <c r="B23" s="17">
        <f t="shared" si="4"/>
        <v>11125121</v>
      </c>
      <c r="C23" s="18">
        <f>SUM(C24:C25)</f>
        <v>11100000</v>
      </c>
      <c r="D23" s="25" t="s">
        <v>36</v>
      </c>
      <c r="E23" s="20"/>
      <c r="F23" s="26" t="s">
        <v>5</v>
      </c>
      <c r="G23" s="1" t="s">
        <v>37</v>
      </c>
      <c r="I23" s="1" t="s">
        <v>38</v>
      </c>
    </row>
    <row r="24" spans="1:9" ht="30" customHeight="1" x14ac:dyDescent="0.25">
      <c r="A24" s="27">
        <v>3411238</v>
      </c>
      <c r="B24" s="27">
        <v>3400654</v>
      </c>
      <c r="C24" s="28">
        <v>3390389</v>
      </c>
      <c r="D24" s="29" t="s">
        <v>77</v>
      </c>
      <c r="E24" s="30"/>
      <c r="F24" s="31"/>
      <c r="G24" s="32" t="s">
        <v>39</v>
      </c>
      <c r="H24" s="32"/>
      <c r="I24" s="32" t="s">
        <v>21</v>
      </c>
    </row>
    <row r="25" spans="1:9" ht="30" customHeight="1" thickBot="1" x14ac:dyDescent="0.3">
      <c r="A25" s="33">
        <v>7739789</v>
      </c>
      <c r="B25" s="33">
        <v>7724467</v>
      </c>
      <c r="C25" s="34">
        <v>7709611</v>
      </c>
      <c r="D25" s="35" t="s">
        <v>33</v>
      </c>
      <c r="E25" s="36"/>
      <c r="F25" s="26"/>
      <c r="G25" s="32" t="s">
        <v>41</v>
      </c>
      <c r="H25" s="32"/>
      <c r="I25" s="32" t="s">
        <v>35</v>
      </c>
    </row>
    <row r="26" spans="1:9" ht="30" customHeight="1" thickBot="1" x14ac:dyDescent="0.3">
      <c r="A26" s="17">
        <f t="shared" ref="A26:B26" si="5">SUM(A27:A28)</f>
        <v>13899001</v>
      </c>
      <c r="B26" s="17">
        <f t="shared" si="5"/>
        <v>13848764</v>
      </c>
      <c r="C26" s="18">
        <f>SUM(C27:C28)</f>
        <v>13800000</v>
      </c>
      <c r="D26" s="25" t="s">
        <v>42</v>
      </c>
      <c r="E26" s="20"/>
      <c r="F26" s="26" t="s">
        <v>5</v>
      </c>
      <c r="G26" s="1" t="s">
        <v>43</v>
      </c>
      <c r="I26" s="1" t="s">
        <v>44</v>
      </c>
    </row>
    <row r="27" spans="1:9" ht="30" customHeight="1" x14ac:dyDescent="0.25">
      <c r="A27" s="33">
        <v>5002468</v>
      </c>
      <c r="B27" s="33">
        <v>4952695</v>
      </c>
      <c r="C27" s="34">
        <v>4904381</v>
      </c>
      <c r="D27" s="35" t="s">
        <v>77</v>
      </c>
      <c r="E27" s="36"/>
      <c r="F27" s="26"/>
      <c r="G27" s="32" t="s">
        <v>45</v>
      </c>
      <c r="H27" s="32"/>
      <c r="I27" s="32" t="s">
        <v>46</v>
      </c>
    </row>
    <row r="28" spans="1:9" ht="30" customHeight="1" thickBot="1" x14ac:dyDescent="0.3">
      <c r="A28" s="33">
        <v>8896533</v>
      </c>
      <c r="B28" s="33">
        <v>8896069</v>
      </c>
      <c r="C28" s="34">
        <v>8895619</v>
      </c>
      <c r="D28" s="35" t="s">
        <v>40</v>
      </c>
      <c r="E28" s="36"/>
      <c r="F28" s="26"/>
      <c r="G28" s="32" t="s">
        <v>47</v>
      </c>
      <c r="H28" s="32"/>
      <c r="I28" s="32" t="s">
        <v>35</v>
      </c>
    </row>
    <row r="29" spans="1:9" ht="30" customHeight="1" thickBot="1" x14ac:dyDescent="0.3">
      <c r="A29" s="17">
        <f>SUM(A30)</f>
        <v>25267883</v>
      </c>
      <c r="B29" s="17">
        <f t="shared" ref="B29:C29" si="6">SUM(B30)</f>
        <v>25162410</v>
      </c>
      <c r="C29" s="18">
        <f t="shared" si="6"/>
        <v>25060000</v>
      </c>
      <c r="D29" s="25" t="s">
        <v>48</v>
      </c>
      <c r="E29" s="20"/>
      <c r="F29" s="26" t="s">
        <v>5</v>
      </c>
      <c r="G29" s="1" t="s">
        <v>49</v>
      </c>
      <c r="I29" s="1" t="s">
        <v>50</v>
      </c>
    </row>
    <row r="30" spans="1:9" ht="30" customHeight="1" thickBot="1" x14ac:dyDescent="0.3">
      <c r="A30" s="33">
        <v>25267883</v>
      </c>
      <c r="B30" s="33">
        <v>25162410</v>
      </c>
      <c r="C30" s="34">
        <v>25060000</v>
      </c>
      <c r="D30" s="35" t="s">
        <v>77</v>
      </c>
      <c r="E30" s="36"/>
      <c r="F30" s="31"/>
      <c r="G30" s="32" t="s">
        <v>51</v>
      </c>
      <c r="H30" s="32"/>
      <c r="I30" s="32" t="s">
        <v>21</v>
      </c>
    </row>
    <row r="31" spans="1:9" ht="30" customHeight="1" thickBot="1" x14ac:dyDescent="0.3">
      <c r="A31" s="17">
        <f t="shared" ref="A31:B31" si="7">SUM(A32:A33)</f>
        <v>237109233</v>
      </c>
      <c r="B31" s="17">
        <f t="shared" si="7"/>
        <v>235937541</v>
      </c>
      <c r="C31" s="18">
        <f>SUM(C32:C33)</f>
        <v>234800000</v>
      </c>
      <c r="D31" s="25" t="s">
        <v>79</v>
      </c>
      <c r="E31" s="20"/>
      <c r="F31" s="26" t="s">
        <v>5</v>
      </c>
      <c r="G31" s="1" t="s">
        <v>52</v>
      </c>
      <c r="I31" s="1" t="s">
        <v>53</v>
      </c>
    </row>
    <row r="32" spans="1:9" ht="30" customHeight="1" x14ac:dyDescent="0.25">
      <c r="A32" s="33">
        <v>232327414</v>
      </c>
      <c r="B32" s="33">
        <v>231182012</v>
      </c>
      <c r="C32" s="34">
        <v>230069995</v>
      </c>
      <c r="D32" s="35" t="s">
        <v>80</v>
      </c>
      <c r="E32" s="36"/>
      <c r="G32" s="32" t="s">
        <v>54</v>
      </c>
      <c r="H32" s="32"/>
      <c r="I32" s="32" t="s">
        <v>55</v>
      </c>
    </row>
    <row r="33" spans="1:9" ht="30" customHeight="1" thickBot="1" x14ac:dyDescent="0.3">
      <c r="A33" s="33">
        <v>4781819</v>
      </c>
      <c r="B33" s="33">
        <v>4755529</v>
      </c>
      <c r="C33" s="34">
        <v>4730005</v>
      </c>
      <c r="D33" s="35" t="s">
        <v>56</v>
      </c>
      <c r="E33" s="36"/>
      <c r="G33" s="32" t="s">
        <v>57</v>
      </c>
      <c r="H33" s="32"/>
      <c r="I33" s="32" t="s">
        <v>58</v>
      </c>
    </row>
    <row r="34" spans="1:9" ht="30" customHeight="1" thickBot="1" x14ac:dyDescent="0.3">
      <c r="A34" s="17">
        <f>SUM(A35)</f>
        <v>4255960</v>
      </c>
      <c r="B34" s="17">
        <f t="shared" ref="B34:C34" si="8">SUM(B35)</f>
        <v>4176668</v>
      </c>
      <c r="C34" s="18">
        <f t="shared" si="8"/>
        <v>4099685</v>
      </c>
      <c r="D34" s="25" t="s">
        <v>81</v>
      </c>
      <c r="E34" s="20"/>
      <c r="F34" s="26" t="s">
        <v>5</v>
      </c>
      <c r="G34" s="1" t="s">
        <v>59</v>
      </c>
      <c r="I34" s="1" t="s">
        <v>60</v>
      </c>
    </row>
    <row r="35" spans="1:9" ht="30" customHeight="1" thickBot="1" x14ac:dyDescent="0.3">
      <c r="A35" s="33">
        <v>4255960</v>
      </c>
      <c r="B35" s="33">
        <v>4176668</v>
      </c>
      <c r="C35" s="34">
        <v>4099685</v>
      </c>
      <c r="D35" s="35" t="s">
        <v>82</v>
      </c>
      <c r="E35" s="36"/>
      <c r="G35" s="32" t="s">
        <v>61</v>
      </c>
      <c r="H35" s="32"/>
      <c r="I35" s="32" t="s">
        <v>62</v>
      </c>
    </row>
    <row r="36" spans="1:9" ht="30" customHeight="1" thickBot="1" x14ac:dyDescent="0.3">
      <c r="A36" s="17">
        <f>SUM(A37:A39)</f>
        <v>5638763</v>
      </c>
      <c r="B36" s="17">
        <f t="shared" ref="B36:C36" si="9">SUM(B37:B39)</f>
        <v>5514995</v>
      </c>
      <c r="C36" s="18">
        <f t="shared" si="9"/>
        <v>5394833</v>
      </c>
      <c r="D36" s="25" t="s">
        <v>63</v>
      </c>
      <c r="E36" s="20"/>
      <c r="F36" s="26" t="s">
        <v>5</v>
      </c>
      <c r="G36" s="1" t="s">
        <v>64</v>
      </c>
      <c r="I36" s="1" t="s">
        <v>65</v>
      </c>
    </row>
    <row r="37" spans="1:9" ht="30" customHeight="1" x14ac:dyDescent="0.25">
      <c r="A37" s="33">
        <v>297052</v>
      </c>
      <c r="B37" s="33">
        <v>288400</v>
      </c>
      <c r="C37" s="34">
        <v>280000</v>
      </c>
      <c r="D37" s="35" t="s">
        <v>66</v>
      </c>
      <c r="E37" s="36"/>
      <c r="G37" s="32" t="s">
        <v>67</v>
      </c>
      <c r="H37" s="32"/>
      <c r="I37" s="32" t="s">
        <v>68</v>
      </c>
    </row>
    <row r="38" spans="1:9" ht="30" customHeight="1" x14ac:dyDescent="0.25">
      <c r="A38" s="33">
        <v>3990848</v>
      </c>
      <c r="B38" s="33">
        <v>3893507</v>
      </c>
      <c r="C38" s="34">
        <v>3799003</v>
      </c>
      <c r="D38" s="35" t="s">
        <v>12</v>
      </c>
      <c r="E38" s="36"/>
      <c r="G38" s="32" t="s">
        <v>69</v>
      </c>
      <c r="H38" s="32"/>
      <c r="I38" s="32" t="s">
        <v>70</v>
      </c>
    </row>
    <row r="39" spans="1:9" ht="30" customHeight="1" x14ac:dyDescent="0.25">
      <c r="A39" s="33">
        <v>1350863</v>
      </c>
      <c r="B39" s="33">
        <v>1333088</v>
      </c>
      <c r="C39" s="34">
        <v>1315830</v>
      </c>
      <c r="D39" s="35" t="s">
        <v>83</v>
      </c>
      <c r="E39" s="36"/>
      <c r="G39" s="32" t="s">
        <v>71</v>
      </c>
      <c r="H39" s="32"/>
      <c r="I39" s="32" t="s">
        <v>72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5" fitToHeight="0" orientation="portrait" r:id="rId1"/>
  <rowBreaks count="1" manualBreakCount="1">
    <brk id="35" max="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F0ABB138-7658-49DD-B942-B007F288F3AA}"/>
</file>

<file path=customXml/itemProps2.xml><?xml version="1.0" encoding="utf-8"?>
<ds:datastoreItem xmlns:ds="http://schemas.openxmlformats.org/officeDocument/2006/customXml" ds:itemID="{5EE2CFD8-4701-435A-B92B-560414E0E70A}"/>
</file>

<file path=customXml/itemProps3.xml><?xml version="1.0" encoding="utf-8"?>
<ds:datastoreItem xmlns:ds="http://schemas.openxmlformats.org/officeDocument/2006/customXml" ds:itemID="{D30BEC2C-DAB5-4ED9-95EC-F5415772BE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User</cp:lastModifiedBy>
  <cp:lastPrinted>2021-12-12T08:54:15Z</cp:lastPrinted>
  <dcterms:created xsi:type="dcterms:W3CDTF">2021-12-07T06:39:08Z</dcterms:created>
  <dcterms:modified xsi:type="dcterms:W3CDTF">2021-12-12T08:57:27Z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