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Z:\Government Annual Budget 2014\Government Annual Budget 2022\2022 Approved Budget Tables\Program Budgets\"/>
    </mc:Choice>
  </mc:AlternateContent>
  <xr:revisionPtr revIDLastSave="0" documentId="13_ncr:1_{1BC27597-3A3C-4D13-9D57-FFA646D70FAA}" xr6:coauthVersionLast="36" xr6:coauthVersionMax="36" xr10:uidLastSave="{00000000-0000-0000-0000-000000000000}"/>
  <bookViews>
    <workbookView xWindow="0" yWindow="0" windowWidth="28800" windowHeight="14010" xr2:uid="{D92FAA94-761B-4E37-84F2-F65F5D2D29B3}"/>
  </bookViews>
  <sheets>
    <sheet name="Report" sheetId="1" r:id="rId1"/>
  </sheets>
  <definedNames>
    <definedName name="_xlnm.Print_Area" localSheetId="0">Report!$A$1:$E$24</definedName>
    <definedName name="_xlnm.Print_Titles" localSheetId="0">Report!$4:$6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 l="1"/>
  <c r="C21" i="1"/>
  <c r="B21" i="1"/>
  <c r="C17" i="1"/>
  <c r="B17" i="1"/>
  <c r="A17" i="1"/>
  <c r="C14" i="1"/>
  <c r="B14" i="1"/>
  <c r="A14" i="1"/>
  <c r="C9" i="1"/>
  <c r="B9" i="1"/>
  <c r="B7" i="1" s="1"/>
  <c r="A9" i="1"/>
  <c r="A7" i="1" l="1"/>
  <c r="C7" i="1"/>
</calcChain>
</file>

<file path=xl/sharedStrings.xml><?xml version="1.0" encoding="utf-8"?>
<sst xmlns="http://schemas.openxmlformats.org/spreadsheetml/2006/main" count="59" uniqueCount="53">
  <si>
    <t>ޕްރޮގްރާމް ބަޖެޓު - މޯލްޑިވްސް އިމިގްރޭޝަން</t>
  </si>
  <si>
    <t>(އަދަދުތައް ރުފިޔާއިން)</t>
  </si>
  <si>
    <t>ޕްރޮގްރާމް / ސަބް ޕްރޮގްރާމް</t>
  </si>
  <si>
    <t>ލަފާކުރި</t>
  </si>
  <si>
    <t>ޖުމުލަ</t>
  </si>
  <si>
    <t>ކޯޕަރޭޓް އެފެއާޒް އަދި އޯގަނައިޒޭޝަނަލް ރިފޯމް</t>
  </si>
  <si>
    <t>SUM</t>
  </si>
  <si>
    <t>S047-001-000-000-000</t>
  </si>
  <si>
    <t>Corporate Affairs &amp; organisational reform</t>
  </si>
  <si>
    <t>ކޯޕަރޭޓް ހިދުމަތްތައް</t>
  </si>
  <si>
    <t>S047-001-001-000-000</t>
  </si>
  <si>
    <t>Corporate Services</t>
  </si>
  <si>
    <t>ކޮންޓްރޯލަރ ޖެނެރަލްގެ ބިއުރޯ</t>
  </si>
  <si>
    <t>S047-001-002-000-000</t>
  </si>
  <si>
    <t>Controller Generals Bureau</t>
  </si>
  <si>
    <t>S047-001-003-000-000</t>
  </si>
  <si>
    <t>Human Resources</t>
  </si>
  <si>
    <t>މައުލޫމާތު، މުވާސަލާތު އަދި ޓެކްނޮލޮޖީ</t>
  </si>
  <si>
    <t>S047-001-004-000-000</t>
  </si>
  <si>
    <t>Information, Communication &amp; Technology</t>
  </si>
  <si>
    <t>S047-002-000-000-000</t>
  </si>
  <si>
    <t>People-centered services</t>
  </si>
  <si>
    <t>ބައިނަލްއަގްވާމީ އަދި ސަރަހައްދީ ހިދުމަތްތައް</t>
  </si>
  <si>
    <t>S047-002-001-000-000</t>
  </si>
  <si>
    <t>International and Regional Services</t>
  </si>
  <si>
    <t>S047-002-002-000-000</t>
  </si>
  <si>
    <t>Citizen Services</t>
  </si>
  <si>
    <t>S047-003-000-000-000</t>
  </si>
  <si>
    <t>Border Control Facilitation</t>
  </si>
  <si>
    <t>އެއާޕޯޓް</t>
  </si>
  <si>
    <t>S047-003-001-000-000</t>
  </si>
  <si>
    <t>Airport</t>
  </si>
  <si>
    <t>ސީޕޯޓް</t>
  </si>
  <si>
    <t>S047-003-002-000-000</t>
  </si>
  <si>
    <t>Seaport</t>
  </si>
  <si>
    <t>ތަހުގީގް، އިންޓެލިޖަންސް އަދި ގާނޫނީ ކަންކަން</t>
  </si>
  <si>
    <t>S047-003-003-000-000</t>
  </si>
  <si>
    <t>Investigation, intelligence &amp; Legal Affairs</t>
  </si>
  <si>
    <t>މައިގްރޭޝަން މެނޭޖްކުރުން</t>
  </si>
  <si>
    <t>S047-004-000-000-000</t>
  </si>
  <si>
    <t>Migration management</t>
  </si>
  <si>
    <t>ވިސާ</t>
  </si>
  <si>
    <t>S047-004-001-000-000</t>
  </si>
  <si>
    <t>Visa</t>
  </si>
  <si>
    <t>ޕަރމިޓް ސެކްޝަން</t>
  </si>
  <si>
    <t>S047-004-002-000-000</t>
  </si>
  <si>
    <t>Permit Section</t>
  </si>
  <si>
    <t>އެކްސްޕެޓްރިއެޓް މޮނިޓަރކުރުމާއި ރިޕެޓްރިއޭޓްކުރުން</t>
  </si>
  <si>
    <t>S047-004-003-000-000</t>
  </si>
  <si>
    <t>Expatriate Monitoring &amp; Repatriation</t>
  </si>
  <si>
    <t>އިންސާނީ ވަސީލަތްތައް ބެލެހެއްޓުން</t>
  </si>
  <si>
    <t>ރައްޔިތުންނަށް ދޭ ހިދުމަތްތައް</t>
  </si>
  <si>
    <t>ބޯޑަރު ކޮންޓްރޯލްކުރުން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</si>
</sst>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2">
    <font>
      <sz val="11"/>
      <color theme="1"/>
      <name val="Calibri"/>
      <family val="2"/>
      <scheme val="minor"/>
    </font>
    <font>
      <sz val="12"/>
      <color theme="1"/>
      <name val="Roboto Condensed"/>
      <family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24"/>
      <color rgb="FFEAA426"/>
      <name val="Mv MAG Round"/>
      <family val="3"/>
    </font>
    <font>
      <sz val="12"/>
      <color rgb="FF454545"/>
      <name val="DAM_Nala"/>
    </font>
    <font>
      <sz val="12"/>
      <color rgb="FF00ADD5"/>
      <name val="Mv Eamaan XP"/>
      <family val="3"/>
    </font>
    <font>
      <sz val="12"/>
      <color theme="0"/>
      <name val="Mv Eamaan XP"/>
      <family val="3"/>
    </font>
    <font>
      <sz val="12"/>
      <name val="Roboto Condensed"/>
    </font>
    <font>
      <b/>
      <sz val="12"/>
      <name val="Roboto Condensed"/>
    </font>
    <font>
      <b/>
      <sz val="12"/>
      <color rgb="FFEAA426"/>
      <name val="Roboto Condensed"/>
    </font>
    <font>
      <sz val="14"/>
      <name val="Mv MAG Round"/>
      <family val="3"/>
    </font>
    <font>
      <sz val="14"/>
      <color rgb="FFEAA426"/>
      <name val="Mv MAG Round"/>
      <family val="3"/>
    </font>
    <font>
      <sz val="12"/>
      <name val="Mv MAG Round"/>
      <family val="3"/>
    </font>
    <font>
      <sz val="12"/>
      <color rgb="FFEAA426"/>
      <name val="Mv Eamaan XP"/>
      <family val="3"/>
    </font>
    <font>
      <b/>
      <sz val="12"/>
      <name val="Times New Roman"/>
      <family val="1"/>
    </font>
    <font>
      <sz val="12"/>
      <color rgb="FF00ADD5"/>
      <name val="Roboto Condensed"/>
    </font>
    <font>
      <sz val="12"/>
      <color theme="0"/>
      <name val="Roboto Condensed"/>
    </font>
    <font>
      <sz val="12"/>
      <color rgb="FFEAA426"/>
      <name val="Roboto Condensed"/>
    </font>
    <font>
      <sz val="12"/>
      <name val="Calibri"/>
      <family val="2"/>
      <scheme val="minor"/>
    </font>
    <font>
      <sz val="12"/>
      <color rgb="FF454545"/>
      <name val="Roboto Condensed"/>
    </font>
    <font>
      <sz val="12"/>
      <color rgb="FF454545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FDF8F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F4D08F"/>
      </bottom>
      <diagonal/>
    </border>
    <border>
      <left/>
      <right/>
      <top style="medium">
        <color rgb="FFF4D08F"/>
      </top>
      <bottom style="medium">
        <color rgb="FFF4D08F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1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41">
    <xf numFmtId="0" fontId="0" fillId="0" borderId="0" xfId="0"/>
    <xf numFmtId="0" fontId="0" fillId="0" borderId="0" xfId="0" applyAlignment="1">
      <alignment vertical="center"/>
    </xf>
    <xf numFmtId="0" fontId="4" fillId="0" borderId="0" xfId="3" applyFont="1" applyFill="1" applyBorder="1" applyAlignment="1">
      <alignment horizontal="right"/>
    </xf>
    <xf numFmtId="164" fontId="0" fillId="0" borderId="0" xfId="1" applyNumberFormat="1" applyFont="1" applyAlignment="1">
      <alignment vertical="center"/>
    </xf>
    <xf numFmtId="0" fontId="5" fillId="0" borderId="0" xfId="3" applyFont="1" applyFill="1" applyAlignment="1">
      <alignment horizontal="right" vertical="center"/>
    </xf>
    <xf numFmtId="43" fontId="6" fillId="0" borderId="0" xfId="4" applyFont="1" applyFill="1" applyBorder="1" applyAlignment="1">
      <alignment horizontal="center" vertical="center"/>
    </xf>
    <xf numFmtId="43" fontId="7" fillId="0" borderId="0" xfId="4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3" applyFont="1" applyFill="1" applyBorder="1" applyAlignment="1">
      <alignment horizontal="center" vertical="center" readingOrder="2"/>
    </xf>
    <xf numFmtId="0" fontId="10" fillId="3" borderId="0" xfId="3" applyFont="1" applyFill="1" applyBorder="1" applyAlignment="1">
      <alignment horizontal="center" vertical="center" readingOrder="2"/>
    </xf>
    <xf numFmtId="0" fontId="0" fillId="0" borderId="0" xfId="0" applyFill="1" applyBorder="1" applyAlignment="1">
      <alignment vertical="center"/>
    </xf>
    <xf numFmtId="43" fontId="11" fillId="0" borderId="1" xfId="4" applyFont="1" applyFill="1" applyBorder="1" applyAlignment="1">
      <alignment horizontal="center" vertical="center"/>
    </xf>
    <xf numFmtId="43" fontId="12" fillId="3" borderId="1" xfId="4" applyFont="1" applyFill="1" applyBorder="1" applyAlignment="1">
      <alignment horizontal="center" vertical="center"/>
    </xf>
    <xf numFmtId="43" fontId="13" fillId="0" borderId="1" xfId="4" applyFont="1" applyFill="1" applyBorder="1" applyAlignment="1">
      <alignment horizontal="center" vertical="center"/>
    </xf>
    <xf numFmtId="43" fontId="8" fillId="0" borderId="0" xfId="0" applyNumberFormat="1" applyFont="1" applyAlignment="1">
      <alignment horizontal="center" vertical="center"/>
    </xf>
    <xf numFmtId="43" fontId="14" fillId="3" borderId="0" xfId="4" applyFont="1" applyFill="1" applyBorder="1" applyAlignment="1">
      <alignment horizontal="center" vertical="center"/>
    </xf>
    <xf numFmtId="164" fontId="9" fillId="0" borderId="2" xfId="1" applyNumberFormat="1" applyFont="1" applyFill="1" applyBorder="1" applyAlignment="1" applyProtection="1">
      <alignment vertical="center"/>
      <protection hidden="1"/>
    </xf>
    <xf numFmtId="164" fontId="10" fillId="3" borderId="2" xfId="1" applyNumberFormat="1" applyFont="1" applyFill="1" applyBorder="1" applyAlignment="1" applyProtection="1">
      <alignment vertical="center"/>
      <protection hidden="1"/>
    </xf>
    <xf numFmtId="0" fontId="11" fillId="0" borderId="2" xfId="2" applyFont="1" applyFill="1" applyBorder="1" applyAlignment="1">
      <alignment horizontal="left" vertical="center" indent="5" readingOrder="2"/>
    </xf>
    <xf numFmtId="0" fontId="15" fillId="0" borderId="2" xfId="5" applyNumberFormat="1" applyFont="1" applyFill="1" applyBorder="1" applyAlignment="1">
      <alignment horizontal="center" vertical="center"/>
    </xf>
    <xf numFmtId="0" fontId="15" fillId="0" borderId="0" xfId="5" applyNumberFormat="1" applyFont="1" applyFill="1" applyBorder="1" applyAlignment="1">
      <alignment horizontal="center" vertical="center"/>
    </xf>
    <xf numFmtId="164" fontId="16" fillId="0" borderId="0" xfId="1" applyNumberFormat="1" applyFont="1" applyFill="1" applyBorder="1" applyAlignment="1">
      <alignment horizontal="center" vertical="center"/>
    </xf>
    <xf numFmtId="164" fontId="17" fillId="0" borderId="0" xfId="1" applyNumberFormat="1" applyFont="1" applyFill="1" applyBorder="1" applyAlignment="1">
      <alignment horizontal="center" vertical="center"/>
    </xf>
    <xf numFmtId="164" fontId="18" fillId="3" borderId="0" xfId="1" applyNumberFormat="1" applyFont="1" applyFill="1" applyBorder="1" applyAlignment="1">
      <alignment horizontal="center" vertical="center"/>
    </xf>
    <xf numFmtId="0" fontId="0" fillId="0" borderId="0" xfId="0" applyAlignment="1"/>
    <xf numFmtId="0" fontId="8" fillId="0" borderId="0" xfId="0" applyFont="1" applyAlignment="1">
      <alignment vertical="center"/>
    </xf>
    <xf numFmtId="0" fontId="11" fillId="0" borderId="2" xfId="2" applyFont="1" applyFill="1" applyBorder="1" applyAlignment="1">
      <alignment vertical="center" readingOrder="2"/>
    </xf>
    <xf numFmtId="0" fontId="19" fillId="0" borderId="0" xfId="5" applyNumberFormat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164" fontId="20" fillId="0" borderId="3" xfId="1" applyNumberFormat="1" applyFont="1" applyBorder="1" applyAlignment="1">
      <alignment vertical="center"/>
    </xf>
    <xf numFmtId="164" fontId="18" fillId="3" borderId="3" xfId="1" applyNumberFormat="1" applyFont="1" applyFill="1" applyBorder="1" applyAlignment="1">
      <alignment vertical="center"/>
    </xf>
    <xf numFmtId="0" fontId="5" fillId="0" borderId="3" xfId="0" applyFont="1" applyBorder="1" applyAlignment="1">
      <alignment horizontal="right" vertical="center" indent="2" readingOrder="2"/>
    </xf>
    <xf numFmtId="0" fontId="21" fillId="0" borderId="3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4"/>
    </xf>
    <xf numFmtId="0" fontId="5" fillId="0" borderId="3" xfId="0" applyFont="1" applyBorder="1" applyAlignment="1">
      <alignment horizontal="right" vertical="center" indent="2"/>
    </xf>
    <xf numFmtId="0" fontId="0" fillId="0" borderId="0" xfId="0" applyAlignment="1">
      <alignment horizontal="left" vertical="center" indent="2"/>
    </xf>
    <xf numFmtId="43" fontId="11" fillId="0" borderId="0" xfId="4" applyFont="1" applyFill="1" applyBorder="1" applyAlignment="1">
      <alignment horizontal="right"/>
    </xf>
    <xf numFmtId="43" fontId="11" fillId="0" borderId="1" xfId="4" applyFont="1" applyFill="1" applyBorder="1" applyAlignment="1">
      <alignment horizontal="right"/>
    </xf>
  </cellXfs>
  <cellStyles count="6">
    <cellStyle name="40% - Accent2" xfId="2" builtinId="35"/>
    <cellStyle name="Comma" xfId="1" builtinId="3"/>
    <cellStyle name="Comma 6" xfId="4" xr:uid="{7C4F9C06-0C7D-41AD-91DE-D2E9EFBC8EB2}"/>
    <cellStyle name="Normal" xfId="0" builtinId="0"/>
    <cellStyle name="Normal 11" xfId="5" xr:uid="{78CCC365-871D-49E9-8826-1CC4517F7063}"/>
    <cellStyle name="Normal 9" xfId="3" xr:uid="{06E74CEF-DA40-4EB3-88A4-867EFDA50E54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13C60-6A49-4207-91DB-548300D3BECA}">
  <sheetPr>
    <pageSetUpPr fitToPage="1"/>
  </sheetPr>
  <dimension ref="A1:J24"/>
  <sheetViews>
    <sheetView showGridLines="0" tabSelected="1" view="pageBreakPreview" zoomScaleNormal="100" zoomScaleSheetLayoutView="100" workbookViewId="0">
      <selection activeCell="D9" sqref="D9:D24"/>
    </sheetView>
  </sheetViews>
  <sheetFormatPr defaultRowHeight="30" customHeight="1"/>
  <cols>
    <col min="1" max="3" width="17.140625" style="1" customWidth="1"/>
    <col min="4" max="4" width="73.5703125" style="1" customWidth="1"/>
    <col min="5" max="5" width="2.85546875" style="1" customWidth="1"/>
    <col min="6" max="6" width="6.7109375" style="1" customWidth="1"/>
    <col min="7" max="7" width="20.140625" style="1" bestFit="1" customWidth="1"/>
    <col min="8" max="16384" width="9.140625" style="1"/>
  </cols>
  <sheetData>
    <row r="1" spans="1:10" ht="37.5" customHeight="1">
      <c r="E1" s="2" t="s">
        <v>0</v>
      </c>
      <c r="F1" s="2"/>
    </row>
    <row r="2" spans="1:10" customFormat="1" ht="19.5" customHeight="1">
      <c r="A2" s="3"/>
      <c r="B2" s="1"/>
      <c r="C2" s="1"/>
      <c r="D2" s="1"/>
      <c r="E2" s="4" t="s">
        <v>1</v>
      </c>
      <c r="F2" s="4"/>
      <c r="H2" s="1" t="b">
        <v>1</v>
      </c>
      <c r="I2" s="1" t="b">
        <v>1</v>
      </c>
      <c r="J2" s="1" t="b">
        <v>1</v>
      </c>
    </row>
    <row r="3" spans="1:10" customFormat="1" ht="11.25" customHeight="1">
      <c r="A3" s="5"/>
      <c r="B3" s="6"/>
      <c r="C3" s="6"/>
      <c r="D3" s="7"/>
      <c r="E3" s="7"/>
      <c r="F3" s="7"/>
      <c r="I3" s="8"/>
    </row>
    <row r="4" spans="1:10" customFormat="1" ht="30" customHeight="1">
      <c r="A4" s="9">
        <v>2024</v>
      </c>
      <c r="B4" s="9">
        <v>2023</v>
      </c>
      <c r="C4" s="10">
        <v>2022</v>
      </c>
      <c r="D4" s="39" t="s">
        <v>2</v>
      </c>
      <c r="E4" s="9"/>
      <c r="F4" s="11"/>
      <c r="I4" s="8"/>
    </row>
    <row r="5" spans="1:10" customFormat="1" ht="30" customHeight="1" thickBot="1">
      <c r="A5" s="12" t="s">
        <v>3</v>
      </c>
      <c r="B5" s="12" t="s">
        <v>3</v>
      </c>
      <c r="C5" s="13" t="s">
        <v>3</v>
      </c>
      <c r="D5" s="40"/>
      <c r="E5" s="14"/>
      <c r="F5" s="11"/>
      <c r="I5" s="15"/>
    </row>
    <row r="6" spans="1:10" customFormat="1" ht="11.25" customHeight="1" thickBot="1">
      <c r="A6" s="5"/>
      <c r="B6" s="6"/>
      <c r="C6" s="16"/>
      <c r="D6" s="7"/>
      <c r="E6" s="7"/>
      <c r="F6" s="7"/>
      <c r="I6" s="8"/>
    </row>
    <row r="7" spans="1:10" ht="30" customHeight="1" thickBot="1">
      <c r="A7" s="17">
        <f>SUMIF($F$9:$F$24,"SUM",A9:A24)</f>
        <v>166559129</v>
      </c>
      <c r="B7" s="17">
        <f>SUMIF($F$9:$F$24,"SUM",B9:B24)</f>
        <v>163820640</v>
      </c>
      <c r="C7" s="18">
        <f>SUMIF($F$9:$F$24,"SUM",C9:C24)</f>
        <v>160064687</v>
      </c>
      <c r="D7" s="19" t="s">
        <v>4</v>
      </c>
      <c r="E7" s="20"/>
      <c r="F7" s="21"/>
    </row>
    <row r="8" spans="1:10" customFormat="1" ht="11.25" customHeight="1" thickBot="1">
      <c r="A8" s="22"/>
      <c r="B8" s="23"/>
      <c r="C8" s="24"/>
      <c r="D8" s="7"/>
      <c r="E8" s="7"/>
      <c r="F8" s="7"/>
      <c r="G8" s="25"/>
      <c r="H8" s="25"/>
      <c r="I8" s="26"/>
    </row>
    <row r="9" spans="1:10" ht="30" customHeight="1" thickBot="1">
      <c r="A9" s="17">
        <f t="shared" ref="A9:B9" si="0">SUM(A10:A13)</f>
        <v>51929677</v>
      </c>
      <c r="B9" s="17">
        <f t="shared" si="0"/>
        <v>50935494</v>
      </c>
      <c r="C9" s="18">
        <f>SUM(C10:C13)</f>
        <v>48873042</v>
      </c>
      <c r="D9" s="27" t="s">
        <v>5</v>
      </c>
      <c r="E9" s="20"/>
      <c r="F9" s="28" t="s">
        <v>6</v>
      </c>
      <c r="G9" s="29" t="s">
        <v>7</v>
      </c>
      <c r="H9" s="29"/>
      <c r="I9" s="29" t="s">
        <v>8</v>
      </c>
    </row>
    <row r="10" spans="1:10" ht="30" customHeight="1">
      <c r="A10" s="30">
        <v>31701560</v>
      </c>
      <c r="B10" s="30">
        <v>30924513</v>
      </c>
      <c r="C10" s="31">
        <v>30170096</v>
      </c>
      <c r="D10" s="32" t="s">
        <v>9</v>
      </c>
      <c r="E10" s="33"/>
      <c r="F10" s="34"/>
      <c r="G10" s="35" t="s">
        <v>10</v>
      </c>
      <c r="H10" s="35"/>
      <c r="I10" s="35" t="s">
        <v>11</v>
      </c>
      <c r="J10" s="36"/>
    </row>
    <row r="11" spans="1:10" ht="30" customHeight="1">
      <c r="A11" s="30">
        <v>6975744</v>
      </c>
      <c r="B11" s="30">
        <v>6931527</v>
      </c>
      <c r="C11" s="31">
        <v>5791375</v>
      </c>
      <c r="D11" s="37" t="s">
        <v>12</v>
      </c>
      <c r="E11" s="33"/>
      <c r="F11" s="28"/>
      <c r="G11" s="35" t="s">
        <v>13</v>
      </c>
      <c r="H11" s="35"/>
      <c r="I11" s="35" t="s">
        <v>14</v>
      </c>
    </row>
    <row r="12" spans="1:10" ht="30" customHeight="1">
      <c r="A12" s="30">
        <v>3923102</v>
      </c>
      <c r="B12" s="30">
        <v>3868560</v>
      </c>
      <c r="C12" s="31">
        <v>3815606</v>
      </c>
      <c r="D12" s="37" t="s">
        <v>50</v>
      </c>
      <c r="E12" s="33"/>
      <c r="G12" s="35" t="s">
        <v>15</v>
      </c>
      <c r="H12" s="35"/>
      <c r="I12" s="35" t="s">
        <v>16</v>
      </c>
      <c r="J12" s="38"/>
    </row>
    <row r="13" spans="1:10" ht="30" customHeight="1" thickBot="1">
      <c r="A13" s="30">
        <v>9329271</v>
      </c>
      <c r="B13" s="30">
        <v>9210894</v>
      </c>
      <c r="C13" s="31">
        <v>9095965</v>
      </c>
      <c r="D13" s="32" t="s">
        <v>17</v>
      </c>
      <c r="E13" s="33"/>
      <c r="G13" s="35" t="s">
        <v>18</v>
      </c>
      <c r="H13" s="35"/>
      <c r="I13" s="35" t="s">
        <v>19</v>
      </c>
      <c r="J13" s="35"/>
    </row>
    <row r="14" spans="1:10" ht="30" customHeight="1" thickBot="1">
      <c r="A14" s="17">
        <f t="shared" ref="A14:B14" si="1">SUM(A15:A16)</f>
        <v>36334587</v>
      </c>
      <c r="B14" s="17">
        <f t="shared" si="1"/>
        <v>35629818</v>
      </c>
      <c r="C14" s="18">
        <f>SUM(C15:C16)</f>
        <v>34945576</v>
      </c>
      <c r="D14" s="27" t="s">
        <v>51</v>
      </c>
      <c r="E14" s="20"/>
      <c r="F14" s="28" t="s">
        <v>6</v>
      </c>
      <c r="G14" s="29" t="s">
        <v>20</v>
      </c>
      <c r="H14" s="29"/>
      <c r="I14" s="29" t="s">
        <v>21</v>
      </c>
      <c r="J14" s="35"/>
    </row>
    <row r="15" spans="1:10" ht="30" customHeight="1">
      <c r="A15" s="30">
        <v>6054785</v>
      </c>
      <c r="B15" s="30">
        <v>6052702</v>
      </c>
      <c r="C15" s="31">
        <v>6050680</v>
      </c>
      <c r="D15" s="32" t="s">
        <v>22</v>
      </c>
      <c r="E15" s="33"/>
      <c r="F15" s="28"/>
      <c r="G15" s="35" t="s">
        <v>23</v>
      </c>
      <c r="H15" s="35"/>
      <c r="I15" s="35" t="s">
        <v>24</v>
      </c>
      <c r="J15" s="35"/>
    </row>
    <row r="16" spans="1:10" ht="30" customHeight="1" thickBot="1">
      <c r="A16" s="30">
        <v>30279802</v>
      </c>
      <c r="B16" s="30">
        <v>29577116</v>
      </c>
      <c r="C16" s="31">
        <v>28894896</v>
      </c>
      <c r="D16" s="32" t="s">
        <v>51</v>
      </c>
      <c r="E16" s="33"/>
      <c r="G16" s="35" t="s">
        <v>25</v>
      </c>
      <c r="H16" s="35"/>
      <c r="I16" s="35" t="s">
        <v>26</v>
      </c>
    </row>
    <row r="17" spans="1:9" ht="30" customHeight="1" thickBot="1">
      <c r="A17" s="17">
        <f t="shared" ref="A17:B17" si="2">SUM(A18:A20)</f>
        <v>32150551</v>
      </c>
      <c r="B17" s="17">
        <f t="shared" si="2"/>
        <v>32144371</v>
      </c>
      <c r="C17" s="18">
        <f>SUM(C18:C20)</f>
        <v>32138371</v>
      </c>
      <c r="D17" s="27" t="s">
        <v>52</v>
      </c>
      <c r="E17" s="20"/>
      <c r="F17" s="28" t="s">
        <v>6</v>
      </c>
      <c r="G17" s="29" t="s">
        <v>27</v>
      </c>
      <c r="H17" s="29"/>
      <c r="I17" s="29" t="s">
        <v>28</v>
      </c>
    </row>
    <row r="18" spans="1:9" ht="30" customHeight="1">
      <c r="A18" s="30">
        <v>27006971</v>
      </c>
      <c r="B18" s="30">
        <v>27003510</v>
      </c>
      <c r="C18" s="31">
        <v>27000150</v>
      </c>
      <c r="D18" s="32" t="s">
        <v>29</v>
      </c>
      <c r="E18" s="33"/>
      <c r="G18" s="35" t="s">
        <v>30</v>
      </c>
      <c r="H18" s="35"/>
      <c r="I18" s="35" t="s">
        <v>31</v>
      </c>
    </row>
    <row r="19" spans="1:9" ht="30" customHeight="1">
      <c r="A19" s="30">
        <v>3036093</v>
      </c>
      <c r="B19" s="30">
        <v>3033374</v>
      </c>
      <c r="C19" s="31">
        <v>3030734</v>
      </c>
      <c r="D19" s="32" t="s">
        <v>32</v>
      </c>
      <c r="E19" s="33"/>
      <c r="G19" s="35" t="s">
        <v>33</v>
      </c>
      <c r="H19" s="35"/>
      <c r="I19" s="35" t="s">
        <v>34</v>
      </c>
    </row>
    <row r="20" spans="1:9" ht="30" customHeight="1" thickBot="1">
      <c r="A20" s="30">
        <v>2107487</v>
      </c>
      <c r="B20" s="30">
        <v>2107487</v>
      </c>
      <c r="C20" s="31">
        <v>2107487</v>
      </c>
      <c r="D20" s="32" t="s">
        <v>35</v>
      </c>
      <c r="E20" s="33"/>
      <c r="G20" s="35" t="s">
        <v>36</v>
      </c>
      <c r="H20" s="35"/>
      <c r="I20" s="35" t="s">
        <v>37</v>
      </c>
    </row>
    <row r="21" spans="1:9" ht="30" customHeight="1" thickBot="1">
      <c r="A21" s="17">
        <f>SUM(A22:A24)</f>
        <v>46144314</v>
      </c>
      <c r="B21" s="17">
        <f>SUM(B22:B24)</f>
        <v>45110957</v>
      </c>
      <c r="C21" s="18">
        <f>SUM(C22:C24)</f>
        <v>44107698</v>
      </c>
      <c r="D21" s="27" t="s">
        <v>38</v>
      </c>
      <c r="E21" s="20"/>
      <c r="F21" s="28" t="s">
        <v>6</v>
      </c>
      <c r="G21" s="29" t="s">
        <v>39</v>
      </c>
      <c r="H21" s="29"/>
      <c r="I21" s="29" t="s">
        <v>40</v>
      </c>
    </row>
    <row r="22" spans="1:9" ht="30" customHeight="1">
      <c r="A22" s="30">
        <v>38517266</v>
      </c>
      <c r="B22" s="30">
        <v>37543345</v>
      </c>
      <c r="C22" s="31">
        <v>36597791</v>
      </c>
      <c r="D22" s="32" t="s">
        <v>41</v>
      </c>
      <c r="E22" s="33"/>
      <c r="G22" s="35" t="s">
        <v>42</v>
      </c>
      <c r="H22" s="35"/>
      <c r="I22" s="35" t="s">
        <v>43</v>
      </c>
    </row>
    <row r="23" spans="1:9" ht="30" customHeight="1">
      <c r="A23" s="30">
        <v>1614576</v>
      </c>
      <c r="B23" s="30">
        <v>1614576</v>
      </c>
      <c r="C23" s="31">
        <v>1614576</v>
      </c>
      <c r="D23" s="32" t="s">
        <v>44</v>
      </c>
      <c r="E23" s="33"/>
      <c r="G23" s="35" t="s">
        <v>45</v>
      </c>
      <c r="H23" s="35"/>
      <c r="I23" s="35" t="s">
        <v>46</v>
      </c>
    </row>
    <row r="24" spans="1:9" ht="30" customHeight="1">
      <c r="A24" s="30">
        <v>6012472</v>
      </c>
      <c r="B24" s="30">
        <v>5953036</v>
      </c>
      <c r="C24" s="31">
        <v>5895331</v>
      </c>
      <c r="D24" s="32" t="s">
        <v>47</v>
      </c>
      <c r="E24" s="33"/>
      <c r="G24" s="35" t="s">
        <v>48</v>
      </c>
      <c r="H24" s="35"/>
      <c r="I24" s="35" t="s">
        <v>49</v>
      </c>
    </row>
  </sheetData>
  <mergeCells count="1">
    <mergeCell ref="D4:D5"/>
  </mergeCells>
  <conditionalFormatting sqref="I3">
    <cfRule type="duplicateValues" dxfId="5" priority="6"/>
  </conditionalFormatting>
  <conditionalFormatting sqref="I4:I5">
    <cfRule type="duplicateValues" dxfId="4" priority="5"/>
  </conditionalFormatting>
  <conditionalFormatting sqref="I6">
    <cfRule type="duplicateValues" dxfId="3" priority="4"/>
  </conditionalFormatting>
  <conditionalFormatting sqref="I8">
    <cfRule type="duplicateValues" dxfId="2" priority="3"/>
  </conditionalFormatting>
  <conditionalFormatting sqref="H2:J2">
    <cfRule type="containsText" dxfId="1" priority="1" operator="containsText" text="TRUE">
      <formula>NOT(ISERROR(SEARCH("TRUE",H2)))</formula>
    </cfRule>
    <cfRule type="containsText" dxfId="0" priority="2" operator="containsText" text="FALSE">
      <formula>NOT(ISERROR(SEARCH("FALSE",H2)))</formula>
    </cfRule>
  </conditionalFormatting>
  <printOptions horizontalCentered="1"/>
  <pageMargins left="0.7" right="0.7" top="0.75" bottom="0.75" header="0.3" footer="0.3"/>
  <pageSetup paperSize="9" scale="68" fitToHeight="0" orientation="portrait" r:id="rId1"/>
  <customProperties>
    <customPr name="_pios_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5738D555A62F6499DC99B39A17545CE" ma:contentTypeVersion="16" ma:contentTypeDescription="Crear nuevo documento." ma:contentTypeScope="" ma:versionID="a1eb454c7f2f2c68a1921e999117e0db">
  <xsd:schema xmlns:xsd="http://www.w3.org/2001/XMLSchema" xmlns:xs="http://www.w3.org/2001/XMLSchema" xmlns:p="http://schemas.microsoft.com/office/2006/metadata/properties" xmlns:ns2="e590a687-f655-4293-821c-a8c4c8c5993c" xmlns:ns3="6b6090d3-9f40-490c-b14a-1443dd12409b" xmlns:ns4="3e02667f-0271-471b-bd6e-11a2e16def1d" targetNamespace="http://schemas.microsoft.com/office/2006/metadata/properties" ma:root="true" ma:fieldsID="367e76f0fd9ad7d218bf4db491fa648f" ns2:_="" ns3:_="" ns4:_="">
    <xsd:import namespace="e590a687-f655-4293-821c-a8c4c8c5993c"/>
    <xsd:import namespace="6b6090d3-9f40-490c-b14a-1443dd12409b"/>
    <xsd:import namespace="3e02667f-0271-471b-bd6e-11a2e16def1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Note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0a687-f655-4293-821c-a8c4c8c59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Notes" ma:index="20" nillable="true" ma:displayName="Notes" ma:format="Dropdown" ma:internalName="Notes">
      <xsd:simpleType>
        <xsd:restriction base="dms:Note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Etiquetas de imagen" ma:readOnly="false" ma:fieldId="{5cf76f15-5ced-4ddc-b409-7134ff3c332f}" ma:taxonomyMulti="true" ma:sspId="2a6c10d7-b926-4fc0-945e-3cbf5049f6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6090d3-9f40-490c-b14a-1443dd12409b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02667f-0271-471b-bd6e-11a2e16def1d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4a2f1736-0d0f-45ed-8ea0-1cc91ec71246}" ma:internalName="TaxCatchAll" ma:showField="CatchAllData" ma:web="6b6090d3-9f40-490c-b14a-1443dd1240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otes xmlns="e590a687-f655-4293-821c-a8c4c8c5993c" xsi:nil="true"/>
    <lcf76f155ced4ddcb4097134ff3c332f xmlns="e590a687-f655-4293-821c-a8c4c8c5993c">
      <Terms xmlns="http://schemas.microsoft.com/office/infopath/2007/PartnerControls"/>
    </lcf76f155ced4ddcb4097134ff3c332f>
    <TaxCatchAll xmlns="3e02667f-0271-471b-bd6e-11a2e16def1d" xsi:nil="true"/>
  </documentManagement>
</p:properties>
</file>

<file path=customXml/itemProps1.xml><?xml version="1.0" encoding="utf-8"?>
<ds:datastoreItem xmlns:ds="http://schemas.openxmlformats.org/officeDocument/2006/customXml" ds:itemID="{C104E48B-C773-4BCC-A545-302C6016BD21}"/>
</file>

<file path=customXml/itemProps2.xml><?xml version="1.0" encoding="utf-8"?>
<ds:datastoreItem xmlns:ds="http://schemas.openxmlformats.org/officeDocument/2006/customXml" ds:itemID="{E04C55B5-0425-4935-A6D6-28FA717EC1C5}"/>
</file>

<file path=customXml/itemProps3.xml><?xml version="1.0" encoding="utf-8"?>
<ds:datastoreItem xmlns:ds="http://schemas.openxmlformats.org/officeDocument/2006/customXml" ds:itemID="{EA4B45BF-3EC0-4F76-B2F2-60DCCD720F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</vt:lpstr>
      <vt:lpstr>Report!Print_Area</vt:lpstr>
      <vt:lpstr>Report!Print_Titles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Zunain Shareef</dc:creator>
  <cp:lastModifiedBy>Zunain Shareef</cp:lastModifiedBy>
  <dcterms:created xsi:type="dcterms:W3CDTF">2021-12-07T06:55:39Z</dcterms:created>
  <dcterms:modified xsi:type="dcterms:W3CDTF">2021-12-12T06:25:23Z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0x010100D5738D555A62F6499DC99B39A17545CE</vt:lpwstr>
  </property>
</Properties>
</file>