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2\2022 Approved Budget Tables\Program Budgets\"/>
    </mc:Choice>
  </mc:AlternateContent>
  <xr:revisionPtr revIDLastSave="0" documentId="13_ncr:1_{9DA2551F-C9BC-49AC-BEE8-E6F2F4DF3E76}" xr6:coauthVersionLast="36" xr6:coauthVersionMax="36" xr10:uidLastSave="{00000000-0000-0000-0000-000000000000}"/>
  <bookViews>
    <workbookView xWindow="0" yWindow="0" windowWidth="28800" windowHeight="14010" xr2:uid="{3CB280B5-6FFA-4BFC-BD6E-F096D05FBBE9}"/>
  </bookViews>
  <sheets>
    <sheet name="Report" sheetId="1" r:id="rId1"/>
  </sheets>
  <definedNames>
    <definedName name="_xlnm.Print_Area" localSheetId="0">Report!$A$1:$E$30</definedName>
    <definedName name="_xlnm.Print_Titles" localSheetId="0">Report!$4:$6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A25" i="1"/>
  <c r="B25" i="1"/>
  <c r="C22" i="1"/>
  <c r="B22" i="1"/>
  <c r="A22" i="1"/>
  <c r="C19" i="1"/>
  <c r="B19" i="1"/>
  <c r="A19" i="1"/>
  <c r="A11" i="1"/>
  <c r="C11" i="1"/>
  <c r="B11" i="1"/>
  <c r="C9" i="1"/>
  <c r="C7" i="1" s="1"/>
  <c r="A9" i="1"/>
  <c r="A7" i="1" s="1"/>
  <c r="B9" i="1"/>
  <c r="B7" i="1" s="1"/>
</calcChain>
</file>

<file path=xl/sharedStrings.xml><?xml version="1.0" encoding="utf-8"?>
<sst xmlns="http://schemas.openxmlformats.org/spreadsheetml/2006/main" count="78" uniqueCount="71">
  <si>
    <t xml:space="preserve">ޕްރޮގްރާމް ބަޖެޓު - މިނިސްޓްރީ އޮފް އެޑިޔުކޭޝަން </t>
  </si>
  <si>
    <t>(އަދަދުތައް ރުފިޔާއިން)</t>
  </si>
  <si>
    <t>ޕްރޮގްރާމް / ސަބް ޕްރޮގްރާމް</t>
  </si>
  <si>
    <t>ލަފާކުރި</t>
  </si>
  <si>
    <t>ޖުމުލަ</t>
  </si>
  <si>
    <t>އެގްޒެކެޓިވް އަދި ކޯޕަރޭޓް ހިދުމަތްތައް</t>
  </si>
  <si>
    <t>SUM</t>
  </si>
  <si>
    <t>S023-001-000-000-000</t>
  </si>
  <si>
    <t>Executive and Corporate Services</t>
  </si>
  <si>
    <t>S023-001-001-000-000</t>
  </si>
  <si>
    <t>Executive &amp; Corporate Services</t>
  </si>
  <si>
    <t>S023-002-000-000-000</t>
  </si>
  <si>
    <t>School Administration</t>
  </si>
  <si>
    <t>އުތުރުގެ ތައުލީމީ ޔުނިޓް</t>
  </si>
  <si>
    <t>S023-002-001-000-000</t>
  </si>
  <si>
    <t>Education Unit Northern</t>
  </si>
  <si>
    <t>މެދުއުތުރުގެ ތައުލީމީ ޔުނިޓް</t>
  </si>
  <si>
    <t>S023-002-002-000-000</t>
  </si>
  <si>
    <t>Education Unit North Central</t>
  </si>
  <si>
    <t>S023-002-003-000-000</t>
  </si>
  <si>
    <t>Education Unit Central</t>
  </si>
  <si>
    <t>މެދު ދެކުނުގެ ތައުލީމީ ޔުނިޓް</t>
  </si>
  <si>
    <t>S023-002-004-000-000</t>
  </si>
  <si>
    <t>Education Unit South Central</t>
  </si>
  <si>
    <t>ދެކުނުގެ ތައުލީމީ ޔުނިޓް</t>
  </si>
  <si>
    <t>S023-002-005-000-000</t>
  </si>
  <si>
    <t>Education Unit Southern</t>
  </si>
  <si>
    <t>S023-002-006-000-000</t>
  </si>
  <si>
    <t>Breakfast</t>
  </si>
  <si>
    <t>S023-002-007-000-000</t>
  </si>
  <si>
    <t>Autonomous School</t>
  </si>
  <si>
    <t>S023-003-000-000-000</t>
  </si>
  <si>
    <t>Quality Education &amp; Assessment</t>
  </si>
  <si>
    <t>އިދާރީ އަދި ތަފާސްހިސާބު</t>
  </si>
  <si>
    <t>S023-003-001-000-000</t>
  </si>
  <si>
    <t>Administration &amp; Statistics</t>
  </si>
  <si>
    <t>S023-003-002-000-000</t>
  </si>
  <si>
    <t>Public Examinations</t>
  </si>
  <si>
    <t>S023-004-000-000-000</t>
  </si>
  <si>
    <t>Equitable access &amp; Special needs</t>
  </si>
  <si>
    <t>ޑިޕާޓްމަންޓް އޮފް އިންކްލޫސިވް އެޑިއުކޭޝަން</t>
  </si>
  <si>
    <t>S023-004-001-000-000</t>
  </si>
  <si>
    <t>Inclusive Education</t>
  </si>
  <si>
    <t>S023-004-002-000-000</t>
  </si>
  <si>
    <t>Education Supervision and &amp; Quality Improvement Division</t>
  </si>
  <si>
    <t>ނޭޝަނަލް އިންސްޓީޓިއުޓް އޮފް އެޑިއުކޭޝަން</t>
  </si>
  <si>
    <t>S023-005-000-000-000</t>
  </si>
  <si>
    <t>National Institute of Education</t>
  </si>
  <si>
    <t>ކޯޕަރޭޓް އެފެއާޒް</t>
  </si>
  <si>
    <t>S023-005-001-000-000</t>
  </si>
  <si>
    <t>Corporate Affairs</t>
  </si>
  <si>
    <t>ކަރިކިއުލަމް ތަރައްގީކުރުން</t>
  </si>
  <si>
    <t>S023-005-002-000-000</t>
  </si>
  <si>
    <t>Curriculum Development</t>
  </si>
  <si>
    <t>S023-005-003-000-000</t>
  </si>
  <si>
    <t>Research &amp; Development</t>
  </si>
  <si>
    <t>މުދައްރިސުން ތަރައްގީކުރުން</t>
  </si>
  <si>
    <t>S023-005-004-000-000</t>
  </si>
  <si>
    <t>Teacher Development</t>
  </si>
  <si>
    <t>ކޮންޓިނުއިންގ އެޑިއުކޭޝަން</t>
  </si>
  <si>
    <t>S023-005-005-000-000</t>
  </si>
  <si>
    <t>Continuing Education</t>
  </si>
  <si>
    <t>ސްކޫލްތައް ހިންގުން</t>
  </si>
  <si>
    <t>މެދުރާއްޖޭގެ ތައުލީމީ ޔުނިޓް</t>
  </si>
  <si>
    <t>ހެނދުނުގެ ނާސްތާ ޕްރޮގްރާމް</t>
  </si>
  <si>
    <t>ބަޖެޓު ވަކިކުރެވިފައިވާ ސްކޫލްތައް</t>
  </si>
  <si>
    <t>ތައުލީމީ ދާއިރާގެ ފެންވަރު ބެލުން</t>
  </si>
  <si>
    <t>ޕަބްލިކް އެގްޒެމިނޭޝަން</t>
  </si>
  <si>
    <t>އިކުއިޓަބަލް އެކްސެސް އެންޑް ސްޕެޝަލް ނީޑްސް</t>
  </si>
  <si>
    <t>އެޑިއުކޭޝަން ސުޕަވިޝަން އަދި ކޮލިޓީ އިމްޕްރޫވްމަންޓް</t>
  </si>
  <si>
    <t>ރިސަރޗް އެންޑް ޑިވެލޮޕްމަންޓް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</si>
</sst>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2"/>
      <color theme="1"/>
      <name val="Roboto Condensed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4"/>
      <color rgb="FFEAA426"/>
      <name val="Mv MAG Round"/>
      <family val="3"/>
    </font>
    <font>
      <sz val="12"/>
      <color rgb="FF454545"/>
      <name val="DAM_Nala"/>
    </font>
    <font>
      <sz val="12"/>
      <color rgb="FF00ADD5"/>
      <name val="Mv Eamaan XP"/>
      <family val="3"/>
    </font>
    <font>
      <sz val="12"/>
      <color theme="0"/>
      <name val="Mv Eamaan XP"/>
      <family val="3"/>
    </font>
    <font>
      <sz val="12"/>
      <name val="Roboto Condensed"/>
    </font>
    <font>
      <b/>
      <sz val="12"/>
      <name val="Roboto Condensed"/>
    </font>
    <font>
      <b/>
      <sz val="12"/>
      <color rgb="FFEAA426"/>
      <name val="Roboto Condensed"/>
    </font>
    <font>
      <sz val="14"/>
      <name val="Mv MAG Round"/>
      <family val="3"/>
    </font>
    <font>
      <sz val="14"/>
      <color rgb="FFEAA426"/>
      <name val="Mv MAG Round"/>
      <family val="3"/>
    </font>
    <font>
      <sz val="12"/>
      <name val="Mv MAG Round"/>
      <family val="3"/>
    </font>
    <font>
      <sz val="12"/>
      <color rgb="FFEAA426"/>
      <name val="Mv Eamaan XP"/>
      <family val="3"/>
    </font>
    <font>
      <b/>
      <sz val="12"/>
      <name val="Times New Roman"/>
      <family val="1"/>
    </font>
    <font>
      <sz val="12"/>
      <color rgb="FF00ADD5"/>
      <name val="Roboto Condensed"/>
    </font>
    <font>
      <sz val="12"/>
      <color theme="0"/>
      <name val="Roboto Condensed"/>
    </font>
    <font>
      <sz val="12"/>
      <color rgb="FFEAA426"/>
      <name val="Roboto Condensed"/>
    </font>
    <font>
      <sz val="12"/>
      <name val="Calibri"/>
      <family val="2"/>
      <scheme val="minor"/>
    </font>
    <font>
      <sz val="12"/>
      <color rgb="FF454545"/>
      <name val="Roboto Condensed"/>
    </font>
    <font>
      <sz val="12"/>
      <color rgb="FF45454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DF8F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F4D08F"/>
      </bottom>
      <diagonal/>
    </border>
    <border>
      <left/>
      <right/>
      <top style="medium">
        <color rgb="FFF4D08F"/>
      </top>
      <bottom style="medium">
        <color rgb="FFF4D08F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4" fillId="0" borderId="0" xfId="3" applyFont="1" applyFill="1" applyBorder="1" applyAlignment="1">
      <alignment horizontal="right"/>
    </xf>
    <xf numFmtId="164" fontId="0" fillId="0" borderId="0" xfId="1" applyNumberFormat="1" applyFont="1" applyAlignment="1">
      <alignment vertical="center"/>
    </xf>
    <xf numFmtId="0" fontId="5" fillId="0" borderId="0" xfId="3" applyFont="1" applyFill="1" applyAlignment="1">
      <alignment horizontal="right" vertical="center"/>
    </xf>
    <xf numFmtId="43" fontId="6" fillId="0" borderId="0" xfId="4" applyFont="1" applyFill="1" applyBorder="1" applyAlignment="1">
      <alignment horizontal="center" vertical="center"/>
    </xf>
    <xf numFmtId="43" fontId="7" fillId="0" borderId="0" xfId="4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3" applyFont="1" applyFill="1" applyBorder="1" applyAlignment="1">
      <alignment horizontal="center" vertical="center" readingOrder="2"/>
    </xf>
    <xf numFmtId="0" fontId="10" fillId="3" borderId="0" xfId="3" applyFont="1" applyFill="1" applyBorder="1" applyAlignment="1">
      <alignment horizontal="center" vertical="center" readingOrder="2"/>
    </xf>
    <xf numFmtId="0" fontId="0" fillId="0" borderId="0" xfId="0" applyFill="1" applyBorder="1" applyAlignment="1">
      <alignment vertical="center"/>
    </xf>
    <xf numFmtId="43" fontId="11" fillId="0" borderId="1" xfId="4" applyFont="1" applyFill="1" applyBorder="1" applyAlignment="1">
      <alignment horizontal="center" vertical="center"/>
    </xf>
    <xf numFmtId="43" fontId="12" fillId="3" borderId="1" xfId="4" applyFont="1" applyFill="1" applyBorder="1" applyAlignment="1">
      <alignment horizontal="center" vertical="center"/>
    </xf>
    <xf numFmtId="43" fontId="13" fillId="0" borderId="1" xfId="4" applyFont="1" applyFill="1" applyBorder="1" applyAlignment="1">
      <alignment horizontal="center" vertical="center"/>
    </xf>
    <xf numFmtId="43" fontId="8" fillId="0" borderId="0" xfId="0" applyNumberFormat="1" applyFont="1" applyAlignment="1">
      <alignment horizontal="center" vertical="center"/>
    </xf>
    <xf numFmtId="43" fontId="14" fillId="3" borderId="0" xfId="4" applyFont="1" applyFill="1" applyBorder="1" applyAlignment="1">
      <alignment horizontal="center" vertical="center"/>
    </xf>
    <xf numFmtId="164" fontId="9" fillId="0" borderId="2" xfId="1" applyNumberFormat="1" applyFont="1" applyFill="1" applyBorder="1" applyAlignment="1" applyProtection="1">
      <alignment vertical="center"/>
      <protection hidden="1"/>
    </xf>
    <xf numFmtId="164" fontId="10" fillId="3" borderId="2" xfId="1" applyNumberFormat="1" applyFont="1" applyFill="1" applyBorder="1" applyAlignment="1" applyProtection="1">
      <alignment vertical="center"/>
      <protection hidden="1"/>
    </xf>
    <xf numFmtId="0" fontId="11" fillId="0" borderId="2" xfId="2" applyFont="1" applyFill="1" applyBorder="1" applyAlignment="1">
      <alignment horizontal="left" vertical="center" indent="5" readingOrder="2"/>
    </xf>
    <xf numFmtId="0" fontId="15" fillId="0" borderId="2" xfId="5" applyNumberFormat="1" applyFont="1" applyFill="1" applyBorder="1" applyAlignment="1">
      <alignment horizontal="center" vertical="center"/>
    </xf>
    <xf numFmtId="0" fontId="15" fillId="0" borderId="0" xfId="5" applyNumberFormat="1" applyFont="1" applyFill="1" applyBorder="1" applyAlignment="1">
      <alignment horizontal="center" vertical="center"/>
    </xf>
    <xf numFmtId="164" fontId="16" fillId="0" borderId="0" xfId="1" applyNumberFormat="1" applyFont="1" applyFill="1" applyBorder="1" applyAlignment="1">
      <alignment horizontal="center" vertical="center"/>
    </xf>
    <xf numFmtId="164" fontId="17" fillId="0" borderId="0" xfId="1" applyNumberFormat="1" applyFont="1" applyFill="1" applyBorder="1" applyAlignment="1">
      <alignment horizontal="center" vertical="center"/>
    </xf>
    <xf numFmtId="164" fontId="18" fillId="3" borderId="0" xfId="1" applyNumberFormat="1" applyFont="1" applyFill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>
      <alignment vertical="center"/>
    </xf>
    <xf numFmtId="0" fontId="11" fillId="0" borderId="2" xfId="2" applyFont="1" applyFill="1" applyBorder="1" applyAlignment="1">
      <alignment vertical="center" readingOrder="2"/>
    </xf>
    <xf numFmtId="0" fontId="19" fillId="0" borderId="0" xfId="5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20" fillId="0" borderId="3" xfId="1" applyNumberFormat="1" applyFont="1" applyBorder="1" applyAlignment="1">
      <alignment vertical="center"/>
    </xf>
    <xf numFmtId="164" fontId="18" fillId="3" borderId="3" xfId="1" applyNumberFormat="1" applyFont="1" applyFill="1" applyBorder="1" applyAlignment="1">
      <alignment vertical="center"/>
    </xf>
    <xf numFmtId="0" fontId="5" fillId="0" borderId="3" xfId="0" applyFont="1" applyBorder="1" applyAlignment="1">
      <alignment horizontal="right" vertical="center" indent="2" readingOrder="2"/>
    </xf>
    <xf numFmtId="0" fontId="21" fillId="0" borderId="3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3"/>
    </xf>
    <xf numFmtId="43" fontId="11" fillId="0" borderId="0" xfId="4" applyFont="1" applyFill="1" applyBorder="1" applyAlignment="1">
      <alignment horizontal="right"/>
    </xf>
    <xf numFmtId="43" fontId="11" fillId="0" borderId="1" xfId="4" applyFont="1" applyFill="1" applyBorder="1" applyAlignment="1">
      <alignment horizontal="right"/>
    </xf>
  </cellXfs>
  <cellStyles count="6">
    <cellStyle name="40% - Accent2" xfId="2" builtinId="35"/>
    <cellStyle name="Comma" xfId="1" builtinId="3"/>
    <cellStyle name="Comma 6" xfId="4" xr:uid="{ED58C4DD-3C6D-43A3-8CE1-B6E80C63FFA0}"/>
    <cellStyle name="Normal" xfId="0" builtinId="0"/>
    <cellStyle name="Normal 11" xfId="5" xr:uid="{1A7A684B-1837-438D-B07C-DED936AEDFBA}"/>
    <cellStyle name="Normal 9" xfId="3" xr:uid="{8EC0B0AD-873B-45BB-9B6F-71BD11D6E09C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448F0-70A2-468B-BCE9-CC2238655CF7}">
  <sheetPr>
    <pageSetUpPr fitToPage="1"/>
  </sheetPr>
  <dimension ref="A1:J30"/>
  <sheetViews>
    <sheetView showGridLines="0" tabSelected="1" view="pageBreakPreview" topLeftCell="A19" zoomScaleNormal="100" zoomScaleSheetLayoutView="100" workbookViewId="0">
      <selection activeCell="D9" sqref="D9:D30"/>
    </sheetView>
  </sheetViews>
  <sheetFormatPr defaultRowHeight="30" customHeight="1"/>
  <cols>
    <col min="1" max="3" width="17.140625" style="1" customWidth="1"/>
    <col min="4" max="4" width="73.5703125" style="1" customWidth="1"/>
    <col min="5" max="5" width="2.85546875" style="1" customWidth="1"/>
    <col min="6" max="6" width="6.7109375" style="1" customWidth="1"/>
    <col min="7" max="7" width="20.140625" style="1" bestFit="1" customWidth="1"/>
    <col min="8" max="16384" width="9.140625" style="1"/>
  </cols>
  <sheetData>
    <row r="1" spans="1:10" ht="37.5" customHeight="1">
      <c r="E1" s="2" t="s">
        <v>0</v>
      </c>
      <c r="F1" s="2"/>
    </row>
    <row r="2" spans="1:10" customFormat="1" ht="19.5" customHeight="1">
      <c r="A2" s="3"/>
      <c r="B2" s="1"/>
      <c r="C2" s="1"/>
      <c r="D2" s="1"/>
      <c r="E2" s="4" t="s">
        <v>1</v>
      </c>
      <c r="F2" s="4"/>
      <c r="H2" s="1" t="b">
        <v>1</v>
      </c>
      <c r="I2" s="1" t="b">
        <v>1</v>
      </c>
      <c r="J2" s="1" t="b">
        <v>1</v>
      </c>
    </row>
    <row r="3" spans="1:10" customFormat="1" ht="11.25" customHeight="1">
      <c r="A3" s="5"/>
      <c r="B3" s="6"/>
      <c r="C3" s="6"/>
      <c r="D3" s="7"/>
      <c r="E3" s="7"/>
      <c r="F3" s="7"/>
      <c r="I3" s="8"/>
    </row>
    <row r="4" spans="1:10" customFormat="1" ht="30" customHeight="1">
      <c r="A4" s="9">
        <v>2024</v>
      </c>
      <c r="B4" s="9">
        <v>2023</v>
      </c>
      <c r="C4" s="10">
        <v>2022</v>
      </c>
      <c r="D4" s="39" t="s">
        <v>2</v>
      </c>
      <c r="E4" s="9"/>
      <c r="F4" s="11"/>
      <c r="I4" s="8"/>
    </row>
    <row r="5" spans="1:10" customFormat="1" ht="30" customHeight="1" thickBot="1">
      <c r="A5" s="12" t="s">
        <v>3</v>
      </c>
      <c r="B5" s="12" t="s">
        <v>3</v>
      </c>
      <c r="C5" s="13" t="s">
        <v>3</v>
      </c>
      <c r="D5" s="40"/>
      <c r="E5" s="14"/>
      <c r="F5" s="11"/>
      <c r="I5" s="15"/>
    </row>
    <row r="6" spans="1:10" customFormat="1" ht="11.25" customHeight="1" thickBot="1">
      <c r="A6" s="5"/>
      <c r="B6" s="6"/>
      <c r="C6" s="16"/>
      <c r="D6" s="7"/>
      <c r="E6" s="7"/>
      <c r="F6" s="7"/>
      <c r="I6" s="8"/>
    </row>
    <row r="7" spans="1:10" ht="30" customHeight="1" thickBot="1">
      <c r="A7" s="17">
        <f>SUMIF($F$9:$F$26,"SUM",A9:A26)</f>
        <v>3277621469</v>
      </c>
      <c r="B7" s="17">
        <f>SUMIF($F$9:$F$26,"SUM",B9:B26)</f>
        <v>3248154172</v>
      </c>
      <c r="C7" s="18">
        <f>SUMIF($F$9:$F$26,"SUM",C9:C26)</f>
        <v>3126104352</v>
      </c>
      <c r="D7" s="19" t="s">
        <v>4</v>
      </c>
      <c r="E7" s="20"/>
      <c r="F7" s="21"/>
    </row>
    <row r="8" spans="1:10" customFormat="1" ht="11.25" customHeight="1" thickBot="1">
      <c r="A8" s="22"/>
      <c r="B8" s="23"/>
      <c r="C8" s="24"/>
      <c r="D8" s="7"/>
      <c r="E8" s="7"/>
      <c r="F8" s="7"/>
      <c r="G8" s="25"/>
      <c r="H8" s="25"/>
      <c r="I8" s="26"/>
    </row>
    <row r="9" spans="1:10" ht="30" customHeight="1" thickBot="1">
      <c r="A9" s="17">
        <f t="shared" ref="A9:B9" si="0">SUM(A10)</f>
        <v>632323930</v>
      </c>
      <c r="B9" s="17">
        <f t="shared" si="0"/>
        <v>616420903</v>
      </c>
      <c r="C9" s="18">
        <f>SUM(C10)</f>
        <v>524181084</v>
      </c>
      <c r="D9" s="27" t="s">
        <v>5</v>
      </c>
      <c r="E9" s="20"/>
      <c r="F9" s="28" t="s">
        <v>6</v>
      </c>
      <c r="G9" s="29" t="s">
        <v>7</v>
      </c>
      <c r="H9" s="29"/>
      <c r="I9" s="29" t="s">
        <v>8</v>
      </c>
    </row>
    <row r="10" spans="1:10" ht="30" customHeight="1" thickBot="1">
      <c r="A10" s="30">
        <v>632323930</v>
      </c>
      <c r="B10" s="30">
        <v>616420903</v>
      </c>
      <c r="C10" s="31">
        <v>524181084</v>
      </c>
      <c r="D10" s="32" t="s">
        <v>5</v>
      </c>
      <c r="E10" s="33"/>
      <c r="F10" s="34"/>
      <c r="G10" s="35" t="s">
        <v>9</v>
      </c>
      <c r="H10" s="35"/>
      <c r="I10" s="35" t="s">
        <v>10</v>
      </c>
      <c r="J10" s="36"/>
    </row>
    <row r="11" spans="1:10" ht="30" customHeight="1" thickBot="1">
      <c r="A11" s="17">
        <f t="shared" ref="A11:B11" si="1">SUM(A12:A18)</f>
        <v>2530720783</v>
      </c>
      <c r="B11" s="17">
        <f t="shared" si="1"/>
        <v>2518265523</v>
      </c>
      <c r="C11" s="18">
        <f>SUM(C12:C18)</f>
        <v>2493003618</v>
      </c>
      <c r="D11" s="27" t="s">
        <v>62</v>
      </c>
      <c r="E11" s="20"/>
      <c r="F11" s="28" t="s">
        <v>6</v>
      </c>
      <c r="G11" s="29" t="s">
        <v>11</v>
      </c>
      <c r="H11" s="29"/>
      <c r="I11" s="29" t="s">
        <v>12</v>
      </c>
    </row>
    <row r="12" spans="1:10" ht="30" customHeight="1">
      <c r="A12" s="30">
        <v>215526129</v>
      </c>
      <c r="B12" s="30">
        <v>214646014</v>
      </c>
      <c r="C12" s="31">
        <v>213791531</v>
      </c>
      <c r="D12" s="32" t="s">
        <v>13</v>
      </c>
      <c r="E12" s="33"/>
      <c r="G12" s="35" t="s">
        <v>14</v>
      </c>
      <c r="H12" s="35"/>
      <c r="I12" s="35" t="s">
        <v>15</v>
      </c>
      <c r="J12" s="37"/>
    </row>
    <row r="13" spans="1:10" ht="30" customHeight="1">
      <c r="A13" s="30">
        <v>238449533</v>
      </c>
      <c r="B13" s="30">
        <v>237297783</v>
      </c>
      <c r="C13" s="31">
        <v>236179578</v>
      </c>
      <c r="D13" s="32" t="s">
        <v>16</v>
      </c>
      <c r="E13" s="33"/>
      <c r="G13" s="35" t="s">
        <v>17</v>
      </c>
      <c r="H13" s="35"/>
      <c r="I13" s="35" t="s">
        <v>18</v>
      </c>
      <c r="J13" s="35"/>
    </row>
    <row r="14" spans="1:10" ht="30" customHeight="1">
      <c r="A14" s="30">
        <v>206679857</v>
      </c>
      <c r="B14" s="30">
        <v>205739985</v>
      </c>
      <c r="C14" s="31">
        <v>204827486</v>
      </c>
      <c r="D14" s="32" t="s">
        <v>63</v>
      </c>
      <c r="E14" s="33"/>
      <c r="G14" s="35" t="s">
        <v>19</v>
      </c>
      <c r="H14" s="35"/>
      <c r="I14" s="35" t="s">
        <v>20</v>
      </c>
      <c r="J14" s="35"/>
    </row>
    <row r="15" spans="1:10" ht="30" customHeight="1">
      <c r="A15" s="30">
        <v>283888639</v>
      </c>
      <c r="B15" s="30">
        <v>282938369</v>
      </c>
      <c r="C15" s="31">
        <v>282015772</v>
      </c>
      <c r="D15" s="32" t="s">
        <v>21</v>
      </c>
      <c r="E15" s="33"/>
      <c r="F15" s="28"/>
      <c r="G15" s="35" t="s">
        <v>22</v>
      </c>
      <c r="H15" s="35"/>
      <c r="I15" s="35" t="s">
        <v>23</v>
      </c>
      <c r="J15" s="38"/>
    </row>
    <row r="16" spans="1:10" ht="30" customHeight="1">
      <c r="A16" s="30">
        <v>176945319</v>
      </c>
      <c r="B16" s="30">
        <v>176028760</v>
      </c>
      <c r="C16" s="31">
        <v>175138897</v>
      </c>
      <c r="D16" s="32" t="s">
        <v>24</v>
      </c>
      <c r="E16" s="33"/>
      <c r="F16" s="28"/>
      <c r="G16" s="35" t="s">
        <v>25</v>
      </c>
      <c r="H16" s="35"/>
      <c r="I16" s="35" t="s">
        <v>26</v>
      </c>
      <c r="J16" s="37"/>
    </row>
    <row r="17" spans="1:10" ht="30" customHeight="1">
      <c r="A17" s="30">
        <v>143221500</v>
      </c>
      <c r="B17" s="30">
        <v>139050000</v>
      </c>
      <c r="C17" s="31">
        <v>135000000</v>
      </c>
      <c r="D17" s="32" t="s">
        <v>64</v>
      </c>
      <c r="E17" s="33"/>
      <c r="G17" s="35" t="s">
        <v>27</v>
      </c>
      <c r="H17" s="35"/>
      <c r="I17" s="35" t="s">
        <v>28</v>
      </c>
      <c r="J17" s="35"/>
    </row>
    <row r="18" spans="1:10" ht="30" customHeight="1" thickBot="1">
      <c r="A18" s="30">
        <v>1266009806</v>
      </c>
      <c r="B18" s="30">
        <v>1262564612</v>
      </c>
      <c r="C18" s="31">
        <v>1246050354</v>
      </c>
      <c r="D18" s="32" t="s">
        <v>65</v>
      </c>
      <c r="E18" s="33"/>
      <c r="G18" s="35" t="s">
        <v>29</v>
      </c>
      <c r="H18" s="35"/>
      <c r="I18" s="35" t="s">
        <v>30</v>
      </c>
    </row>
    <row r="19" spans="1:10" ht="30" customHeight="1" thickBot="1">
      <c r="A19" s="17">
        <f t="shared" ref="A19:B19" si="2">SUM(A20:A21)</f>
        <v>73025701</v>
      </c>
      <c r="B19" s="17">
        <f t="shared" si="2"/>
        <v>71241469</v>
      </c>
      <c r="C19" s="18">
        <f>SUM(C20:C21)</f>
        <v>69509208</v>
      </c>
      <c r="D19" s="27" t="s">
        <v>66</v>
      </c>
      <c r="E19" s="20"/>
      <c r="F19" s="28" t="s">
        <v>6</v>
      </c>
      <c r="G19" s="29" t="s">
        <v>31</v>
      </c>
      <c r="H19" s="29"/>
      <c r="I19" s="29" t="s">
        <v>32</v>
      </c>
    </row>
    <row r="20" spans="1:10" ht="30" customHeight="1">
      <c r="A20" s="30">
        <v>7207560</v>
      </c>
      <c r="B20" s="30">
        <v>7103193</v>
      </c>
      <c r="C20" s="31">
        <v>7001867</v>
      </c>
      <c r="D20" s="32" t="s">
        <v>33</v>
      </c>
      <c r="E20" s="33"/>
      <c r="G20" s="35" t="s">
        <v>34</v>
      </c>
      <c r="H20" s="35"/>
      <c r="I20" s="35" t="s">
        <v>35</v>
      </c>
    </row>
    <row r="21" spans="1:10" ht="30" customHeight="1" thickBot="1">
      <c r="A21" s="30">
        <v>65818141</v>
      </c>
      <c r="B21" s="30">
        <v>64138276</v>
      </c>
      <c r="C21" s="31">
        <v>62507341</v>
      </c>
      <c r="D21" s="32" t="s">
        <v>67</v>
      </c>
      <c r="E21" s="33"/>
      <c r="G21" s="35" t="s">
        <v>36</v>
      </c>
      <c r="H21" s="35"/>
      <c r="I21" s="35" t="s">
        <v>37</v>
      </c>
    </row>
    <row r="22" spans="1:10" ht="30" customHeight="1" thickBot="1">
      <c r="A22" s="17">
        <f t="shared" ref="A22:B22" si="3">SUM(A23:A24)</f>
        <v>15417143</v>
      </c>
      <c r="B22" s="17">
        <f t="shared" si="3"/>
        <v>16479743</v>
      </c>
      <c r="C22" s="18">
        <f>SUM(C23:C24)</f>
        <v>14043206</v>
      </c>
      <c r="D22" s="27" t="s">
        <v>68</v>
      </c>
      <c r="E22" s="20"/>
      <c r="F22" s="28" t="s">
        <v>6</v>
      </c>
      <c r="G22" s="29" t="s">
        <v>38</v>
      </c>
      <c r="H22" s="29"/>
      <c r="I22" s="29" t="s">
        <v>39</v>
      </c>
    </row>
    <row r="23" spans="1:10" ht="30" customHeight="1">
      <c r="A23" s="30">
        <v>11115456</v>
      </c>
      <c r="B23" s="30">
        <v>12178056</v>
      </c>
      <c r="C23" s="31">
        <v>9741519</v>
      </c>
      <c r="D23" s="32" t="s">
        <v>40</v>
      </c>
      <c r="E23" s="33"/>
      <c r="G23" s="35" t="s">
        <v>41</v>
      </c>
      <c r="H23" s="35"/>
      <c r="I23" s="35" t="s">
        <v>42</v>
      </c>
      <c r="J23" s="35"/>
    </row>
    <row r="24" spans="1:10" ht="30" customHeight="1" thickBot="1">
      <c r="A24" s="30">
        <v>4301687</v>
      </c>
      <c r="B24" s="30">
        <v>4301687</v>
      </c>
      <c r="C24" s="31">
        <v>4301687</v>
      </c>
      <c r="D24" s="32" t="s">
        <v>69</v>
      </c>
      <c r="E24" s="33"/>
      <c r="G24" s="35" t="s">
        <v>43</v>
      </c>
      <c r="H24" s="35"/>
      <c r="I24" s="35" t="s">
        <v>44</v>
      </c>
      <c r="J24" s="35"/>
    </row>
    <row r="25" spans="1:10" ht="30" customHeight="1" thickBot="1">
      <c r="A25" s="17">
        <f t="shared" ref="A25:B25" si="4">SUM(A26:A30)</f>
        <v>26133912</v>
      </c>
      <c r="B25" s="17">
        <f t="shared" si="4"/>
        <v>25746534</v>
      </c>
      <c r="C25" s="18">
        <f>SUM(C26:C30)</f>
        <v>25367236</v>
      </c>
      <c r="D25" s="27" t="s">
        <v>45</v>
      </c>
      <c r="E25" s="20"/>
      <c r="F25" s="28" t="s">
        <v>6</v>
      </c>
      <c r="G25" s="29" t="s">
        <v>46</v>
      </c>
      <c r="H25" s="29"/>
      <c r="I25" s="29" t="s">
        <v>47</v>
      </c>
      <c r="J25" s="35"/>
    </row>
    <row r="26" spans="1:10" ht="30" customHeight="1">
      <c r="A26" s="30">
        <v>13106986</v>
      </c>
      <c r="B26" s="30">
        <v>12839054</v>
      </c>
      <c r="C26" s="31">
        <v>12578928</v>
      </c>
      <c r="D26" s="32" t="s">
        <v>48</v>
      </c>
      <c r="E26" s="33"/>
      <c r="G26" s="35" t="s">
        <v>49</v>
      </c>
      <c r="H26" s="35"/>
      <c r="I26" s="35" t="s">
        <v>50</v>
      </c>
      <c r="J26" s="35"/>
    </row>
    <row r="27" spans="1:10" ht="30" customHeight="1">
      <c r="A27" s="30">
        <v>6185938</v>
      </c>
      <c r="B27" s="30">
        <v>6179813</v>
      </c>
      <c r="C27" s="31">
        <v>6173866</v>
      </c>
      <c r="D27" s="32" t="s">
        <v>51</v>
      </c>
      <c r="E27" s="33"/>
      <c r="G27" s="35" t="s">
        <v>52</v>
      </c>
      <c r="H27" s="35"/>
      <c r="I27" s="35" t="s">
        <v>53</v>
      </c>
      <c r="J27" s="35"/>
    </row>
    <row r="28" spans="1:10" ht="30" customHeight="1">
      <c r="A28" s="30">
        <v>2090017</v>
      </c>
      <c r="B28" s="30">
        <v>1978704</v>
      </c>
      <c r="C28" s="31">
        <v>1867429</v>
      </c>
      <c r="D28" s="32" t="s">
        <v>70</v>
      </c>
      <c r="E28" s="33"/>
      <c r="G28" s="35" t="s">
        <v>54</v>
      </c>
      <c r="H28" s="35"/>
      <c r="I28" s="35" t="s">
        <v>55</v>
      </c>
      <c r="J28" s="35"/>
    </row>
    <row r="29" spans="1:10" ht="30" customHeight="1">
      <c r="A29" s="30">
        <v>3531867</v>
      </c>
      <c r="B29" s="30">
        <v>3531172</v>
      </c>
      <c r="C29" s="31">
        <v>3530497</v>
      </c>
      <c r="D29" s="32" t="s">
        <v>56</v>
      </c>
      <c r="E29" s="33"/>
      <c r="G29" s="35" t="s">
        <v>57</v>
      </c>
      <c r="H29" s="35"/>
      <c r="I29" s="35" t="s">
        <v>58</v>
      </c>
      <c r="J29" s="35"/>
    </row>
    <row r="30" spans="1:10" ht="30" customHeight="1">
      <c r="A30" s="30">
        <v>1219104</v>
      </c>
      <c r="B30" s="30">
        <v>1217791</v>
      </c>
      <c r="C30" s="31">
        <v>1216516</v>
      </c>
      <c r="D30" s="32" t="s">
        <v>59</v>
      </c>
      <c r="E30" s="33"/>
      <c r="G30" s="35" t="s">
        <v>60</v>
      </c>
      <c r="H30" s="35"/>
      <c r="I30" s="35" t="s">
        <v>61</v>
      </c>
      <c r="J30" s="35"/>
    </row>
  </sheetData>
  <mergeCells count="1">
    <mergeCell ref="D4:D5"/>
  </mergeCells>
  <conditionalFormatting sqref="I3">
    <cfRule type="duplicateValues" dxfId="5" priority="6"/>
  </conditionalFormatting>
  <conditionalFormatting sqref="I4:I5">
    <cfRule type="duplicateValues" dxfId="4" priority="5"/>
  </conditionalFormatting>
  <conditionalFormatting sqref="I6">
    <cfRule type="duplicateValues" dxfId="3" priority="4"/>
  </conditionalFormatting>
  <conditionalFormatting sqref="I8">
    <cfRule type="duplicateValues" dxfId="2" priority="3"/>
  </conditionalFormatting>
  <conditionalFormatting sqref="H2:J2">
    <cfRule type="containsText" dxfId="1" priority="1" operator="containsText" text="TRUE">
      <formula>NOT(ISERROR(SEARCH("TRUE",H2)))</formula>
    </cfRule>
    <cfRule type="containsText" dxfId="0" priority="2" operator="containsText" text="FALSE">
      <formula>NOT(ISERROR(SEARCH("FALSE",H2)))</formula>
    </cfRule>
  </conditionalFormatting>
  <printOptions horizontalCentered="1"/>
  <pageMargins left="0.7" right="0.7" top="0.75" bottom="0.75" header="0.3" footer="0.3"/>
  <pageSetup paperSize="9" scale="68" fitToHeight="0" orientation="portrait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27B2C244-999B-472F-A983-4BDCB387C8AB}"/>
</file>

<file path=customXml/itemProps2.xml><?xml version="1.0" encoding="utf-8"?>
<ds:datastoreItem xmlns:ds="http://schemas.openxmlformats.org/officeDocument/2006/customXml" ds:itemID="{919B5C65-2183-4405-A616-2E147BD6A5F8}"/>
</file>

<file path=customXml/itemProps3.xml><?xml version="1.0" encoding="utf-8"?>
<ds:datastoreItem xmlns:ds="http://schemas.openxmlformats.org/officeDocument/2006/customXml" ds:itemID="{C7F863CA-B75E-4CD0-B3A6-8A5D7327D8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2021-12-07T06:58:59Z</dcterms:created>
  <dcterms:modified xsi:type="dcterms:W3CDTF">2021-12-12T06:28:39Z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ContentTypeId">
    <vt:lpwstr>0x010100D5738D555A62F6499DC99B39A17545CE</vt:lpwstr>
  </property>
</Properties>
</file>