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160C541C-E693-448E-807D-108A47305AB6}" xr6:coauthVersionLast="36" xr6:coauthVersionMax="36" xr10:uidLastSave="{00000000-0000-0000-0000-000000000000}"/>
  <bookViews>
    <workbookView xWindow="0" yWindow="0" windowWidth="28800" windowHeight="14010" xr2:uid="{BB8DBFBA-22C6-4BE3-97BD-0620112A3D49}"/>
  </bookViews>
  <sheets>
    <sheet name="Report" sheetId="1" r:id="rId1"/>
  </sheets>
  <definedNames>
    <definedName name="_xlnm.Print_Area" localSheetId="0">Report!$A$1:$E$26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C16" i="1"/>
  <c r="B16" i="1"/>
  <c r="C11" i="1"/>
  <c r="B11" i="1"/>
  <c r="A11" i="1"/>
  <c r="C9" i="1"/>
  <c r="A9" i="1"/>
  <c r="A7" i="1" s="1"/>
  <c r="B9" i="1"/>
  <c r="B7" i="1" s="1"/>
  <c r="C7" i="1" l="1"/>
</calcChain>
</file>

<file path=xl/sharedStrings.xml><?xml version="1.0" encoding="utf-8"?>
<sst xmlns="http://schemas.openxmlformats.org/spreadsheetml/2006/main" count="64" uniqueCount="59">
  <si>
    <t xml:space="preserve">ޕްރޮގްރާމް ބަޖެޓު - ދިވެހިރާއްޖޭގެ އިސްލާމީ ޔުނިވަރސިޓީ  </t>
  </si>
  <si>
    <t>(އަދަދުތައް ރުފިޔާއިން)</t>
  </si>
  <si>
    <t>ޕްރޮގްރާމް / ސަބް ޕްރޮގްރާމް</t>
  </si>
  <si>
    <t>ލަފާކުރި</t>
  </si>
  <si>
    <t>ޖުމުލަ</t>
  </si>
  <si>
    <t>އެގްޒެކެޓިވް އަދި ކޯޕަރޭޓް ހިދުމަތްތައް</t>
  </si>
  <si>
    <t>SUM</t>
  </si>
  <si>
    <t>S024-001-000-000-000</t>
  </si>
  <si>
    <t>Executive and Corporate Services</t>
  </si>
  <si>
    <t>S024-001-001-000-000</t>
  </si>
  <si>
    <t>Executive &amp; Corporate Services</t>
  </si>
  <si>
    <t>ރިސަރޗް އަދި އިނޮވޭޝަން</t>
  </si>
  <si>
    <t>S024-002-000-000-000</t>
  </si>
  <si>
    <t>Research &amp; Innovation</t>
  </si>
  <si>
    <t>ރިސަރޗް އަދި ޕަބްލިކޭޝަން</t>
  </si>
  <si>
    <t>S024-002-001-000-000</t>
  </si>
  <si>
    <t>Research &amp; Publication</t>
  </si>
  <si>
    <t>ލައިބްރަރީ އަދި އާކައިވްސް</t>
  </si>
  <si>
    <t>S024-002-002-000-000</t>
  </si>
  <si>
    <t>Library &amp; Archives</t>
  </si>
  <si>
    <t>އެލްއައިއާރ</t>
  </si>
  <si>
    <t>S024-002-003-000-000</t>
  </si>
  <si>
    <t>LIR</t>
  </si>
  <si>
    <t>ސެންޓަރ ފޮރ ޕޯސްޓްގްރެޖުއެޓް ސްޓަޑީޒް</t>
  </si>
  <si>
    <t>S024-002-005-000-000</t>
  </si>
  <si>
    <t>Center for Postgraduate Studies</t>
  </si>
  <si>
    <t>S024-003-000-000-000</t>
  </si>
  <si>
    <t>Accademic Affairs</t>
  </si>
  <si>
    <t>S024-003-001-000-000</t>
  </si>
  <si>
    <t>Student Affairs</t>
  </si>
  <si>
    <t>S024-003-002-000-000</t>
  </si>
  <si>
    <t>Acedemic Planning &amp; Development</t>
  </si>
  <si>
    <t>އެސެސްމަންޓް އަދި އެގްޒެމިނޭޝަން</t>
  </si>
  <si>
    <t>S024-003-003-000-000</t>
  </si>
  <si>
    <t>Assesment &amp; Examination</t>
  </si>
  <si>
    <t>ކުއްލިއްޔާ އޮފް ޤުރުއާން އެންޑް ސުންނަ</t>
  </si>
  <si>
    <t>S024-003-004-000-000</t>
  </si>
  <si>
    <t>Kulliyyah of Quran &amp; Sunnah</t>
  </si>
  <si>
    <t>ކުއްލިއްޔާ އޮފް އިސްލާމިކް އެންޑް ހިއުމަން ސައިންސް</t>
  </si>
  <si>
    <t>S024-003-005-000-000</t>
  </si>
  <si>
    <t>Kulliyyah of Islamic and Human Science</t>
  </si>
  <si>
    <t>ކުއްލިއްޔާ އޮފް ޝަރީއާ އެންޑް ލޯ</t>
  </si>
  <si>
    <t>S024-003-006-000-000</t>
  </si>
  <si>
    <t>Kulliyyah of Shariah &amp; Law</t>
  </si>
  <si>
    <t>ކުއްލިއްޔާ އޮފް އަރަބިކް ލެންގުއެޖް</t>
  </si>
  <si>
    <t>S024-003-007-000-000</t>
  </si>
  <si>
    <t>Kulliyyah of Arabic Language</t>
  </si>
  <si>
    <t>ކުއްލިއްޔާ އޮފް އެޑިއުކޭޝަން</t>
  </si>
  <si>
    <t>S024-003-008-000-000</t>
  </si>
  <si>
    <t>Kulliyyah of Eduaction</t>
  </si>
  <si>
    <t>ކުއްލިއްޔާ އޮފް އިކޮނޮމިކް އެންޑް މެނޭޖްމަންޓް ސްޓަޑީޒް</t>
  </si>
  <si>
    <t>S024-003-009-000-000</t>
  </si>
  <si>
    <t>Kulliyyah of Economic &amp; Management Studies</t>
  </si>
  <si>
    <t>ސެންޓަރ ފޮރ ކޮންޓިނުއިންގ އެޑިއުކޭޝަން</t>
  </si>
  <si>
    <t>S024-003-010-000-000</t>
  </si>
  <si>
    <t>Centre for Continuing Education</t>
  </si>
  <si>
    <t>އެކެޑަމިކް އެފެއާޒް</t>
  </si>
  <si>
    <t>ސްޓުޑެންޓް އެފެއާޒް</t>
  </si>
  <si>
    <t>އެކެޑަމިކް ޕްލޭނިންގ އަދި ތަރައްގީ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</si>
</sst>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DBC3C996-A51B-47A7-B77A-075226051162}"/>
    <cellStyle name="Normal" xfId="0" builtinId="0"/>
    <cellStyle name="Normal 11" xfId="5" xr:uid="{AF43B7B2-EEB9-450D-8653-FC84B82C6690}"/>
    <cellStyle name="Normal 9" xfId="3" xr:uid="{AFA18E30-7146-43B8-ADC8-9CB8EE1B6FF6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9613-82CA-44A5-9348-465358D77D4B}">
  <sheetPr>
    <pageSetUpPr fitToPage="1"/>
  </sheetPr>
  <dimension ref="A1:J26"/>
  <sheetViews>
    <sheetView showGridLines="0" tabSelected="1" view="pageBreakPreview" topLeftCell="A13" zoomScaleNormal="100" zoomScaleSheetLayoutView="100" workbookViewId="0">
      <selection activeCell="D9" sqref="D9:D26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>SUMIF($F$9:$F$26,"SUM",A9:A26)</f>
        <v>44122594</v>
      </c>
      <c r="B7" s="17">
        <f>SUMIF($F$9:$F$26,"SUM",B9:B26)</f>
        <v>43806691</v>
      </c>
      <c r="C7" s="18">
        <f>SUMIF($F$9:$F$26,"SUM",C9:C26)</f>
        <v>43500000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0">SUM(A10)</f>
        <v>18565850</v>
      </c>
      <c r="B9" s="17">
        <f t="shared" si="0"/>
        <v>18301731</v>
      </c>
      <c r="C9" s="18">
        <f>SUM(C10)</f>
        <v>18045310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0" ht="30" customHeight="1" thickBot="1">
      <c r="A10" s="30">
        <v>18565850</v>
      </c>
      <c r="B10" s="30">
        <v>18301731</v>
      </c>
      <c r="C10" s="31">
        <v>18045310</v>
      </c>
      <c r="D10" s="32" t="s">
        <v>5</v>
      </c>
      <c r="E10" s="33"/>
      <c r="F10" s="34"/>
      <c r="G10" s="35" t="s">
        <v>9</v>
      </c>
      <c r="H10" s="35"/>
      <c r="I10" s="35" t="s">
        <v>10</v>
      </c>
      <c r="J10" s="36"/>
    </row>
    <row r="11" spans="1:10" ht="30" customHeight="1" thickBot="1">
      <c r="A11" s="17">
        <f t="shared" ref="A11:B11" si="1">SUM(A12:A15)</f>
        <v>4862616</v>
      </c>
      <c r="B11" s="17">
        <f t="shared" si="1"/>
        <v>4840712</v>
      </c>
      <c r="C11" s="18">
        <f>SUM(C12:C15)</f>
        <v>4819446</v>
      </c>
      <c r="D11" s="27" t="s">
        <v>11</v>
      </c>
      <c r="E11" s="20"/>
      <c r="F11" s="28" t="s">
        <v>6</v>
      </c>
      <c r="G11" s="29" t="s">
        <v>12</v>
      </c>
      <c r="H11" s="29"/>
      <c r="I11" s="29" t="s">
        <v>13</v>
      </c>
    </row>
    <row r="12" spans="1:10" ht="30" customHeight="1">
      <c r="A12" s="30">
        <v>2298146</v>
      </c>
      <c r="B12" s="30">
        <v>2281151</v>
      </c>
      <c r="C12" s="31">
        <v>2264651</v>
      </c>
      <c r="D12" s="32" t="s">
        <v>14</v>
      </c>
      <c r="E12" s="33"/>
      <c r="G12" s="35" t="s">
        <v>15</v>
      </c>
      <c r="H12" s="35"/>
      <c r="I12" s="35" t="s">
        <v>16</v>
      </c>
      <c r="J12" s="37"/>
    </row>
    <row r="13" spans="1:10" ht="30" customHeight="1">
      <c r="A13" s="30">
        <v>976139</v>
      </c>
      <c r="B13" s="30">
        <v>974594</v>
      </c>
      <c r="C13" s="31">
        <v>973094</v>
      </c>
      <c r="D13" s="32" t="s">
        <v>17</v>
      </c>
      <c r="E13" s="33"/>
      <c r="G13" s="35" t="s">
        <v>18</v>
      </c>
      <c r="H13" s="35"/>
      <c r="I13" s="35" t="s">
        <v>19</v>
      </c>
      <c r="J13" s="35"/>
    </row>
    <row r="14" spans="1:10" ht="30" customHeight="1">
      <c r="A14" s="30">
        <v>525204</v>
      </c>
      <c r="B14" s="30">
        <v>523611</v>
      </c>
      <c r="C14" s="31">
        <v>522064</v>
      </c>
      <c r="D14" s="32" t="s">
        <v>20</v>
      </c>
      <c r="E14" s="33"/>
      <c r="G14" s="35" t="s">
        <v>21</v>
      </c>
      <c r="H14" s="35"/>
      <c r="I14" s="35" t="s">
        <v>22</v>
      </c>
      <c r="J14" s="35"/>
    </row>
    <row r="15" spans="1:10" ht="30" customHeight="1" thickBot="1">
      <c r="A15" s="30">
        <v>1063127</v>
      </c>
      <c r="B15" s="30">
        <v>1061356</v>
      </c>
      <c r="C15" s="31">
        <v>1059637</v>
      </c>
      <c r="D15" s="32" t="s">
        <v>23</v>
      </c>
      <c r="E15" s="33"/>
      <c r="F15" s="28"/>
      <c r="G15" s="35" t="s">
        <v>24</v>
      </c>
      <c r="H15" s="35"/>
      <c r="I15" s="35" t="s">
        <v>25</v>
      </c>
      <c r="J15" s="38"/>
    </row>
    <row r="16" spans="1:10" ht="30" customHeight="1" thickBot="1">
      <c r="A16" s="17">
        <f t="shared" ref="A16:B16" si="2">SUM(A17:A26)</f>
        <v>20694128</v>
      </c>
      <c r="B16" s="17">
        <f t="shared" si="2"/>
        <v>20664248</v>
      </c>
      <c r="C16" s="18">
        <f>SUM(C17:C26)</f>
        <v>20635244</v>
      </c>
      <c r="D16" s="27" t="s">
        <v>56</v>
      </c>
      <c r="E16" s="20"/>
      <c r="F16" s="28" t="s">
        <v>6</v>
      </c>
      <c r="G16" s="29" t="s">
        <v>26</v>
      </c>
      <c r="H16" s="29"/>
      <c r="I16" s="29" t="s">
        <v>27</v>
      </c>
      <c r="J16" s="37"/>
    </row>
    <row r="17" spans="1:10" ht="30" customHeight="1">
      <c r="A17" s="30">
        <v>2692701</v>
      </c>
      <c r="B17" s="30">
        <v>2684388</v>
      </c>
      <c r="C17" s="31">
        <v>2676318</v>
      </c>
      <c r="D17" s="32" t="s">
        <v>57</v>
      </c>
      <c r="E17" s="33"/>
      <c r="F17" s="28"/>
      <c r="G17" s="35" t="s">
        <v>28</v>
      </c>
      <c r="H17" s="35"/>
      <c r="I17" s="35" t="s">
        <v>29</v>
      </c>
      <c r="J17" s="37"/>
    </row>
    <row r="18" spans="1:10" ht="30" customHeight="1">
      <c r="A18" s="30">
        <v>318650</v>
      </c>
      <c r="B18" s="30">
        <v>317290</v>
      </c>
      <c r="C18" s="31">
        <v>315970</v>
      </c>
      <c r="D18" s="32" t="s">
        <v>58</v>
      </c>
      <c r="E18" s="33"/>
      <c r="G18" s="35" t="s">
        <v>30</v>
      </c>
      <c r="H18" s="35"/>
      <c r="I18" s="35" t="s">
        <v>31</v>
      </c>
      <c r="J18" s="35"/>
    </row>
    <row r="19" spans="1:10" ht="30" customHeight="1">
      <c r="A19" s="30">
        <v>887769</v>
      </c>
      <c r="B19" s="30">
        <v>885050</v>
      </c>
      <c r="C19" s="31">
        <v>882410</v>
      </c>
      <c r="D19" s="32" t="s">
        <v>32</v>
      </c>
      <c r="E19" s="33"/>
      <c r="F19" s="28"/>
      <c r="G19" s="35" t="s">
        <v>33</v>
      </c>
      <c r="H19" s="35"/>
      <c r="I19" s="35" t="s">
        <v>34</v>
      </c>
      <c r="J19" s="35"/>
    </row>
    <row r="20" spans="1:10" ht="30" customHeight="1">
      <c r="A20" s="30">
        <v>2291592</v>
      </c>
      <c r="B20" s="30">
        <v>2288872</v>
      </c>
      <c r="C20" s="31">
        <v>2286232</v>
      </c>
      <c r="D20" s="32" t="s">
        <v>35</v>
      </c>
      <c r="E20" s="33"/>
      <c r="G20" s="35" t="s">
        <v>36</v>
      </c>
      <c r="H20" s="35"/>
      <c r="I20" s="35" t="s">
        <v>37</v>
      </c>
      <c r="J20" s="35"/>
    </row>
    <row r="21" spans="1:10" ht="30" customHeight="1">
      <c r="A21" s="30">
        <v>2044864</v>
      </c>
      <c r="B21" s="30">
        <v>2043504</v>
      </c>
      <c r="C21" s="31">
        <v>2042184</v>
      </c>
      <c r="D21" s="32" t="s">
        <v>38</v>
      </c>
      <c r="E21" s="33"/>
      <c r="F21" s="28"/>
      <c r="G21" s="35" t="s">
        <v>39</v>
      </c>
      <c r="H21" s="35"/>
      <c r="I21" s="35" t="s">
        <v>40</v>
      </c>
      <c r="J21" s="35"/>
    </row>
    <row r="22" spans="1:10" ht="30" customHeight="1">
      <c r="A22" s="30">
        <v>3753649</v>
      </c>
      <c r="B22" s="30">
        <v>3750175</v>
      </c>
      <c r="C22" s="31">
        <v>3746803</v>
      </c>
      <c r="D22" s="32" t="s">
        <v>41</v>
      </c>
      <c r="E22" s="33"/>
      <c r="F22" s="28"/>
      <c r="G22" s="35" t="s">
        <v>42</v>
      </c>
      <c r="H22" s="35"/>
      <c r="I22" s="35" t="s">
        <v>43</v>
      </c>
      <c r="J22" s="35"/>
    </row>
    <row r="23" spans="1:10" ht="30" customHeight="1">
      <c r="A23" s="30">
        <v>2101066</v>
      </c>
      <c r="B23" s="30">
        <v>2097932</v>
      </c>
      <c r="C23" s="31">
        <v>2094890</v>
      </c>
      <c r="D23" s="32" t="s">
        <v>44</v>
      </c>
      <c r="E23" s="33"/>
      <c r="G23" s="35" t="s">
        <v>45</v>
      </c>
      <c r="H23" s="35"/>
      <c r="I23" s="35" t="s">
        <v>46</v>
      </c>
      <c r="J23" s="37"/>
    </row>
    <row r="24" spans="1:10" ht="30" customHeight="1">
      <c r="A24" s="30">
        <v>3418479</v>
      </c>
      <c r="B24" s="30">
        <v>3415759</v>
      </c>
      <c r="C24" s="31">
        <v>3413119</v>
      </c>
      <c r="D24" s="32" t="s">
        <v>47</v>
      </c>
      <c r="E24" s="33"/>
      <c r="F24" s="28"/>
      <c r="G24" s="35" t="s">
        <v>48</v>
      </c>
      <c r="H24" s="35"/>
      <c r="I24" s="35" t="s">
        <v>49</v>
      </c>
      <c r="J24" s="37"/>
    </row>
    <row r="25" spans="1:10" ht="30" customHeight="1">
      <c r="A25" s="30">
        <v>1518549</v>
      </c>
      <c r="B25" s="30">
        <v>1515829</v>
      </c>
      <c r="C25" s="31">
        <v>1513189</v>
      </c>
      <c r="D25" s="32" t="s">
        <v>50</v>
      </c>
      <c r="E25" s="33"/>
      <c r="F25" s="28"/>
      <c r="G25" s="35" t="s">
        <v>51</v>
      </c>
      <c r="H25" s="35"/>
      <c r="I25" s="35" t="s">
        <v>52</v>
      </c>
      <c r="J25" s="37"/>
    </row>
    <row r="26" spans="1:10" ht="30" customHeight="1">
      <c r="A26" s="30">
        <v>1666809</v>
      </c>
      <c r="B26" s="30">
        <v>1665449</v>
      </c>
      <c r="C26" s="31">
        <v>1664129</v>
      </c>
      <c r="D26" s="32" t="s">
        <v>53</v>
      </c>
      <c r="E26" s="33"/>
      <c r="G26" s="35" t="s">
        <v>54</v>
      </c>
      <c r="H26" s="35"/>
      <c r="I26" s="35" t="s">
        <v>55</v>
      </c>
      <c r="J26" s="37"/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F8ABD500-9C20-4BB0-9E36-00FB02E6094F}"/>
</file>

<file path=customXml/itemProps2.xml><?xml version="1.0" encoding="utf-8"?>
<ds:datastoreItem xmlns:ds="http://schemas.openxmlformats.org/officeDocument/2006/customXml" ds:itemID="{FD0CA059-B5AE-45BE-ADDA-122F103B1005}"/>
</file>

<file path=customXml/itemProps3.xml><?xml version="1.0" encoding="utf-8"?>
<ds:datastoreItem xmlns:ds="http://schemas.openxmlformats.org/officeDocument/2006/customXml" ds:itemID="{DDE114AE-0459-4121-836C-FA6BCA5C30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2021-12-07T07:01:34Z</dcterms:created>
  <dcterms:modified xsi:type="dcterms:W3CDTF">2021-12-12T06:29:34Z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