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A9BB618B-11A2-4F5E-83A1-4F21ACB10AC9}" xr6:coauthVersionLast="36" xr6:coauthVersionMax="36" xr10:uidLastSave="{00000000-0000-0000-0000-000000000000}"/>
  <bookViews>
    <workbookView xWindow="0" yWindow="0" windowWidth="28800" windowHeight="14010" xr2:uid="{E46A7B41-CEB2-4C14-BB3B-077EAA2D5D5E}"/>
  </bookViews>
  <sheets>
    <sheet name="Report" sheetId="1" r:id="rId1"/>
  </sheets>
  <definedNames>
    <definedName name="_xlnm.Print_Area" localSheetId="0">Report!$A$1:$E$29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A16" i="1"/>
  <c r="C11" i="1"/>
  <c r="C7" i="1" s="1"/>
  <c r="B11" i="1"/>
  <c r="B7" i="1" s="1"/>
  <c r="A11" i="1"/>
  <c r="A9" i="1"/>
  <c r="C9" i="1"/>
  <c r="B9" i="1"/>
  <c r="A7" i="1" l="1"/>
</calcChain>
</file>

<file path=xl/sharedStrings.xml><?xml version="1.0" encoding="utf-8"?>
<sst xmlns="http://schemas.openxmlformats.org/spreadsheetml/2006/main" count="73" uniqueCount="68">
  <si>
    <t xml:space="preserve">ޕްރޮގްރާމް ބަޖެޓު - ދިވެހިރާއްޖޭގެ ޤައުމީ ޔުނިވަރސިޓީ  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</si>
  <si>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</si>
  <si>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</si>
  <si>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</si>
  <si>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</si>
  <si>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އެންޑް ކޯޕަރޭޓް ސަރވިސަސް</t>
  </si>
  <si>
    <t>SUM</t>
  </si>
  <si>
    <t>S025-001-000-000-000</t>
  </si>
  <si>
    <t>Executive and Corporate Services</t>
  </si>
  <si>
    <t>S025-001-001-000-000</t>
  </si>
  <si>
    <t>Executive &amp; Corporate Services</t>
  </si>
  <si>
    <t>ސެންޓްރަލް އެކެޑެމިކް ސަޕޯޓް</t>
  </si>
  <si>
    <t>S025-002-000-000-000</t>
  </si>
  <si>
    <t>Central Academic Support</t>
  </si>
  <si>
    <t>ސްޓޫޑަންޓް އެޑްމިނިސްޓްރޭޝަން</t>
  </si>
  <si>
    <t>S025-002-001-000-000</t>
  </si>
  <si>
    <t>Student Administration</t>
  </si>
  <si>
    <t>ސްޓޫޑަންޓް ސަޕޯޓް</t>
  </si>
  <si>
    <t>S025-002-002-000-000</t>
  </si>
  <si>
    <t>Student Support</t>
  </si>
  <si>
    <t>ރިސާޗް އެންޑް ޕަބްލިކޭޝަންސް</t>
  </si>
  <si>
    <t>S025-002-005-000-000</t>
  </si>
  <si>
    <t>Research &amp; Publications</t>
  </si>
  <si>
    <t>ލައިބްރަރީ ސަރވިސަސް</t>
  </si>
  <si>
    <t>S025-002-006-000-000</t>
  </si>
  <si>
    <t>Library Services</t>
  </si>
  <si>
    <t>S025-003-000-000-000</t>
  </si>
  <si>
    <t>Academic &amp; Research</t>
  </si>
  <si>
    <t>ސެންޓަރ ފޮރ ފައުންޑޭޝަން ސްޓަޑީސް</t>
  </si>
  <si>
    <t>S025-003-001-000-000</t>
  </si>
  <si>
    <t>Centre for Foundation Studies</t>
  </si>
  <si>
    <t>ސެންޓަރ ފޮރ މެރިޓައިމް ސްޓަޑީސް</t>
  </si>
  <si>
    <t>S025-003-002-000-000</t>
  </si>
  <si>
    <t>Centre for Maritime Studies</t>
  </si>
  <si>
    <t>ސެންޓަރ ފޮރ އެޑިއުކޭޝަން ޓެކްނޮލޮޖީ އެންޑް އެކްސެލެންސް</t>
  </si>
  <si>
    <t>S025-003-003-000-000</t>
  </si>
  <si>
    <t>Center for Education Technology &amp; Excellence</t>
  </si>
  <si>
    <t>ފެކަލްޓީ އޮފް އާޓްސް</t>
  </si>
  <si>
    <t>S025-003-004-000-000</t>
  </si>
  <si>
    <t>Faculty of Arts</t>
  </si>
  <si>
    <t>ފެކަލްޓީ އޮފް އެޑިއުކޭޝަން</t>
  </si>
  <si>
    <t>S025-003-005-000-000</t>
  </si>
  <si>
    <t>Faculty of Education</t>
  </si>
  <si>
    <t>ފެކަލްޓީ އޮފް އިންޖިނިއަރިންގ، ސައިންސް އެންޑް ޓެކްނޮލޮޖީ</t>
  </si>
  <si>
    <t>S025-003-006-000-000</t>
  </si>
  <si>
    <t>Faculty of Engineering, Science &amp; Technology</t>
  </si>
  <si>
    <t>ފެކަލްޓީ އޮފް ހެލްތް ސައިންސަސް</t>
  </si>
  <si>
    <t>S025-003-007-000-000</t>
  </si>
  <si>
    <t>Faculty of Health Sciences</t>
  </si>
  <si>
    <t>ފެކަލްޓީ އޮފް ހޮސްޕިޓާލިޓީ އެންޑް ޓޫރިޒަމް ސްޓަޑީސް</t>
  </si>
  <si>
    <t>S025-003-008-000-000</t>
  </si>
  <si>
    <t>Faculty of Hospitality &amp; Tourism Studies</t>
  </si>
  <si>
    <t>ފެކަލްޓީ އޮފް ޝަރީއާ އެންޑް ލޯ</t>
  </si>
  <si>
    <t>S025-003-009-000-000</t>
  </si>
  <si>
    <t>Faculty of Shariah &amp; Law</t>
  </si>
  <si>
    <t>ދިވެހިރާއްޖޭގެ ޤައުމީ ޔުނިވަރސިޓީ ބިޒްނަސް ސްކޫލް</t>
  </si>
  <si>
    <t>S025-003-010-000-000</t>
  </si>
  <si>
    <t>MNU Business School</t>
  </si>
  <si>
    <t>ސްކޫލް އޮފް މެޑިސިން</t>
  </si>
  <si>
    <t>S025-003-011-000-000</t>
  </si>
  <si>
    <t>School of Medicine</t>
  </si>
  <si>
    <t>ސްކޫލް އޮފް ނާރސިންގ</t>
  </si>
  <si>
    <t>S025-003-012-000-000</t>
  </si>
  <si>
    <t>School of Nursing</t>
  </si>
  <si>
    <t>S025-003-013-000-000</t>
  </si>
  <si>
    <t>Campus</t>
  </si>
  <si>
    <t>އެކެޑަމިކް އެންޑް ރިސާޗް</t>
  </si>
  <si>
    <t>އަތޮޅުތެރޭގެ ކެމްޕަސްތައް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</si>
</sst>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24F0E7C-3A7A-4301-9E9A-ACCDE7E810DB}"/>
    <cellStyle name="Normal" xfId="0" builtinId="0"/>
    <cellStyle name="Normal 11" xfId="5" xr:uid="{D4354819-FF19-4CAE-A098-A34678162BFC}"/>
    <cellStyle name="Normal 9" xfId="3" xr:uid="{C189E1DC-10DF-42D9-9839-D9A3563573E4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0DA-5895-4DEA-8093-981BCBB04969}">
  <sheetPr>
    <pageSetUpPr fitToPage="1"/>
  </sheetPr>
  <dimension ref="A1:J29"/>
  <sheetViews>
    <sheetView showGridLines="0" tabSelected="1" view="pageBreakPreview" topLeftCell="A16" zoomScaleNormal="100" zoomScaleSheetLayoutView="100" workbookViewId="0">
      <selection activeCell="D9" sqref="D9:D29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SUMIF($F$9:$F$26,"SUM",A9:A26)</f>
        <v>206288093</v>
      </c>
      <c r="B7" s="17">
        <f>SUMIF($F$9:$F$26,"SUM",B9:B26)</f>
        <v>194363626</v>
      </c>
      <c r="C7" s="18">
        <f>SUMIF($F$9:$F$26,"SUM",C9:C26)</f>
        <v>175598244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62250687</v>
      </c>
      <c r="B9" s="17">
        <f t="shared" si="0"/>
        <v>51137939</v>
      </c>
      <c r="C9" s="18">
        <f>SUM(C10)</f>
        <v>33160625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62250687</v>
      </c>
      <c r="B10" s="30">
        <v>51137939</v>
      </c>
      <c r="C10" s="31">
        <v>33160625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17">
        <f t="shared" ref="A11:B11" si="1">SUM(A12:A15)</f>
        <v>11921057</v>
      </c>
      <c r="B11" s="17">
        <f t="shared" si="1"/>
        <v>11822020</v>
      </c>
      <c r="C11" s="18">
        <f>SUM(C12:C15)</f>
        <v>11725868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0" ht="30" customHeight="1">
      <c r="A12" s="30">
        <v>2328162</v>
      </c>
      <c r="B12" s="30">
        <v>2328162</v>
      </c>
      <c r="C12" s="31">
        <v>2328162</v>
      </c>
      <c r="D12" s="32" t="s">
        <v>14</v>
      </c>
      <c r="E12" s="33"/>
      <c r="G12" s="35" t="s">
        <v>15</v>
      </c>
      <c r="H12" s="35"/>
      <c r="I12" s="35" t="s">
        <v>16</v>
      </c>
      <c r="J12" s="37"/>
    </row>
    <row r="13" spans="1:10" ht="30" customHeight="1">
      <c r="A13" s="30">
        <v>1159331</v>
      </c>
      <c r="B13" s="30">
        <v>1159331</v>
      </c>
      <c r="C13" s="31">
        <v>1159331</v>
      </c>
      <c r="D13" s="32" t="s">
        <v>17</v>
      </c>
      <c r="E13" s="33"/>
      <c r="G13" s="35" t="s">
        <v>18</v>
      </c>
      <c r="H13" s="35"/>
      <c r="I13" s="35" t="s">
        <v>19</v>
      </c>
      <c r="J13" s="35"/>
    </row>
    <row r="14" spans="1:10" ht="30" customHeight="1">
      <c r="A14" s="30">
        <v>2076744</v>
      </c>
      <c r="B14" s="30">
        <v>2076744</v>
      </c>
      <c r="C14" s="31">
        <v>2076744</v>
      </c>
      <c r="D14" s="32" t="s">
        <v>20</v>
      </c>
      <c r="E14" s="33"/>
      <c r="G14" s="35" t="s">
        <v>21</v>
      </c>
      <c r="H14" s="35"/>
      <c r="I14" s="35" t="s">
        <v>22</v>
      </c>
      <c r="J14" s="35"/>
    </row>
    <row r="15" spans="1:10" ht="30" customHeight="1" thickBot="1">
      <c r="A15" s="30">
        <v>6356820</v>
      </c>
      <c r="B15" s="30">
        <v>6257783</v>
      </c>
      <c r="C15" s="31">
        <v>6161631</v>
      </c>
      <c r="D15" s="32" t="s">
        <v>23</v>
      </c>
      <c r="E15" s="33"/>
      <c r="F15" s="28"/>
      <c r="G15" s="35" t="s">
        <v>24</v>
      </c>
      <c r="H15" s="35"/>
      <c r="I15" s="35" t="s">
        <v>25</v>
      </c>
      <c r="J15" s="38"/>
    </row>
    <row r="16" spans="1:10" ht="30" customHeight="1" thickBot="1">
      <c r="A16" s="17">
        <f t="shared" ref="A16:B16" si="2">SUM(A17:A29)</f>
        <v>132116349</v>
      </c>
      <c r="B16" s="17">
        <f t="shared" si="2"/>
        <v>131403667</v>
      </c>
      <c r="C16" s="18">
        <f>SUM(C17:C29)</f>
        <v>130711751</v>
      </c>
      <c r="D16" s="27" t="s">
        <v>66</v>
      </c>
      <c r="E16" s="20"/>
      <c r="F16" s="28" t="s">
        <v>6</v>
      </c>
      <c r="G16" s="29" t="s">
        <v>26</v>
      </c>
      <c r="H16" s="29"/>
      <c r="I16" s="29" t="s">
        <v>27</v>
      </c>
      <c r="J16" s="37"/>
    </row>
    <row r="17" spans="1:10" ht="30" customHeight="1">
      <c r="A17" s="30">
        <v>5103565</v>
      </c>
      <c r="B17" s="30">
        <v>5089759</v>
      </c>
      <c r="C17" s="31">
        <v>5076358</v>
      </c>
      <c r="D17" s="32" t="s">
        <v>28</v>
      </c>
      <c r="E17" s="33"/>
      <c r="F17" s="28"/>
      <c r="G17" s="35" t="s">
        <v>29</v>
      </c>
      <c r="H17" s="35"/>
      <c r="I17" s="35" t="s">
        <v>30</v>
      </c>
      <c r="J17" s="37"/>
    </row>
    <row r="18" spans="1:10" ht="30" customHeight="1">
      <c r="A18" s="30">
        <v>3923253</v>
      </c>
      <c r="B18" s="30">
        <v>3882419</v>
      </c>
      <c r="C18" s="31">
        <v>3842774</v>
      </c>
      <c r="D18" s="32" t="s">
        <v>31</v>
      </c>
      <c r="E18" s="33"/>
      <c r="G18" s="35" t="s">
        <v>32</v>
      </c>
      <c r="H18" s="35"/>
      <c r="I18" s="35" t="s">
        <v>33</v>
      </c>
      <c r="J18" s="35"/>
    </row>
    <row r="19" spans="1:10" ht="30" customHeight="1">
      <c r="A19" s="30">
        <v>3301158</v>
      </c>
      <c r="B19" s="30">
        <v>3284156</v>
      </c>
      <c r="C19" s="31">
        <v>3267650</v>
      </c>
      <c r="D19" s="32" t="s">
        <v>34</v>
      </c>
      <c r="E19" s="33"/>
      <c r="F19" s="28"/>
      <c r="G19" s="35" t="s">
        <v>35</v>
      </c>
      <c r="H19" s="35"/>
      <c r="I19" s="35" t="s">
        <v>36</v>
      </c>
      <c r="J19" s="35"/>
    </row>
    <row r="20" spans="1:10" ht="30" customHeight="1">
      <c r="A20" s="30">
        <v>8944959</v>
      </c>
      <c r="B20" s="30">
        <v>8908918</v>
      </c>
      <c r="C20" s="31">
        <v>8873928</v>
      </c>
      <c r="D20" s="32" t="s">
        <v>37</v>
      </c>
      <c r="E20" s="33"/>
      <c r="G20" s="35" t="s">
        <v>38</v>
      </c>
      <c r="H20" s="35"/>
      <c r="I20" s="35" t="s">
        <v>39</v>
      </c>
      <c r="J20" s="35"/>
    </row>
    <row r="21" spans="1:10" ht="30" customHeight="1">
      <c r="A21" s="30">
        <v>13687057</v>
      </c>
      <c r="B21" s="30">
        <v>13633652</v>
      </c>
      <c r="C21" s="31">
        <v>13581799</v>
      </c>
      <c r="D21" s="32" t="s">
        <v>40</v>
      </c>
      <c r="E21" s="33"/>
      <c r="F21" s="28"/>
      <c r="G21" s="35" t="s">
        <v>41</v>
      </c>
      <c r="H21" s="35"/>
      <c r="I21" s="35" t="s">
        <v>42</v>
      </c>
      <c r="J21" s="35"/>
    </row>
    <row r="22" spans="1:10" ht="30" customHeight="1">
      <c r="A22" s="30">
        <v>13208039</v>
      </c>
      <c r="B22" s="30">
        <v>13169633</v>
      </c>
      <c r="C22" s="31">
        <v>13132346</v>
      </c>
      <c r="D22" s="32" t="s">
        <v>43</v>
      </c>
      <c r="E22" s="33"/>
      <c r="F22" s="28"/>
      <c r="G22" s="35" t="s">
        <v>44</v>
      </c>
      <c r="H22" s="35"/>
      <c r="I22" s="35" t="s">
        <v>45</v>
      </c>
      <c r="J22" s="35"/>
    </row>
    <row r="23" spans="1:10" ht="30" customHeight="1">
      <c r="A23" s="30">
        <v>11668725</v>
      </c>
      <c r="B23" s="30">
        <v>11599957</v>
      </c>
      <c r="C23" s="31">
        <v>11533192</v>
      </c>
      <c r="D23" s="32" t="s">
        <v>46</v>
      </c>
      <c r="E23" s="33"/>
      <c r="G23" s="35" t="s">
        <v>47</v>
      </c>
      <c r="H23" s="35"/>
      <c r="I23" s="35" t="s">
        <v>48</v>
      </c>
      <c r="J23" s="37"/>
    </row>
    <row r="24" spans="1:10" ht="30" customHeight="1">
      <c r="A24" s="30">
        <v>10446549</v>
      </c>
      <c r="B24" s="30">
        <v>10359594</v>
      </c>
      <c r="C24" s="31">
        <v>10275172</v>
      </c>
      <c r="D24" s="32" t="s">
        <v>49</v>
      </c>
      <c r="E24" s="33"/>
      <c r="F24" s="28"/>
      <c r="G24" s="35" t="s">
        <v>50</v>
      </c>
      <c r="H24" s="35"/>
      <c r="I24" s="35" t="s">
        <v>51</v>
      </c>
      <c r="J24" s="37"/>
    </row>
    <row r="25" spans="1:10" ht="30" customHeight="1">
      <c r="A25" s="30">
        <v>11259902</v>
      </c>
      <c r="B25" s="30">
        <v>11216370</v>
      </c>
      <c r="C25" s="31">
        <v>11174105</v>
      </c>
      <c r="D25" s="32" t="s">
        <v>52</v>
      </c>
      <c r="E25" s="33"/>
      <c r="F25" s="28"/>
      <c r="G25" s="35" t="s">
        <v>53</v>
      </c>
      <c r="H25" s="35"/>
      <c r="I25" s="35" t="s">
        <v>54</v>
      </c>
      <c r="J25" s="37"/>
    </row>
    <row r="26" spans="1:10" ht="30" customHeight="1">
      <c r="A26" s="30">
        <v>10959155</v>
      </c>
      <c r="B26" s="30">
        <v>10922934</v>
      </c>
      <c r="C26" s="31">
        <v>10887770</v>
      </c>
      <c r="D26" s="32" t="s">
        <v>55</v>
      </c>
      <c r="E26" s="33"/>
      <c r="G26" s="35" t="s">
        <v>56</v>
      </c>
      <c r="H26" s="35"/>
      <c r="I26" s="35" t="s">
        <v>57</v>
      </c>
      <c r="J26" s="37"/>
    </row>
    <row r="27" spans="1:10" ht="30" customHeight="1">
      <c r="A27" s="30">
        <v>13576772</v>
      </c>
      <c r="B27" s="30">
        <v>13551260</v>
      </c>
      <c r="C27" s="31">
        <v>13526494</v>
      </c>
      <c r="D27" s="32" t="s">
        <v>58</v>
      </c>
      <c r="E27" s="33"/>
      <c r="G27" s="35" t="s">
        <v>59</v>
      </c>
      <c r="H27" s="35"/>
      <c r="I27" s="35" t="s">
        <v>60</v>
      </c>
    </row>
    <row r="28" spans="1:10" ht="30" customHeight="1">
      <c r="A28" s="30">
        <v>11523862</v>
      </c>
      <c r="B28" s="30">
        <v>11476025</v>
      </c>
      <c r="C28" s="31">
        <v>11429584</v>
      </c>
      <c r="D28" s="32" t="s">
        <v>61</v>
      </c>
      <c r="E28" s="33"/>
      <c r="G28" s="35" t="s">
        <v>62</v>
      </c>
      <c r="H28" s="35"/>
      <c r="I28" s="35" t="s">
        <v>63</v>
      </c>
    </row>
    <row r="29" spans="1:10" ht="30" customHeight="1">
      <c r="A29" s="30">
        <v>14513353</v>
      </c>
      <c r="B29" s="30">
        <v>14308990</v>
      </c>
      <c r="C29" s="31">
        <v>14110579</v>
      </c>
      <c r="D29" s="32" t="s">
        <v>67</v>
      </c>
      <c r="E29" s="33"/>
      <c r="G29" s="35" t="s">
        <v>64</v>
      </c>
      <c r="H29" s="35"/>
      <c r="I29" s="35" t="s">
        <v>65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EE00931-25FB-4A88-BF97-16E3EBA2524D}"/>
</file>

<file path=customXml/itemProps2.xml><?xml version="1.0" encoding="utf-8"?>
<ds:datastoreItem xmlns:ds="http://schemas.openxmlformats.org/officeDocument/2006/customXml" ds:itemID="{959D7650-A462-43DB-A79B-B00AD0A880D2}"/>
</file>

<file path=customXml/itemProps3.xml><?xml version="1.0" encoding="utf-8"?>
<ds:datastoreItem xmlns:ds="http://schemas.openxmlformats.org/officeDocument/2006/customXml" ds:itemID="{90057182-3897-4AA2-9CE8-DCBC1F4F1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2021-12-07T07:02:11Z</dcterms:created>
  <dcterms:modified xsi:type="dcterms:W3CDTF">2021-12-12T06:30:03Z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