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0B80FF77-33F0-4876-BE76-E33DAA544470}" xr6:coauthVersionLast="36" xr6:coauthVersionMax="36" xr10:uidLastSave="{00000000-0000-0000-0000-000000000000}"/>
  <bookViews>
    <workbookView xWindow="0" yWindow="0" windowWidth="28800" windowHeight="14010" xr2:uid="{94D3A98F-2BA9-41D0-A47C-F97C381E8DB1}"/>
  </bookViews>
  <sheets>
    <sheet name="Report" sheetId="1" r:id="rId1"/>
  </sheets>
  <definedNames>
    <definedName name="_xlnm.Print_Area" localSheetId="0">Report!$A$1:$E$23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A18" i="1"/>
  <c r="C11" i="1"/>
  <c r="A11" i="1"/>
  <c r="A7" i="1" s="1"/>
  <c r="B11" i="1"/>
  <c r="C9" i="1"/>
  <c r="C7" i="1" s="1"/>
  <c r="B9" i="1"/>
  <c r="B7" i="1" s="1"/>
  <c r="A9" i="1"/>
</calcChain>
</file>

<file path=xl/sharedStrings.xml><?xml version="1.0" encoding="utf-8"?>
<sst xmlns="http://schemas.openxmlformats.org/spreadsheetml/2006/main" count="55" uniqueCount="50">
  <si>
    <t>ޕްރޮގްރާމް ބަޖެޓު - ހުޅުމާލޭ ހޮސްޕިޓަލް</t>
  </si>
  <si>
    <t>(އަދަދުތައް ރުފިޔާއިން)</t>
  </si>
  <si>
    <t>ޕްރޮގްރާމް / ސަބް ޕްރޮގްރާމް</t>
  </si>
  <si>
    <t>ލަފާކުރި</t>
  </si>
  <si>
    <t>ޖުމުލަ</t>
  </si>
  <si>
    <t>އެގްޒްކްޓިވް އެންޑް ކޯޕަރޭޓް ސާރވިސަސް</t>
  </si>
  <si>
    <t>SUM</t>
  </si>
  <si>
    <t>S062-001-000-000-000</t>
  </si>
  <si>
    <t>Executive and Corporate Services</t>
  </si>
  <si>
    <t>S062-001-001-000-000</t>
  </si>
  <si>
    <t>Executive &amp; Corporate Services</t>
  </si>
  <si>
    <t>މެޑިކަލް ސާރވިސަސް</t>
  </si>
  <si>
    <t>S062-002-000-000-000</t>
  </si>
  <si>
    <t>Medical Services</t>
  </si>
  <si>
    <t>މެޑިކަލް އެޑްމިނިސްޓްރޭޝަން</t>
  </si>
  <si>
    <t>S062-002-001-000-000</t>
  </si>
  <si>
    <t>Medical Administration</t>
  </si>
  <si>
    <t>ސްޕެޝަލްޓީސް</t>
  </si>
  <si>
    <t>S062-002-002-000-000</t>
  </si>
  <si>
    <t>Specialties</t>
  </si>
  <si>
    <t>މެޑިކަލް އޮފިސަރސް</t>
  </si>
  <si>
    <t>S062-002-003-000-000</t>
  </si>
  <si>
    <t>Medical Officers</t>
  </si>
  <si>
    <t>ޗައިލްޑް ޑެވެލޮޕްމަންޓް ސެންޓަރ</t>
  </si>
  <si>
    <t>S062-002-004-000-000</t>
  </si>
  <si>
    <t>Child Development Center</t>
  </si>
  <si>
    <t>ފިޒިއޮތެރަޕީ</t>
  </si>
  <si>
    <t>S062-002-005-000-000</t>
  </si>
  <si>
    <t>Physiotherapy</t>
  </si>
  <si>
    <t>ޑައިގްނޯސްޓިކް ސާރވިސަސް</t>
  </si>
  <si>
    <t>S062-002-006-000-000</t>
  </si>
  <si>
    <t>Diagnostic Services</t>
  </si>
  <si>
    <t>S062-003-000-000-000</t>
  </si>
  <si>
    <t>Nursing Services</t>
  </si>
  <si>
    <t>އިންޕޭޝަންޓް އޭރިއާ</t>
  </si>
  <si>
    <t>S062-003-001-000-000</t>
  </si>
  <si>
    <t>Inpatient Area</t>
  </si>
  <si>
    <t>އީ.އާރް އެންޑް ޕްރައިވެޓް ވޯޑް</t>
  </si>
  <si>
    <t>S062-003-002-000-000</t>
  </si>
  <si>
    <t>ER &amp; Private Ward</t>
  </si>
  <si>
    <t>އޯޕީޑީ ޑިޕާޓްމަންޓް</t>
  </si>
  <si>
    <t>S062-003-003-000-000</t>
  </si>
  <si>
    <t>OPD Department</t>
  </si>
  <si>
    <t>އޮބްސްޓެޓްރިކްސް އެންޑް ގައިނެކޮލޮޖީ</t>
  </si>
  <si>
    <t>S062-003-004-000-000</t>
  </si>
  <si>
    <t>Obstetrics &amp; Gynecology</t>
  </si>
  <si>
    <t>ސްޕެޝަލައިޒްޑް އޭރިއާ</t>
  </si>
  <si>
    <t>S062-003-005-000-000</t>
  </si>
  <si>
    <t>Specialised Area</t>
  </si>
  <si>
    <t>ނަރުހުންގެ ހިދުމަތް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</si>
</sst>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BCE340A3-E5F3-40B8-B772-58EE90EDB248}"/>
    <cellStyle name="Normal" xfId="0" builtinId="0"/>
    <cellStyle name="Normal 11" xfId="5" xr:uid="{383F655C-1C6F-412B-A845-ACB0A419CD1E}"/>
    <cellStyle name="Normal 9" xfId="3" xr:uid="{8B7A313E-21E9-4CF4-96C0-1DB809812A5E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CE28-2B86-448E-8761-7409FCF4DDDE}">
  <sheetPr>
    <pageSetUpPr fitToPage="1"/>
  </sheetPr>
  <dimension ref="A1:J23"/>
  <sheetViews>
    <sheetView showGridLines="0" tabSelected="1" view="pageBreakPreview" zoomScaleNormal="100" zoomScaleSheetLayoutView="100" workbookViewId="0">
      <selection activeCell="D9" sqref="D9:D23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SUMIF($F$9:$F$23,"SUM",A9:A23)</f>
        <v>297265310</v>
      </c>
      <c r="B7" s="17">
        <f>SUMIF($F$9:$F$23,"SUM",B9:B23)</f>
        <v>297752957</v>
      </c>
      <c r="C7" s="18">
        <f>SUMIF($F$9:$F$23,"SUM",C9:C23)</f>
        <v>291066913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96353379</v>
      </c>
      <c r="B9" s="17">
        <f t="shared" si="0"/>
        <v>99453796</v>
      </c>
      <c r="C9" s="18">
        <f>SUM(C10)</f>
        <v>95304422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96353379</v>
      </c>
      <c r="B10" s="30">
        <v>99453796</v>
      </c>
      <c r="C10" s="31">
        <v>95304422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>
      <c r="A11" s="17">
        <f t="shared" ref="A11:B11" si="1">SUM(A12:A17)</f>
        <v>76331288</v>
      </c>
      <c r="B11" s="17">
        <f t="shared" si="1"/>
        <v>75856339</v>
      </c>
      <c r="C11" s="18">
        <f>SUM(C12:C17)</f>
        <v>75395224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0" ht="30" customHeight="1">
      <c r="A12" s="30">
        <v>2276355</v>
      </c>
      <c r="B12" s="30">
        <v>2270740</v>
      </c>
      <c r="C12" s="31">
        <v>2265289</v>
      </c>
      <c r="D12" s="32" t="s">
        <v>14</v>
      </c>
      <c r="E12" s="33"/>
      <c r="F12" s="28"/>
      <c r="G12" s="35" t="s">
        <v>15</v>
      </c>
      <c r="H12" s="35"/>
      <c r="I12" s="35" t="s">
        <v>16</v>
      </c>
      <c r="J12" s="37"/>
    </row>
    <row r="13" spans="1:10" ht="30" customHeight="1">
      <c r="A13" s="30">
        <v>28618576</v>
      </c>
      <c r="B13" s="30">
        <v>28618576</v>
      </c>
      <c r="C13" s="31">
        <v>28618576</v>
      </c>
      <c r="D13" s="32" t="s">
        <v>17</v>
      </c>
      <c r="E13" s="33"/>
      <c r="F13" s="28"/>
      <c r="G13" s="35" t="s">
        <v>18</v>
      </c>
      <c r="H13" s="35"/>
      <c r="I13" s="35" t="s">
        <v>19</v>
      </c>
      <c r="J13" s="35"/>
    </row>
    <row r="14" spans="1:10" ht="30" customHeight="1">
      <c r="A14" s="30">
        <v>14144049</v>
      </c>
      <c r="B14" s="30">
        <v>14144049</v>
      </c>
      <c r="C14" s="31">
        <v>14144049</v>
      </c>
      <c r="D14" s="32" t="s">
        <v>20</v>
      </c>
      <c r="E14" s="33"/>
      <c r="G14" s="35" t="s">
        <v>21</v>
      </c>
      <c r="H14" s="35"/>
      <c r="I14" s="35" t="s">
        <v>22</v>
      </c>
      <c r="J14" s="35"/>
    </row>
    <row r="15" spans="1:10" ht="30" customHeight="1">
      <c r="A15" s="30">
        <v>5815227</v>
      </c>
      <c r="B15" s="30">
        <v>5815227</v>
      </c>
      <c r="C15" s="31">
        <v>5815227</v>
      </c>
      <c r="D15" s="32" t="s">
        <v>23</v>
      </c>
      <c r="E15" s="33"/>
      <c r="F15" s="28"/>
      <c r="G15" s="35" t="s">
        <v>24</v>
      </c>
      <c r="H15" s="35"/>
      <c r="I15" s="35" t="s">
        <v>25</v>
      </c>
      <c r="J15" s="38"/>
    </row>
    <row r="16" spans="1:10" ht="30" customHeight="1">
      <c r="A16" s="30">
        <v>659976</v>
      </c>
      <c r="B16" s="30">
        <v>659976</v>
      </c>
      <c r="C16" s="31">
        <v>659976</v>
      </c>
      <c r="D16" s="32" t="s">
        <v>26</v>
      </c>
      <c r="E16" s="33"/>
      <c r="F16" s="28"/>
      <c r="G16" s="35" t="s">
        <v>27</v>
      </c>
      <c r="H16" s="35"/>
      <c r="I16" s="35" t="s">
        <v>28</v>
      </c>
      <c r="J16" s="37"/>
    </row>
    <row r="17" spans="1:10" ht="30" customHeight="1" thickBot="1">
      <c r="A17" s="30">
        <v>24817105</v>
      </c>
      <c r="B17" s="30">
        <v>24347771</v>
      </c>
      <c r="C17" s="31">
        <v>23892107</v>
      </c>
      <c r="D17" s="32" t="s">
        <v>29</v>
      </c>
      <c r="E17" s="33"/>
      <c r="F17" s="28"/>
      <c r="G17" s="35" t="s">
        <v>30</v>
      </c>
      <c r="H17" s="35"/>
      <c r="I17" s="35" t="s">
        <v>31</v>
      </c>
      <c r="J17" s="38"/>
    </row>
    <row r="18" spans="1:10" ht="30" customHeight="1" thickBot="1">
      <c r="A18" s="17">
        <f t="shared" ref="A18:B18" si="2">SUM(A19:A23)</f>
        <v>124580643</v>
      </c>
      <c r="B18" s="17">
        <f t="shared" si="2"/>
        <v>122442822</v>
      </c>
      <c r="C18" s="18">
        <f>SUM(C19:C23)</f>
        <v>120367267</v>
      </c>
      <c r="D18" s="27" t="s">
        <v>49</v>
      </c>
      <c r="E18" s="20"/>
      <c r="F18" s="28" t="s">
        <v>6</v>
      </c>
      <c r="G18" s="29" t="s">
        <v>32</v>
      </c>
      <c r="H18" s="29"/>
      <c r="I18" s="29" t="s">
        <v>33</v>
      </c>
      <c r="J18" s="35"/>
    </row>
    <row r="19" spans="1:10" ht="30" customHeight="1">
      <c r="A19" s="30">
        <v>18129143</v>
      </c>
      <c r="B19" s="30">
        <v>17874037</v>
      </c>
      <c r="C19" s="31">
        <v>17626359</v>
      </c>
      <c r="D19" s="32" t="s">
        <v>34</v>
      </c>
      <c r="E19" s="33"/>
      <c r="F19" s="28"/>
      <c r="G19" s="35" t="s">
        <v>35</v>
      </c>
      <c r="H19" s="35"/>
      <c r="I19" s="35" t="s">
        <v>36</v>
      </c>
      <c r="J19" s="37"/>
    </row>
    <row r="20" spans="1:10" ht="30" customHeight="1">
      <c r="A20" s="30">
        <v>21810127</v>
      </c>
      <c r="B20" s="30">
        <v>21524340</v>
      </c>
      <c r="C20" s="31">
        <v>21246876</v>
      </c>
      <c r="D20" s="32" t="s">
        <v>37</v>
      </c>
      <c r="E20" s="33"/>
      <c r="F20" s="28"/>
      <c r="G20" s="35" t="s">
        <v>38</v>
      </c>
      <c r="H20" s="35"/>
      <c r="I20" s="35" t="s">
        <v>39</v>
      </c>
      <c r="J20" s="38"/>
    </row>
    <row r="21" spans="1:10" ht="30" customHeight="1">
      <c r="A21" s="30">
        <v>16589931</v>
      </c>
      <c r="B21" s="30">
        <v>16333793</v>
      </c>
      <c r="C21" s="31">
        <v>16085116</v>
      </c>
      <c r="D21" s="32" t="s">
        <v>40</v>
      </c>
      <c r="E21" s="33"/>
      <c r="G21" s="35" t="s">
        <v>41</v>
      </c>
      <c r="H21" s="35"/>
      <c r="I21" s="35" t="s">
        <v>42</v>
      </c>
      <c r="J21" s="38"/>
    </row>
    <row r="22" spans="1:10" ht="30" customHeight="1">
      <c r="A22" s="30">
        <v>17910320</v>
      </c>
      <c r="B22" s="30">
        <v>17604490</v>
      </c>
      <c r="C22" s="31">
        <v>17307567</v>
      </c>
      <c r="D22" s="32" t="s">
        <v>43</v>
      </c>
      <c r="E22" s="33"/>
      <c r="F22" s="28"/>
      <c r="G22" s="35" t="s">
        <v>44</v>
      </c>
      <c r="H22" s="35"/>
      <c r="I22" s="35" t="s">
        <v>45</v>
      </c>
      <c r="J22" s="37"/>
    </row>
    <row r="23" spans="1:10" ht="30" customHeight="1">
      <c r="A23" s="30">
        <v>50141122</v>
      </c>
      <c r="B23" s="30">
        <v>49106162</v>
      </c>
      <c r="C23" s="31">
        <v>48101349</v>
      </c>
      <c r="D23" s="32" t="s">
        <v>46</v>
      </c>
      <c r="E23" s="33"/>
      <c r="G23" s="35" t="s">
        <v>47</v>
      </c>
      <c r="H23" s="35"/>
      <c r="I23" s="35" t="s">
        <v>48</v>
      </c>
      <c r="J23" s="38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24FDD91-47DA-4605-93A3-EC7C55E33B60}"/>
</file>

<file path=customXml/itemProps2.xml><?xml version="1.0" encoding="utf-8"?>
<ds:datastoreItem xmlns:ds="http://schemas.openxmlformats.org/officeDocument/2006/customXml" ds:itemID="{9539A9D9-F0C2-4970-BB5B-4B8DF92D346D}"/>
</file>

<file path=customXml/itemProps3.xml><?xml version="1.0" encoding="utf-8"?>
<ds:datastoreItem xmlns:ds="http://schemas.openxmlformats.org/officeDocument/2006/customXml" ds:itemID="{40FBE0CC-F4E4-4D41-88D5-B3CE6A531E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2021-12-07T07:50:48Z</dcterms:created>
  <dcterms:modified xsi:type="dcterms:W3CDTF">2021-12-12T06:32:05Z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