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A26" i="1"/>
  <c r="C23" i="1"/>
  <c r="B23" i="1"/>
  <c r="A23" i="1"/>
  <c r="B20" i="1"/>
  <c r="A20" i="1"/>
  <c r="C20" i="1"/>
  <c r="C16" i="1"/>
  <c r="B16" i="1"/>
  <c r="A16" i="1"/>
  <c r="C11" i="1"/>
  <c r="B11" i="1"/>
  <c r="A11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<sst xmlns="http://schemas.openxmlformats.org/spreadsheetml/2006/main" count="103" uniqueCount="94">
  <si>
    <t>ޕްރޮގްރާމް ބަޖެޓު - ކުޅުދުއްފުށި ރީޖަނަލް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</si>
  <si>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</si>
  <si>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</si>
  <si>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</si>
  <si>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</si>
  <si>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ކޯޕަރޭޓް ހިދުމަތްތައް</t>
  </si>
  <si>
    <t>SUM</t>
  </si>
  <si>
    <t>S058-001-000-000-000</t>
  </si>
  <si>
    <t>Corporate Services</t>
  </si>
  <si>
    <t>S058-001-001-000-000</t>
  </si>
  <si>
    <t>ކްލިނިކަލް ހިދުމަތްތައް</t>
  </si>
  <si>
    <t>S058-002-000-000-000</t>
  </si>
  <si>
    <t>Clinical Services</t>
  </si>
  <si>
    <t>S058-002-001-000-000</t>
  </si>
  <si>
    <t>Medicine</t>
  </si>
  <si>
    <t>ސަރޖަރީ</t>
  </si>
  <si>
    <t>S058-002-002-000-000</t>
  </si>
  <si>
    <t>Surgery</t>
  </si>
  <si>
    <t>S058-002-003-000-000</t>
  </si>
  <si>
    <t>General Practice</t>
  </si>
  <si>
    <t>S058-002-005-000-000</t>
  </si>
  <si>
    <t>Facilitative Service</t>
  </si>
  <si>
    <t>ޑަޔަގްނޯސްޓިކް އަދި ތެރަޕިއުޓީކް ހިދުމަތް</t>
  </si>
  <si>
    <t>S058-003-000-000-000</t>
  </si>
  <si>
    <t>Diagnostic &amp; Therapeutic Service</t>
  </si>
  <si>
    <t>ރޭޑިއޮލޮޖީ އަދި އިމޭޖިންގ</t>
  </si>
  <si>
    <t>S058-003-001-000-000</t>
  </si>
  <si>
    <t>Radiology &amp; Imaging</t>
  </si>
  <si>
    <t>S058-003-002-000-000</t>
  </si>
  <si>
    <t>Laboratory Service</t>
  </si>
  <si>
    <t>ތެރަޕިއުޓިކް</t>
  </si>
  <si>
    <t>S058-003-003-000-000</t>
  </si>
  <si>
    <t>Therapeutic</t>
  </si>
  <si>
    <t>ނަރުހުންގެ ހިދުމަތް</t>
  </si>
  <si>
    <t>S058-004-000-000-000</t>
  </si>
  <si>
    <t>Nursing Service</t>
  </si>
  <si>
    <t>S058-004-001-000-000</t>
  </si>
  <si>
    <t>Nursing Specialty</t>
  </si>
  <si>
    <t>S058-004-002-000-000</t>
  </si>
  <si>
    <t>General Nursing</t>
  </si>
  <si>
    <t xml:space="preserve">އާއްމު ސިއްހީ ހިދުމަތް </t>
  </si>
  <si>
    <t>S058-005-000-000-000</t>
  </si>
  <si>
    <t>Public Health Service</t>
  </si>
  <si>
    <t>ނޮން-ކޮމިއުނިކަބަލް ބަލިތައް</t>
  </si>
  <si>
    <t>S058-005-002-000-000</t>
  </si>
  <si>
    <t>Non-Communicable Diseases</t>
  </si>
  <si>
    <t>ކޮމިއުނިކަބަލް ބަލިތައް</t>
  </si>
  <si>
    <t>S058-005-003-000-000</t>
  </si>
  <si>
    <t>Communicable Diseases</t>
  </si>
  <si>
    <t>ސިއްހީ މަރުކަޒުތައް</t>
  </si>
  <si>
    <t>S058-006-000-000-000</t>
  </si>
  <si>
    <t>Health Centers</t>
  </si>
  <si>
    <t>ހަނިމާދޫ ސިއްހީ މަރުކަޒު</t>
  </si>
  <si>
    <t>S058-006-001-000-000</t>
  </si>
  <si>
    <t>Hanimaadhoo Health Center</t>
  </si>
  <si>
    <t>ފިނޭ ސިއްހީ މަރުކަޒު</t>
  </si>
  <si>
    <t>S058-006-002-000-000</t>
  </si>
  <si>
    <t>Finey Health Center</t>
  </si>
  <si>
    <t>ނައިވާދޫ ސިއްހީ މަރުކަޒު</t>
  </si>
  <si>
    <t>S058-006-003-000-000</t>
  </si>
  <si>
    <t>Naivaadhoo Health Center</t>
  </si>
  <si>
    <t>ހިރިމަރަދޫ ސިއްހީ މަރުކަޒު</t>
  </si>
  <si>
    <t>S058-006-004-000-000</t>
  </si>
  <si>
    <t>Hirimaradhoo Health Center</t>
  </si>
  <si>
    <t>ނޮޅިވަރަންފަރު ސިއްހީ މަރުކަޒު</t>
  </si>
  <si>
    <t>S058-006-005-000-000</t>
  </si>
  <si>
    <t>Nolhivaranfaru Health Center</t>
  </si>
  <si>
    <t>ނެއްލައިދޫ ސިއްހީ މަރުކަޒު</t>
  </si>
  <si>
    <t>S058-006-006-000-000</t>
  </si>
  <si>
    <t>Nellaidhoo Health Center</t>
  </si>
  <si>
    <t>ނޮޅިވަރަމް ސިއްހީ މަރުކަޒު</t>
  </si>
  <si>
    <t>S058-006-007-000-000</t>
  </si>
  <si>
    <t>Nolhivaramu Health Center</t>
  </si>
  <si>
    <t>ކުރިނބީ ސިއްހީ މަރުކަޒު</t>
  </si>
  <si>
    <t>S058-006-008-000-000</t>
  </si>
  <si>
    <t>Kurinbee Health Center</t>
  </si>
  <si>
    <t>ކުމުންދޫ ސިއްހީ މަރުކަޒު</t>
  </si>
  <si>
    <t>S058-006-009-000-000</t>
  </si>
  <si>
    <t>Kumundhoo Health Center</t>
  </si>
  <si>
    <t>ނޭކުރެންދޫ ސިއްހީ މަރުކަޒު</t>
  </si>
  <si>
    <t>S058-006-010-000-000</t>
  </si>
  <si>
    <t>Neykurendhoo Health Center</t>
  </si>
  <si>
    <t>ވައިކަރަދޫ ސިއްހީ މަރުކަޒު</t>
  </si>
  <si>
    <t>S058-006-011-000-000</t>
  </si>
  <si>
    <t>Vaikaradhoo Health Center</t>
  </si>
  <si>
    <t>މަކުނުދޫ ސިއްހީ މަރުކަޒު</t>
  </si>
  <si>
    <t>S058-006-012-000-000</t>
  </si>
  <si>
    <t>Makunudhoo Health Center</t>
  </si>
  <si>
    <t>މެޑިކަލް ސަރވިސް</t>
  </si>
  <si>
    <t>ޖެނެރަލް ޕްރެކްޓިސް</t>
  </si>
  <si>
    <t>ޚިދުމަތް ފަހި ކުރުން</t>
  </si>
  <si>
    <t>ލެބޯޓަރީ ހިދުމަތް</t>
  </si>
  <si>
    <t>ސްޕެޝަލްޓީ ނާސިންގ</t>
  </si>
  <si>
    <t>ޖެނެރަލް ނާރސިންގ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</si>
</sst>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showGridLines="0" tabSelected="1" view="pageBreakPreview" topLeftCell="A25" zoomScaleNormal="100" zoomScaleSheetLayoutView="100" workbookViewId="0">
      <selection activeCell="G42" sqref="G42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 x14ac:dyDescent="1">
      <c r="E1" s="2" t="s">
        <v>0</v>
      </c>
      <c r="F1" s="2"/>
    </row>
    <row r="2" spans="1:10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 x14ac:dyDescent="0.25">
      <c r="A3" s="5"/>
      <c r="B3" s="6"/>
      <c r="C3" s="6"/>
      <c r="D3" s="7"/>
      <c r="E3" s="7"/>
      <c r="F3" s="7"/>
      <c r="I3" s="8"/>
    </row>
    <row r="4" spans="1:10" customFormat="1" ht="30" customHeight="1" x14ac:dyDescent="0.25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 x14ac:dyDescent="0.3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0" ht="30" customHeight="1" thickBot="1" x14ac:dyDescent="0.3">
      <c r="A7" s="17">
        <f t="shared" ref="A7:B7" si="0">SUMIF($F$9:$F$38,"SUM",A9:A38)</f>
        <v>286931865</v>
      </c>
      <c r="B7" s="17">
        <f t="shared" si="0"/>
        <v>240813749</v>
      </c>
      <c r="C7" s="18">
        <f>SUMIF($F$9:$F$38,"SUM",C9:C38)</f>
        <v>236722751</v>
      </c>
      <c r="D7" s="19" t="s">
        <v>4</v>
      </c>
      <c r="E7" s="20"/>
      <c r="F7" s="21"/>
    </row>
    <row r="8" spans="1:10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 x14ac:dyDescent="0.3">
      <c r="A9" s="17">
        <f t="shared" ref="A9:B9" si="1">SUM(A10)</f>
        <v>152858412</v>
      </c>
      <c r="B9" s="17">
        <f t="shared" si="1"/>
        <v>109777347</v>
      </c>
      <c r="C9" s="18">
        <f>SUM(C10)</f>
        <v>111096296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 x14ac:dyDescent="0.3">
      <c r="A10" s="30">
        <v>152858412</v>
      </c>
      <c r="B10" s="30">
        <v>109777347</v>
      </c>
      <c r="C10" s="31">
        <v>111096296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</row>
    <row r="11" spans="1:10" ht="30" customHeight="1" thickBot="1" x14ac:dyDescent="0.3">
      <c r="A11" s="17">
        <f t="shared" ref="A11:B11" si="2">SUM(A12:A15)</f>
        <v>29312638</v>
      </c>
      <c r="B11" s="17">
        <f t="shared" si="2"/>
        <v>29312638</v>
      </c>
      <c r="C11" s="18">
        <f>SUM(C12:C15)</f>
        <v>29312638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0" ht="30" customHeight="1" x14ac:dyDescent="0.25">
      <c r="A12" s="30">
        <v>12334169</v>
      </c>
      <c r="B12" s="30">
        <v>12334169</v>
      </c>
      <c r="C12" s="31">
        <v>12334169</v>
      </c>
      <c r="D12" s="32" t="s">
        <v>88</v>
      </c>
      <c r="E12" s="33"/>
      <c r="F12" s="28"/>
      <c r="G12" s="35" t="s">
        <v>13</v>
      </c>
      <c r="H12" s="35"/>
      <c r="I12" s="35" t="s">
        <v>14</v>
      </c>
      <c r="J12" s="37"/>
    </row>
    <row r="13" spans="1:10" ht="30" customHeight="1" x14ac:dyDescent="0.25">
      <c r="A13" s="30">
        <v>2733360</v>
      </c>
      <c r="B13" s="30">
        <v>2733360</v>
      </c>
      <c r="C13" s="31">
        <v>2733360</v>
      </c>
      <c r="D13" s="32" t="s">
        <v>15</v>
      </c>
      <c r="E13" s="33"/>
      <c r="F13" s="28"/>
      <c r="G13" s="35" t="s">
        <v>16</v>
      </c>
      <c r="H13" s="35"/>
      <c r="I13" s="35" t="s">
        <v>17</v>
      </c>
      <c r="J13" s="35"/>
    </row>
    <row r="14" spans="1:10" ht="30" customHeight="1" x14ac:dyDescent="0.25">
      <c r="A14" s="30">
        <v>9763908</v>
      </c>
      <c r="B14" s="30">
        <v>9763908</v>
      </c>
      <c r="C14" s="31">
        <v>9763908</v>
      </c>
      <c r="D14" s="32" t="s">
        <v>89</v>
      </c>
      <c r="E14" s="33"/>
      <c r="G14" s="35" t="s">
        <v>18</v>
      </c>
      <c r="H14" s="35"/>
      <c r="I14" s="35" t="s">
        <v>19</v>
      </c>
      <c r="J14" s="35"/>
    </row>
    <row r="15" spans="1:10" ht="30" customHeight="1" thickBot="1" x14ac:dyDescent="0.3">
      <c r="A15" s="30">
        <v>4481201</v>
      </c>
      <c r="B15" s="30">
        <v>4481201</v>
      </c>
      <c r="C15" s="31">
        <v>4481201</v>
      </c>
      <c r="D15" s="32" t="s">
        <v>90</v>
      </c>
      <c r="E15" s="33"/>
      <c r="F15" s="28"/>
      <c r="G15" s="35" t="s">
        <v>20</v>
      </c>
      <c r="H15" s="35"/>
      <c r="I15" s="35" t="s">
        <v>21</v>
      </c>
      <c r="J15" s="38"/>
    </row>
    <row r="16" spans="1:10" ht="30" customHeight="1" thickBot="1" x14ac:dyDescent="0.3">
      <c r="A16" s="17">
        <f t="shared" ref="A16:B16" si="3">SUM(A17:A19)</f>
        <v>6313494</v>
      </c>
      <c r="B16" s="17">
        <f t="shared" si="3"/>
        <v>6313494</v>
      </c>
      <c r="C16" s="18">
        <f>SUM(C17:C19)</f>
        <v>6313494</v>
      </c>
      <c r="D16" s="27" t="s">
        <v>22</v>
      </c>
      <c r="E16" s="20"/>
      <c r="F16" s="28" t="s">
        <v>6</v>
      </c>
      <c r="G16" s="29" t="s">
        <v>23</v>
      </c>
      <c r="H16" s="29"/>
      <c r="I16" s="29" t="s">
        <v>24</v>
      </c>
      <c r="J16" s="37"/>
    </row>
    <row r="17" spans="1:10" ht="30" customHeight="1" x14ac:dyDescent="0.25">
      <c r="A17" s="30">
        <v>1283807</v>
      </c>
      <c r="B17" s="30">
        <v>1283807</v>
      </c>
      <c r="C17" s="31">
        <v>1283807</v>
      </c>
      <c r="D17" s="32" t="s">
        <v>25</v>
      </c>
      <c r="E17" s="33"/>
      <c r="F17" s="28"/>
      <c r="G17" s="35" t="s">
        <v>26</v>
      </c>
      <c r="H17" s="35"/>
      <c r="I17" s="35" t="s">
        <v>27</v>
      </c>
      <c r="J17" s="38"/>
    </row>
    <row r="18" spans="1:10" ht="30" customHeight="1" x14ac:dyDescent="0.25">
      <c r="A18" s="30">
        <v>3699759</v>
      </c>
      <c r="B18" s="30">
        <v>3699759</v>
      </c>
      <c r="C18" s="31">
        <v>3699759</v>
      </c>
      <c r="D18" s="32" t="s">
        <v>91</v>
      </c>
      <c r="E18" s="33"/>
      <c r="F18" s="28"/>
      <c r="G18" s="35" t="s">
        <v>28</v>
      </c>
      <c r="H18" s="35"/>
      <c r="I18" s="35" t="s">
        <v>29</v>
      </c>
      <c r="J18" s="35"/>
    </row>
    <row r="19" spans="1:10" ht="30" customHeight="1" thickBot="1" x14ac:dyDescent="0.3">
      <c r="A19" s="30">
        <v>1329928</v>
      </c>
      <c r="B19" s="30">
        <v>1329928</v>
      </c>
      <c r="C19" s="31">
        <v>1329928</v>
      </c>
      <c r="D19" s="32" t="s">
        <v>30</v>
      </c>
      <c r="E19" s="33"/>
      <c r="F19" s="28"/>
      <c r="G19" s="35" t="s">
        <v>31</v>
      </c>
      <c r="H19" s="35"/>
      <c r="I19" s="35" t="s">
        <v>32</v>
      </c>
      <c r="J19" s="37"/>
    </row>
    <row r="20" spans="1:10" ht="30" customHeight="1" thickBot="1" x14ac:dyDescent="0.3">
      <c r="A20" s="17">
        <f t="shared" ref="A20:B20" si="4">SUM(A21:A22)</f>
        <v>26019020</v>
      </c>
      <c r="B20" s="17">
        <f t="shared" si="4"/>
        <v>26019020</v>
      </c>
      <c r="C20" s="18">
        <f>SUM(C21:C22)</f>
        <v>26019020</v>
      </c>
      <c r="D20" s="27" t="s">
        <v>33</v>
      </c>
      <c r="E20" s="20"/>
      <c r="F20" s="28" t="s">
        <v>6</v>
      </c>
      <c r="G20" s="29" t="s">
        <v>34</v>
      </c>
      <c r="H20" s="29"/>
      <c r="I20" s="29" t="s">
        <v>35</v>
      </c>
      <c r="J20" s="38"/>
    </row>
    <row r="21" spans="1:10" ht="30" customHeight="1" x14ac:dyDescent="0.25">
      <c r="A21" s="30">
        <v>178915</v>
      </c>
      <c r="B21" s="30">
        <v>178915</v>
      </c>
      <c r="C21" s="31">
        <v>178915</v>
      </c>
      <c r="D21" s="32" t="s">
        <v>92</v>
      </c>
      <c r="E21" s="33"/>
      <c r="G21" s="35" t="s">
        <v>36</v>
      </c>
      <c r="H21" s="35"/>
      <c r="I21" s="35" t="s">
        <v>37</v>
      </c>
      <c r="J21" s="38"/>
    </row>
    <row r="22" spans="1:10" ht="30" customHeight="1" thickBot="1" x14ac:dyDescent="0.3">
      <c r="A22" s="30">
        <v>25840105</v>
      </c>
      <c r="B22" s="30">
        <v>25840105</v>
      </c>
      <c r="C22" s="31">
        <v>25840105</v>
      </c>
      <c r="D22" s="32" t="s">
        <v>93</v>
      </c>
      <c r="E22" s="33"/>
      <c r="F22" s="28"/>
      <c r="G22" s="35" t="s">
        <v>38</v>
      </c>
      <c r="H22" s="35"/>
      <c r="I22" s="35" t="s">
        <v>39</v>
      </c>
      <c r="J22" s="37"/>
    </row>
    <row r="23" spans="1:10" ht="30" customHeight="1" thickBot="1" x14ac:dyDescent="0.3">
      <c r="A23" s="17">
        <f t="shared" ref="A23" si="5">SUM(A24:A25)</f>
        <v>5819248</v>
      </c>
      <c r="B23" s="17">
        <f t="shared" ref="B23" si="6">SUM(B24:B25)</f>
        <v>3170547</v>
      </c>
      <c r="C23" s="18">
        <f>SUM(C24:C25)</f>
        <v>4139290</v>
      </c>
      <c r="D23" s="27" t="s">
        <v>40</v>
      </c>
      <c r="E23" s="20"/>
      <c r="F23" s="28" t="s">
        <v>6</v>
      </c>
      <c r="G23" s="29" t="s">
        <v>41</v>
      </c>
      <c r="H23" s="29"/>
      <c r="I23" s="29" t="s">
        <v>42</v>
      </c>
      <c r="J23" s="38"/>
    </row>
    <row r="24" spans="1:10" ht="30" customHeight="1" x14ac:dyDescent="0.25">
      <c r="A24" s="30">
        <v>790303</v>
      </c>
      <c r="B24" s="30">
        <v>790303</v>
      </c>
      <c r="C24" s="31">
        <v>790303</v>
      </c>
      <c r="D24" s="32" t="s">
        <v>43</v>
      </c>
      <c r="E24" s="33"/>
      <c r="G24" s="35" t="s">
        <v>44</v>
      </c>
      <c r="H24" s="35"/>
      <c r="I24" s="35" t="s">
        <v>45</v>
      </c>
    </row>
    <row r="25" spans="1:10" ht="30" customHeight="1" thickBot="1" x14ac:dyDescent="0.3">
      <c r="A25" s="30">
        <v>5028945</v>
      </c>
      <c r="B25" s="30">
        <v>2380244</v>
      </c>
      <c r="C25" s="31">
        <v>3348987</v>
      </c>
      <c r="D25" s="32" t="s">
        <v>46</v>
      </c>
      <c r="E25" s="33"/>
      <c r="G25" s="35" t="s">
        <v>47</v>
      </c>
      <c r="H25" s="35"/>
      <c r="I25" s="35" t="s">
        <v>48</v>
      </c>
    </row>
    <row r="26" spans="1:10" ht="30" customHeight="1" thickBot="1" x14ac:dyDescent="0.3">
      <c r="A26" s="17">
        <f t="shared" ref="A26:B26" si="7">SUM(A27:A38)</f>
        <v>66609053</v>
      </c>
      <c r="B26" s="17">
        <f t="shared" si="7"/>
        <v>66220703</v>
      </c>
      <c r="C26" s="18">
        <f>SUM(C27:C38)</f>
        <v>59842013</v>
      </c>
      <c r="D26" s="27" t="s">
        <v>49</v>
      </c>
      <c r="E26" s="20"/>
      <c r="F26" s="28" t="s">
        <v>6</v>
      </c>
      <c r="G26" s="29" t="s">
        <v>50</v>
      </c>
      <c r="H26" s="29"/>
      <c r="I26" s="29" t="s">
        <v>51</v>
      </c>
    </row>
    <row r="27" spans="1:10" ht="30" customHeight="1" x14ac:dyDescent="0.25">
      <c r="A27" s="30">
        <v>7772413</v>
      </c>
      <c r="B27" s="30">
        <v>7759143</v>
      </c>
      <c r="C27" s="31">
        <v>7746260</v>
      </c>
      <c r="D27" s="32" t="s">
        <v>52</v>
      </c>
      <c r="E27" s="33"/>
      <c r="G27" s="35" t="s">
        <v>53</v>
      </c>
      <c r="H27" s="35"/>
      <c r="I27" s="35" t="s">
        <v>54</v>
      </c>
    </row>
    <row r="28" spans="1:10" ht="30" customHeight="1" x14ac:dyDescent="0.25">
      <c r="A28" s="30">
        <v>2331674</v>
      </c>
      <c r="B28" s="30">
        <v>2327020</v>
      </c>
      <c r="C28" s="31">
        <v>2322502</v>
      </c>
      <c r="D28" s="32" t="s">
        <v>55</v>
      </c>
      <c r="E28" s="33"/>
      <c r="G28" s="35" t="s">
        <v>56</v>
      </c>
      <c r="H28" s="35"/>
      <c r="I28" s="35" t="s">
        <v>57</v>
      </c>
    </row>
    <row r="29" spans="1:10" ht="30" customHeight="1" x14ac:dyDescent="0.25">
      <c r="A29" s="30">
        <v>2052478</v>
      </c>
      <c r="B29" s="30">
        <v>2046709</v>
      </c>
      <c r="C29" s="31">
        <v>2041108</v>
      </c>
      <c r="D29" s="32" t="s">
        <v>58</v>
      </c>
      <c r="E29" s="33"/>
      <c r="G29" s="35" t="s">
        <v>59</v>
      </c>
      <c r="H29" s="35"/>
      <c r="I29" s="35" t="s">
        <v>60</v>
      </c>
    </row>
    <row r="30" spans="1:10" ht="30" customHeight="1" x14ac:dyDescent="0.25">
      <c r="A30" s="30">
        <v>2093637</v>
      </c>
      <c r="B30" s="30">
        <v>2091209</v>
      </c>
      <c r="C30" s="31">
        <v>2088851</v>
      </c>
      <c r="D30" s="32" t="s">
        <v>61</v>
      </c>
      <c r="E30" s="33"/>
      <c r="G30" s="35" t="s">
        <v>62</v>
      </c>
      <c r="H30" s="35"/>
      <c r="I30" s="35" t="s">
        <v>63</v>
      </c>
    </row>
    <row r="31" spans="1:10" ht="30" customHeight="1" x14ac:dyDescent="0.25">
      <c r="A31" s="30">
        <v>11192186</v>
      </c>
      <c r="B31" s="30">
        <v>10849878</v>
      </c>
      <c r="C31" s="31">
        <v>7693172</v>
      </c>
      <c r="D31" s="32" t="s">
        <v>64</v>
      </c>
      <c r="E31" s="33"/>
      <c r="G31" s="35" t="s">
        <v>65</v>
      </c>
      <c r="H31" s="35"/>
      <c r="I31" s="35" t="s">
        <v>66</v>
      </c>
    </row>
    <row r="32" spans="1:10" ht="30" customHeight="1" x14ac:dyDescent="0.25">
      <c r="A32" s="30">
        <v>4721609</v>
      </c>
      <c r="B32" s="30">
        <v>4720978</v>
      </c>
      <c r="C32" s="31">
        <v>4223938</v>
      </c>
      <c r="D32" s="32" t="s">
        <v>67</v>
      </c>
      <c r="E32" s="33"/>
      <c r="G32" s="35" t="s">
        <v>68</v>
      </c>
      <c r="H32" s="35"/>
      <c r="I32" s="35" t="s">
        <v>69</v>
      </c>
    </row>
    <row r="33" spans="1:9" ht="30" customHeight="1" x14ac:dyDescent="0.25">
      <c r="A33" s="30">
        <v>7414278</v>
      </c>
      <c r="B33" s="30">
        <v>7400923</v>
      </c>
      <c r="C33" s="31">
        <v>7387959</v>
      </c>
      <c r="D33" s="32" t="s">
        <v>70</v>
      </c>
      <c r="E33" s="33"/>
      <c r="G33" s="35" t="s">
        <v>71</v>
      </c>
      <c r="H33" s="35"/>
      <c r="I33" s="35" t="s">
        <v>72</v>
      </c>
    </row>
    <row r="34" spans="1:9" ht="30" customHeight="1" x14ac:dyDescent="0.25">
      <c r="A34" s="30">
        <v>2665396</v>
      </c>
      <c r="B34" s="30">
        <v>2662623</v>
      </c>
      <c r="C34" s="31">
        <v>2659931</v>
      </c>
      <c r="D34" s="32" t="s">
        <v>73</v>
      </c>
      <c r="E34" s="33"/>
      <c r="G34" s="35" t="s">
        <v>74</v>
      </c>
      <c r="H34" s="35"/>
      <c r="I34" s="35" t="s">
        <v>75</v>
      </c>
    </row>
    <row r="35" spans="1:9" ht="30" customHeight="1" x14ac:dyDescent="0.25">
      <c r="A35" s="30">
        <v>10121646</v>
      </c>
      <c r="B35" s="30">
        <v>10141390</v>
      </c>
      <c r="C35" s="31">
        <v>7479702</v>
      </c>
      <c r="D35" s="32" t="s">
        <v>76</v>
      </c>
      <c r="E35" s="33"/>
      <c r="G35" s="35" t="s">
        <v>77</v>
      </c>
      <c r="H35" s="35"/>
      <c r="I35" s="35" t="s">
        <v>78</v>
      </c>
    </row>
    <row r="36" spans="1:9" ht="30" customHeight="1" x14ac:dyDescent="0.25">
      <c r="A36" s="30">
        <v>5133205</v>
      </c>
      <c r="B36" s="30">
        <v>5126890</v>
      </c>
      <c r="C36" s="31">
        <v>5120759</v>
      </c>
      <c r="D36" s="32" t="s">
        <v>79</v>
      </c>
      <c r="E36" s="33"/>
      <c r="G36" s="35" t="s">
        <v>80</v>
      </c>
      <c r="H36" s="35"/>
      <c r="I36" s="35" t="s">
        <v>81</v>
      </c>
    </row>
    <row r="37" spans="1:9" ht="30" customHeight="1" x14ac:dyDescent="0.25">
      <c r="A37" s="30">
        <v>4178930</v>
      </c>
      <c r="B37" s="30">
        <v>4173522</v>
      </c>
      <c r="C37" s="31">
        <v>4168271</v>
      </c>
      <c r="D37" s="32" t="s">
        <v>82</v>
      </c>
      <c r="E37" s="33"/>
      <c r="G37" s="35" t="s">
        <v>83</v>
      </c>
      <c r="H37" s="35"/>
      <c r="I37" s="35" t="s">
        <v>84</v>
      </c>
    </row>
    <row r="38" spans="1:9" ht="30" customHeight="1" x14ac:dyDescent="0.25">
      <c r="A38" s="30">
        <v>6931601</v>
      </c>
      <c r="B38" s="30">
        <v>6920418</v>
      </c>
      <c r="C38" s="31">
        <v>6909560</v>
      </c>
      <c r="D38" s="32" t="s">
        <v>85</v>
      </c>
      <c r="E38" s="33"/>
      <c r="G38" s="35" t="s">
        <v>86</v>
      </c>
      <c r="H38" s="35"/>
      <c r="I38" s="35" t="s">
        <v>87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5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014D97C-9EC5-49E7-BC59-BEACB210CBBC}"/>
</file>

<file path=customXml/itemProps2.xml><?xml version="1.0" encoding="utf-8"?>
<ds:datastoreItem xmlns:ds="http://schemas.openxmlformats.org/officeDocument/2006/customXml" ds:itemID="{4F9D3BD9-51F5-4795-991E-724340A61786}"/>
</file>

<file path=customXml/itemProps3.xml><?xml version="1.0" encoding="utf-8"?>
<ds:datastoreItem xmlns:ds="http://schemas.openxmlformats.org/officeDocument/2006/customXml" ds:itemID="{D5EC2111-D502-4783-82F2-BE833901A4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dcterms:created xsi:type="dcterms:W3CDTF">2021-12-07T07:51:19Z</dcterms:created>
  <dcterms:modified xsi:type="dcterms:W3CDTF">2021-12-12T08:57:51Z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