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Program Budgets\"/>
    </mc:Choice>
  </mc:AlternateContent>
  <bookViews>
    <workbookView xWindow="0" yWindow="0" windowWidth="28800" windowHeight="14010"/>
  </bookViews>
  <sheets>
    <sheet name="Report" sheetId="1" r:id="rId1"/>
  </sheets>
  <definedNames>
    <definedName name="_xlnm.Print_Area" localSheetId="0">Report!$A$1:$E$42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C26" i="1"/>
  <c r="B26" i="1"/>
  <c r="C23" i="1"/>
  <c r="A23" i="1"/>
  <c r="B23" i="1"/>
  <c r="C20" i="1"/>
  <c r="B20" i="1"/>
  <c r="A20" i="1"/>
  <c r="C16" i="1"/>
  <c r="B16" i="1"/>
  <c r="A16" i="1"/>
  <c r="C11" i="1"/>
  <c r="B11" i="1"/>
  <c r="A11" i="1"/>
  <c r="A9" i="1"/>
  <c r="C9" i="1"/>
  <c r="B9" i="1"/>
  <c r="B7" i="1" s="1"/>
  <c r="C7" i="1" l="1"/>
  <c r="A7" i="1"/>
</calcChain>
</file>

<file path=xl/sharedStrings.xml><?xml version="1.0" encoding="utf-8"?>
<sst xmlns="http://schemas.openxmlformats.org/spreadsheetml/2006/main" count="106" uniqueCount="99">
  <si>
    <t>ޕްރޮގްރާމް ބަޖެޓު - އުނގޫފާރު ރީޖަނަލް ހޮސްޕިޓަލް</t>
  </si>
  <si>
    <t>(އަދަދުތައް ރުފިޔާއިން)</t>
  </si>
  <si>
    <t>ޕްރޮގްރާމް / ސަބް ޕްރޮގްރާމް</t>
  </si>
  <si>
    <t>ލަފާކުރި</t>
  </si>
  <si>
    <t>ޖުމުލަ</t>
  </si>
  <si>
    <t>ކޯޕަރޭޓް ސަރވިސަސް</t>
  </si>
  <si>
    <t>SUM</t>
  </si>
  <si>
    <t>S063-001-000-000-000</t>
  </si>
  <si>
    <t>Corporate Services</t>
  </si>
  <si>
    <t>S063-001-001-000-000</t>
  </si>
  <si>
    <t>Executive and Corporate Services</t>
  </si>
  <si>
    <t>ކްލިނިކަލް ސާރވިސަސް</t>
  </si>
  <si>
    <t>S063-002-000-000-000</t>
  </si>
  <si>
    <t>Clinical Services</t>
  </si>
  <si>
    <t>ޖެނެރަލް ޕްރެކްޓިސް</t>
  </si>
  <si>
    <t>S063-002-001-000-000</t>
  </si>
  <si>
    <t>General Practice</t>
  </si>
  <si>
    <t>މެޑިކަލް ސެކްޝަން</t>
  </si>
  <si>
    <t>S063-002-002-000-000</t>
  </si>
  <si>
    <t>Medical Section</t>
  </si>
  <si>
    <t>ސާޖަރީ ސެކްޝަން</t>
  </si>
  <si>
    <t>S063-002-003-000-000</t>
  </si>
  <si>
    <t>Surgery Section</t>
  </si>
  <si>
    <t>S063-002-005-000-000</t>
  </si>
  <si>
    <t>Facilitative Services</t>
  </si>
  <si>
    <t>ޑައިގްނޯސްޓިކް އެންޑް ތެރަޕިޔުޓިކް ސާރވިސް</t>
  </si>
  <si>
    <t>S063-003-000-000-000</t>
  </si>
  <si>
    <t>Diagnostic &amp; Therapeutic Service</t>
  </si>
  <si>
    <t>ރޭޑިއޯލޮޖީ އެންޑް އިމޭޖިންގ</t>
  </si>
  <si>
    <t>S063-003-001-000-000</t>
  </si>
  <si>
    <t>Radiology &amp; Imaging</t>
  </si>
  <si>
    <t>S063-003-002-000-000</t>
  </si>
  <si>
    <t>Laboratory Service</t>
  </si>
  <si>
    <t xml:space="preserve"> ތެރަޕިޔުޓިކް ސާރވިސް</t>
  </si>
  <si>
    <t>S063-003-003-000-000</t>
  </si>
  <si>
    <t>Therapeutic Service</t>
  </si>
  <si>
    <t>ނާރސިންގ ސާރވިސް</t>
  </si>
  <si>
    <t>S063-004-000-000-000</t>
  </si>
  <si>
    <t>Nursing Service</t>
  </si>
  <si>
    <t>ޖެނެރަލް ނާރސިންގ</t>
  </si>
  <si>
    <t>S063-004-001-000-000</t>
  </si>
  <si>
    <t>General Nursing</t>
  </si>
  <si>
    <t>ސްޕެޝަލްޓީ ނާސިންގ</t>
  </si>
  <si>
    <t>S063-004-002-000-000</t>
  </si>
  <si>
    <t>Speciality Nursing</t>
  </si>
  <si>
    <t>ޕަބްލިކް ހެލްތް ސާރވިސަސް</t>
  </si>
  <si>
    <t>S063-005-000-000-000</t>
  </si>
  <si>
    <t>Public Health Services</t>
  </si>
  <si>
    <t>ނޮންކޮމިޔުނިކަބަލް ޑިޒީޒަސް</t>
  </si>
  <si>
    <t>S063-005-001-000-000</t>
  </si>
  <si>
    <t>Non-communacable Diseases</t>
  </si>
  <si>
    <t>ކޮމިޔުނިކަބަލް ޑިޒީޒަސް</t>
  </si>
  <si>
    <t>S063-005-002-000-000</t>
  </si>
  <si>
    <t>Communacable Diseases</t>
  </si>
  <si>
    <t>S063-006-000-000-000</t>
  </si>
  <si>
    <t>Health Centers</t>
  </si>
  <si>
    <t>S063-006-001-000-000</t>
  </si>
  <si>
    <t>Alifushi Health Center</t>
  </si>
  <si>
    <t>S063-006-002-000-000</t>
  </si>
  <si>
    <t>Vaadhoo Health Center</t>
  </si>
  <si>
    <t>S063-006-003-000-000</t>
  </si>
  <si>
    <t>Rasgetheem Health Center</t>
  </si>
  <si>
    <t>S063-006-004-000-000</t>
  </si>
  <si>
    <t>Angolhitheem Health Center</t>
  </si>
  <si>
    <t>S063-006-005-000-000</t>
  </si>
  <si>
    <t>Hulhudhuffaaru Health Center</t>
  </si>
  <si>
    <t>S063-006-006-000-000</t>
  </si>
  <si>
    <t>Dhuvaafaru Health Center</t>
  </si>
  <si>
    <t>S063-006-007-000-000</t>
  </si>
  <si>
    <t>Maakurathu Health Center</t>
  </si>
  <si>
    <t>S063-006-009-000-000</t>
  </si>
  <si>
    <t>Innamaadhoo Health Center</t>
  </si>
  <si>
    <t>S063-006-010-000-000</t>
  </si>
  <si>
    <t>Inguraidhoo Health Center</t>
  </si>
  <si>
    <t>S063-006-011-000-000</t>
  </si>
  <si>
    <t>Meedhoo Health Center</t>
  </si>
  <si>
    <t>S063-006-012-000-000</t>
  </si>
  <si>
    <t>Maduvvaree Health Center</t>
  </si>
  <si>
    <t>S063-006-013-000-000</t>
  </si>
  <si>
    <t>Kinolhas Health Center</t>
  </si>
  <si>
    <t>S063-006-014-000-000</t>
  </si>
  <si>
    <t>Fainu Health Center</t>
  </si>
  <si>
    <t>އެގްޒެކްޓިވް އެންޑް ކޯޕަރޭޓް ސަރވިސަސް</t>
  </si>
  <si>
    <t>ޚިދުމަތް ފަހި ކުރުން</t>
  </si>
  <si>
    <t>ލެބޯޓަރީ ސާރވިސް</t>
  </si>
  <si>
    <t>ސިއްހީ މަރުކަޒުތައް</t>
  </si>
  <si>
    <t>އަލިފުށި ސިއްހީ މަރުކަޒު</t>
  </si>
  <si>
    <t>ވާދޫ ސިއްހީ މަރުކަޒު</t>
  </si>
  <si>
    <t>ރަސްގެތީމު ސިއްހީ މަރުކަޒު</t>
  </si>
  <si>
    <t>އަގޮޅިތީމު ސިއްހީ މަރުކަޒު</t>
  </si>
  <si>
    <t>ހުޅުދުއްފާރު ސިއްހީ މަރުކަޒު</t>
  </si>
  <si>
    <t>ދުވާފާރު ސިއްހީ މަރުކަޒު</t>
  </si>
  <si>
    <t>މާކުރަތު ސިއްހީ މަރުކަޒު</t>
  </si>
  <si>
    <t>އިންނަމާދޫ ސިއްހީ މަރުކަޒު</t>
  </si>
  <si>
    <t>އިނގުރައިދޫ ސިއްހީ މަރުކަޒު</t>
  </si>
  <si>
    <t>މީދޫ ސިއްހީ މަރުކަޒު</t>
  </si>
  <si>
    <t>މަޑުއްވަރީ ސިއްހީ މަރުކަޒު</t>
  </si>
  <si>
    <t>ކިނޮޅަސް ސިއްހީ މަރުކަޒު</t>
  </si>
  <si>
    <t>ފައިނު ސިއްހީ މަރުކަޒު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</si>
</sst>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5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164" fontId="6" fillId="0" borderId="0" xfId="4" applyFont="1" applyFill="1" applyBorder="1" applyAlignment="1">
      <alignment horizontal="center" vertical="center"/>
    </xf>
    <xf numFmtId="164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164" fontId="11" fillId="0" borderId="1" xfId="4" applyFont="1" applyFill="1" applyBorder="1" applyAlignment="1">
      <alignment horizontal="center" vertical="center"/>
    </xf>
    <xf numFmtId="164" fontId="12" fillId="3" borderId="1" xfId="4" applyFont="1" applyFill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4" fillId="3" borderId="0" xfId="4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 applyProtection="1">
      <alignment vertical="center"/>
      <protection hidden="1"/>
    </xf>
    <xf numFmtId="165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5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20" fillId="0" borderId="3" xfId="1" applyNumberFormat="1" applyFont="1" applyBorder="1" applyAlignment="1">
      <alignment vertical="center"/>
    </xf>
    <xf numFmtId="165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164" fontId="11" fillId="0" borderId="0" xfId="4" applyFont="1" applyFill="1" applyBorder="1" applyAlignment="1">
      <alignment horizontal="right"/>
    </xf>
    <xf numFmtId="164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/>
    <cellStyle name="Normal" xfId="0" builtinId="0"/>
    <cellStyle name="Normal 11" xfId="5"/>
    <cellStyle name="Normal 9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abSelected="1" view="pageBreakPreview" topLeftCell="A25" zoomScaleNormal="100" zoomScaleSheetLayoutView="100" workbookViewId="0">
      <selection activeCell="G50" sqref="G50"/>
    </sheetView>
  </sheetViews>
  <sheetFormatPr defaultRowHeight="30" customHeight="1" x14ac:dyDescent="0.25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 x14ac:dyDescent="1">
      <c r="E1" s="2" t="s">
        <v>0</v>
      </c>
      <c r="F1" s="2"/>
    </row>
    <row r="2" spans="1:11" customFormat="1" ht="19.5" customHeight="1" x14ac:dyDescent="0.25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 x14ac:dyDescent="0.25">
      <c r="A3" s="5"/>
      <c r="B3" s="6"/>
      <c r="C3" s="6"/>
      <c r="D3" s="7"/>
      <c r="E3" s="7"/>
      <c r="F3" s="7"/>
      <c r="I3" s="8"/>
    </row>
    <row r="4" spans="1:11" customFormat="1" ht="30" customHeight="1" x14ac:dyDescent="0.25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1" customFormat="1" ht="30" customHeight="1" thickBot="1" x14ac:dyDescent="0.3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1" customFormat="1" ht="11.25" customHeight="1" thickBot="1" x14ac:dyDescent="0.3">
      <c r="A6" s="5"/>
      <c r="B6" s="6"/>
      <c r="C6" s="16"/>
      <c r="D6" s="7"/>
      <c r="E6" s="7"/>
      <c r="F6" s="7"/>
      <c r="I6" s="8"/>
    </row>
    <row r="7" spans="1:11" ht="30" customHeight="1" thickBot="1" x14ac:dyDescent="0.3">
      <c r="A7" s="17">
        <f t="shared" ref="A7:B7" si="0">SUMIF($F$9:$F$38,"SUM",A9:A38)</f>
        <v>172622412</v>
      </c>
      <c r="B7" s="17">
        <f t="shared" si="0"/>
        <v>174593302</v>
      </c>
      <c r="C7" s="18">
        <f>SUMIF($F$9:$F$38,"SUM",C9:C38)</f>
        <v>171320765</v>
      </c>
      <c r="D7" s="19" t="s">
        <v>4</v>
      </c>
      <c r="E7" s="20"/>
      <c r="F7" s="21"/>
    </row>
    <row r="8" spans="1:11" customFormat="1" ht="11.25" customHeight="1" thickBot="1" x14ac:dyDescent="0.3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 x14ac:dyDescent="0.3">
      <c r="A9" s="17">
        <f t="shared" ref="A9:B9" si="1">SUM(A10)</f>
        <v>56984081</v>
      </c>
      <c r="B9" s="17">
        <f t="shared" si="1"/>
        <v>55482101</v>
      </c>
      <c r="C9" s="18">
        <f>SUM(C10)</f>
        <v>54023873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1" ht="30" customHeight="1" thickBot="1" x14ac:dyDescent="0.3">
      <c r="A10" s="30">
        <v>56984081</v>
      </c>
      <c r="B10" s="30">
        <v>55482101</v>
      </c>
      <c r="C10" s="31">
        <v>54023873</v>
      </c>
      <c r="D10" s="32" t="s">
        <v>82</v>
      </c>
      <c r="E10" s="33"/>
      <c r="F10" s="34"/>
      <c r="G10" s="35" t="s">
        <v>9</v>
      </c>
      <c r="H10" s="35"/>
      <c r="I10" s="35" t="s">
        <v>10</v>
      </c>
      <c r="J10" s="36"/>
      <c r="K10" s="35"/>
    </row>
    <row r="11" spans="1:11" ht="30" customHeight="1" thickBot="1" x14ac:dyDescent="0.3">
      <c r="A11" s="17">
        <f t="shared" ref="A11:B11" si="2">SUM(A12:A15)</f>
        <v>10320904</v>
      </c>
      <c r="B11" s="17">
        <f t="shared" si="2"/>
        <v>10320904</v>
      </c>
      <c r="C11" s="18">
        <f>SUM(C12:C15)</f>
        <v>10320904</v>
      </c>
      <c r="D11" s="27" t="s">
        <v>11</v>
      </c>
      <c r="E11" s="20"/>
      <c r="F11" s="28" t="s">
        <v>6</v>
      </c>
      <c r="G11" s="29" t="s">
        <v>12</v>
      </c>
      <c r="H11" s="29"/>
      <c r="I11" s="29" t="s">
        <v>13</v>
      </c>
    </row>
    <row r="12" spans="1:11" ht="30" customHeight="1" x14ac:dyDescent="0.25">
      <c r="A12" s="30">
        <v>1262940</v>
      </c>
      <c r="B12" s="30">
        <v>1262940</v>
      </c>
      <c r="C12" s="31">
        <v>1262940</v>
      </c>
      <c r="D12" s="32" t="s">
        <v>14</v>
      </c>
      <c r="E12" s="33"/>
      <c r="F12" s="28"/>
      <c r="G12" s="35" t="s">
        <v>15</v>
      </c>
      <c r="H12" s="35"/>
      <c r="I12" s="35" t="s">
        <v>16</v>
      </c>
      <c r="J12" s="37"/>
    </row>
    <row r="13" spans="1:11" ht="30" customHeight="1" x14ac:dyDescent="0.25">
      <c r="A13" s="30">
        <v>5148522</v>
      </c>
      <c r="B13" s="30">
        <v>5148522</v>
      </c>
      <c r="C13" s="31">
        <v>5148522</v>
      </c>
      <c r="D13" s="32" t="s">
        <v>17</v>
      </c>
      <c r="E13" s="33"/>
      <c r="F13" s="28"/>
      <c r="G13" s="35" t="s">
        <v>18</v>
      </c>
      <c r="H13" s="35"/>
      <c r="I13" s="35" t="s">
        <v>19</v>
      </c>
      <c r="J13" s="35"/>
    </row>
    <row r="14" spans="1:11" ht="30" customHeight="1" x14ac:dyDescent="0.25">
      <c r="A14" s="30">
        <v>2253026</v>
      </c>
      <c r="B14" s="30">
        <v>2253026</v>
      </c>
      <c r="C14" s="31">
        <v>2253026</v>
      </c>
      <c r="D14" s="32" t="s">
        <v>20</v>
      </c>
      <c r="E14" s="33"/>
      <c r="G14" s="35" t="s">
        <v>21</v>
      </c>
      <c r="H14" s="35"/>
      <c r="I14" s="35" t="s">
        <v>22</v>
      </c>
      <c r="J14" s="35"/>
    </row>
    <row r="15" spans="1:11" ht="30" customHeight="1" thickBot="1" x14ac:dyDescent="0.3">
      <c r="A15" s="30">
        <v>1656416</v>
      </c>
      <c r="B15" s="30">
        <v>1656416</v>
      </c>
      <c r="C15" s="31">
        <v>1656416</v>
      </c>
      <c r="D15" s="32" t="s">
        <v>83</v>
      </c>
      <c r="E15" s="33"/>
      <c r="F15" s="28"/>
      <c r="G15" s="35" t="s">
        <v>23</v>
      </c>
      <c r="H15" s="35"/>
      <c r="I15" s="35" t="s">
        <v>24</v>
      </c>
      <c r="J15" s="38"/>
    </row>
    <row r="16" spans="1:11" ht="30" customHeight="1" thickBot="1" x14ac:dyDescent="0.3">
      <c r="A16" s="17">
        <f t="shared" ref="A16:B16" si="3">SUM(A17:A19)</f>
        <v>5774282</v>
      </c>
      <c r="B16" s="17">
        <f t="shared" si="3"/>
        <v>5774282</v>
      </c>
      <c r="C16" s="18">
        <f>SUM(C17:C19)</f>
        <v>5774282</v>
      </c>
      <c r="D16" s="27" t="s">
        <v>25</v>
      </c>
      <c r="E16" s="20"/>
      <c r="F16" s="28" t="s">
        <v>6</v>
      </c>
      <c r="G16" s="29" t="s">
        <v>26</v>
      </c>
      <c r="H16" s="29"/>
      <c r="I16" s="29" t="s">
        <v>27</v>
      </c>
      <c r="J16" s="37"/>
    </row>
    <row r="17" spans="1:10" ht="30" customHeight="1" x14ac:dyDescent="0.25">
      <c r="A17" s="30">
        <v>2546834</v>
      </c>
      <c r="B17" s="30">
        <v>2546834</v>
      </c>
      <c r="C17" s="31">
        <v>2546834</v>
      </c>
      <c r="D17" s="32" t="s">
        <v>28</v>
      </c>
      <c r="E17" s="33"/>
      <c r="F17" s="28"/>
      <c r="G17" s="35" t="s">
        <v>29</v>
      </c>
      <c r="H17" s="35"/>
      <c r="I17" s="35" t="s">
        <v>30</v>
      </c>
      <c r="J17" s="38"/>
    </row>
    <row r="18" spans="1:10" ht="30" customHeight="1" x14ac:dyDescent="0.25">
      <c r="A18" s="30">
        <v>2622696</v>
      </c>
      <c r="B18" s="30">
        <v>2622696</v>
      </c>
      <c r="C18" s="31">
        <v>2622696</v>
      </c>
      <c r="D18" s="32" t="s">
        <v>84</v>
      </c>
      <c r="E18" s="33"/>
      <c r="F18" s="28"/>
      <c r="G18" s="35" t="s">
        <v>31</v>
      </c>
      <c r="H18" s="35"/>
      <c r="I18" s="35" t="s">
        <v>32</v>
      </c>
      <c r="J18" s="35"/>
    </row>
    <row r="19" spans="1:10" ht="30" customHeight="1" thickBot="1" x14ac:dyDescent="0.3">
      <c r="A19" s="30">
        <v>604752</v>
      </c>
      <c r="B19" s="30">
        <v>604752</v>
      </c>
      <c r="C19" s="31">
        <v>604752</v>
      </c>
      <c r="D19" s="32" t="s">
        <v>33</v>
      </c>
      <c r="E19" s="33"/>
      <c r="F19" s="28"/>
      <c r="G19" s="35" t="s">
        <v>34</v>
      </c>
      <c r="H19" s="35"/>
      <c r="I19" s="35" t="s">
        <v>35</v>
      </c>
      <c r="J19" s="37"/>
    </row>
    <row r="20" spans="1:10" ht="30" customHeight="1" thickBot="1" x14ac:dyDescent="0.3">
      <c r="A20" s="17">
        <f t="shared" ref="A20:B20" si="4">SUM(A21:A22)</f>
        <v>43721982</v>
      </c>
      <c r="B20" s="17">
        <f t="shared" si="4"/>
        <v>43721982</v>
      </c>
      <c r="C20" s="18">
        <f>SUM(C21:C22)</f>
        <v>43721982</v>
      </c>
      <c r="D20" s="27" t="s">
        <v>36</v>
      </c>
      <c r="E20" s="20"/>
      <c r="F20" s="28" t="s">
        <v>6</v>
      </c>
      <c r="G20" s="29" t="s">
        <v>37</v>
      </c>
      <c r="H20" s="29"/>
      <c r="I20" s="29" t="s">
        <v>38</v>
      </c>
      <c r="J20" s="38"/>
    </row>
    <row r="21" spans="1:10" ht="30" customHeight="1" x14ac:dyDescent="0.25">
      <c r="A21" s="30">
        <v>41801023</v>
      </c>
      <c r="B21" s="30">
        <v>41801023</v>
      </c>
      <c r="C21" s="31">
        <v>41801023</v>
      </c>
      <c r="D21" s="32" t="s">
        <v>39</v>
      </c>
      <c r="E21" s="33"/>
      <c r="G21" s="35" t="s">
        <v>40</v>
      </c>
      <c r="H21" s="35"/>
      <c r="I21" s="35" t="s">
        <v>41</v>
      </c>
      <c r="J21" s="38"/>
    </row>
    <row r="22" spans="1:10" ht="30" customHeight="1" thickBot="1" x14ac:dyDescent="0.3">
      <c r="A22" s="30">
        <v>1920959</v>
      </c>
      <c r="B22" s="30">
        <v>1920959</v>
      </c>
      <c r="C22" s="31">
        <v>1920959</v>
      </c>
      <c r="D22" s="32" t="s">
        <v>42</v>
      </c>
      <c r="E22" s="33"/>
      <c r="F22" s="28"/>
      <c r="G22" s="35" t="s">
        <v>43</v>
      </c>
      <c r="H22" s="35"/>
      <c r="I22" s="35" t="s">
        <v>44</v>
      </c>
      <c r="J22" s="37"/>
    </row>
    <row r="23" spans="1:10" ht="30" customHeight="1" thickBot="1" x14ac:dyDescent="0.3">
      <c r="A23" s="17">
        <f t="shared" ref="A23" si="5">SUM(A24:A25)</f>
        <v>922333</v>
      </c>
      <c r="B23" s="17">
        <f t="shared" ref="B23" si="6">SUM(B24:B25)</f>
        <v>3637670</v>
      </c>
      <c r="C23" s="18">
        <f>SUM(C24:C25)</f>
        <v>1741310</v>
      </c>
      <c r="D23" s="27" t="s">
        <v>45</v>
      </c>
      <c r="E23" s="20"/>
      <c r="F23" s="28" t="s">
        <v>6</v>
      </c>
      <c r="G23" s="29" t="s">
        <v>46</v>
      </c>
      <c r="H23" s="29"/>
      <c r="I23" s="29" t="s">
        <v>47</v>
      </c>
      <c r="J23" s="38"/>
    </row>
    <row r="24" spans="1:10" ht="30" customHeight="1" x14ac:dyDescent="0.25">
      <c r="A24" s="30">
        <v>771886</v>
      </c>
      <c r="B24" s="30">
        <v>3487223</v>
      </c>
      <c r="C24" s="31">
        <v>1590863</v>
      </c>
      <c r="D24" s="32" t="s">
        <v>48</v>
      </c>
      <c r="E24" s="33"/>
      <c r="G24" s="35" t="s">
        <v>49</v>
      </c>
      <c r="H24" s="35"/>
      <c r="I24" s="35" t="s">
        <v>50</v>
      </c>
    </row>
    <row r="25" spans="1:10" ht="30" customHeight="1" thickBot="1" x14ac:dyDescent="0.3">
      <c r="A25" s="30">
        <v>150447</v>
      </c>
      <c r="B25" s="30">
        <v>150447</v>
      </c>
      <c r="C25" s="31">
        <v>150447</v>
      </c>
      <c r="D25" s="32" t="s">
        <v>51</v>
      </c>
      <c r="E25" s="33"/>
      <c r="G25" s="35" t="s">
        <v>52</v>
      </c>
      <c r="H25" s="35"/>
      <c r="I25" s="35" t="s">
        <v>53</v>
      </c>
    </row>
    <row r="26" spans="1:10" ht="30" customHeight="1" thickBot="1" x14ac:dyDescent="0.3">
      <c r="A26" s="17">
        <f t="shared" ref="A26:B26" si="7">SUM(A27:A39)</f>
        <v>54898830</v>
      </c>
      <c r="B26" s="17">
        <f t="shared" si="7"/>
        <v>55656363</v>
      </c>
      <c r="C26" s="18">
        <f>SUM(C27:C39)</f>
        <v>55738414</v>
      </c>
      <c r="D26" s="27" t="s">
        <v>85</v>
      </c>
      <c r="E26" s="20"/>
      <c r="F26" s="28" t="s">
        <v>6</v>
      </c>
      <c r="G26" s="29" t="s">
        <v>54</v>
      </c>
      <c r="H26" s="29"/>
      <c r="I26" s="29" t="s">
        <v>55</v>
      </c>
    </row>
    <row r="27" spans="1:10" ht="30" customHeight="1" x14ac:dyDescent="0.25">
      <c r="A27" s="30">
        <v>6693209</v>
      </c>
      <c r="B27" s="30">
        <v>6693209</v>
      </c>
      <c r="C27" s="31">
        <v>6693209</v>
      </c>
      <c r="D27" s="32" t="s">
        <v>86</v>
      </c>
      <c r="E27" s="33"/>
      <c r="G27" s="35" t="s">
        <v>56</v>
      </c>
      <c r="H27" s="35"/>
      <c r="I27" s="35" t="s">
        <v>57</v>
      </c>
      <c r="J27" s="35"/>
    </row>
    <row r="28" spans="1:10" ht="30" customHeight="1" x14ac:dyDescent="0.25">
      <c r="A28" s="30">
        <v>2421201</v>
      </c>
      <c r="B28" s="30">
        <v>2421201</v>
      </c>
      <c r="C28" s="31">
        <v>2421201</v>
      </c>
      <c r="D28" s="32" t="s">
        <v>87</v>
      </c>
      <c r="E28" s="33"/>
      <c r="G28" s="35" t="s">
        <v>58</v>
      </c>
      <c r="H28" s="35"/>
      <c r="I28" s="35" t="s">
        <v>59</v>
      </c>
      <c r="J28" s="35"/>
    </row>
    <row r="29" spans="1:10" ht="30" customHeight="1" x14ac:dyDescent="0.25">
      <c r="A29" s="30">
        <v>3118028</v>
      </c>
      <c r="B29" s="30">
        <v>3118028</v>
      </c>
      <c r="C29" s="31">
        <v>3118028</v>
      </c>
      <c r="D29" s="32" t="s">
        <v>88</v>
      </c>
      <c r="E29" s="33"/>
      <c r="G29" s="35" t="s">
        <v>60</v>
      </c>
      <c r="H29" s="35"/>
      <c r="I29" s="35" t="s">
        <v>61</v>
      </c>
      <c r="J29" s="35"/>
    </row>
    <row r="30" spans="1:10" ht="30" customHeight="1" x14ac:dyDescent="0.25">
      <c r="A30" s="30">
        <v>1511799</v>
      </c>
      <c r="B30" s="30">
        <v>1511799</v>
      </c>
      <c r="C30" s="31">
        <v>1511799</v>
      </c>
      <c r="D30" s="32" t="s">
        <v>89</v>
      </c>
      <c r="E30" s="33"/>
      <c r="G30" s="35" t="s">
        <v>62</v>
      </c>
      <c r="H30" s="35"/>
      <c r="I30" s="35" t="s">
        <v>63</v>
      </c>
      <c r="J30" s="35"/>
    </row>
    <row r="31" spans="1:10" ht="30" customHeight="1" x14ac:dyDescent="0.25">
      <c r="A31" s="30">
        <v>5941870</v>
      </c>
      <c r="B31" s="30">
        <v>5941870</v>
      </c>
      <c r="C31" s="31">
        <v>5941870</v>
      </c>
      <c r="D31" s="32" t="s">
        <v>90</v>
      </c>
      <c r="E31" s="33"/>
      <c r="G31" s="35" t="s">
        <v>64</v>
      </c>
      <c r="H31" s="35"/>
      <c r="I31" s="35" t="s">
        <v>65</v>
      </c>
      <c r="J31" s="35"/>
    </row>
    <row r="32" spans="1:10" ht="30" customHeight="1" x14ac:dyDescent="0.25">
      <c r="A32" s="30">
        <v>6412307</v>
      </c>
      <c r="B32" s="30">
        <v>7169840</v>
      </c>
      <c r="C32" s="31">
        <v>7251891</v>
      </c>
      <c r="D32" s="32" t="s">
        <v>91</v>
      </c>
      <c r="E32" s="33"/>
      <c r="G32" s="35" t="s">
        <v>66</v>
      </c>
      <c r="H32" s="35"/>
      <c r="I32" s="35" t="s">
        <v>67</v>
      </c>
      <c r="J32" s="35"/>
    </row>
    <row r="33" spans="1:10" ht="30" customHeight="1" x14ac:dyDescent="0.25">
      <c r="A33" s="30">
        <v>4586119</v>
      </c>
      <c r="B33" s="30">
        <v>4586119</v>
      </c>
      <c r="C33" s="31">
        <v>4586119</v>
      </c>
      <c r="D33" s="32" t="s">
        <v>92</v>
      </c>
      <c r="E33" s="33"/>
      <c r="G33" s="35" t="s">
        <v>68</v>
      </c>
      <c r="H33" s="35"/>
      <c r="I33" s="35" t="s">
        <v>69</v>
      </c>
      <c r="J33" s="35"/>
    </row>
    <row r="34" spans="1:10" ht="30" customHeight="1" x14ac:dyDescent="0.25">
      <c r="A34" s="30">
        <v>2308441</v>
      </c>
      <c r="B34" s="30">
        <v>2308441</v>
      </c>
      <c r="C34" s="31">
        <v>2308441</v>
      </c>
      <c r="D34" s="32" t="s">
        <v>93</v>
      </c>
      <c r="E34" s="33"/>
      <c r="G34" s="35" t="s">
        <v>70</v>
      </c>
      <c r="H34" s="35"/>
      <c r="I34" s="35" t="s">
        <v>71</v>
      </c>
      <c r="J34" s="35"/>
    </row>
    <row r="35" spans="1:10" ht="30" customHeight="1" x14ac:dyDescent="0.25">
      <c r="A35" s="30">
        <v>5110619</v>
      </c>
      <c r="B35" s="30">
        <v>5110619</v>
      </c>
      <c r="C35" s="31">
        <v>5110619</v>
      </c>
      <c r="D35" s="32" t="s">
        <v>94</v>
      </c>
      <c r="E35" s="33"/>
      <c r="G35" s="35" t="s">
        <v>72</v>
      </c>
      <c r="H35" s="35"/>
      <c r="I35" s="35" t="s">
        <v>73</v>
      </c>
      <c r="J35" s="35"/>
    </row>
    <row r="36" spans="1:10" ht="30" customHeight="1" x14ac:dyDescent="0.25">
      <c r="A36" s="30">
        <v>6429163</v>
      </c>
      <c r="B36" s="30">
        <v>6429163</v>
      </c>
      <c r="C36" s="31">
        <v>6429163</v>
      </c>
      <c r="D36" s="32" t="s">
        <v>95</v>
      </c>
      <c r="E36" s="33"/>
      <c r="G36" s="35" t="s">
        <v>74</v>
      </c>
      <c r="H36" s="35"/>
      <c r="I36" s="35" t="s">
        <v>75</v>
      </c>
      <c r="J36" s="35"/>
    </row>
    <row r="37" spans="1:10" ht="30" customHeight="1" x14ac:dyDescent="0.25">
      <c r="A37" s="30">
        <v>6557059</v>
      </c>
      <c r="B37" s="30">
        <v>6557059</v>
      </c>
      <c r="C37" s="31">
        <v>6557059</v>
      </c>
      <c r="D37" s="32" t="s">
        <v>96</v>
      </c>
      <c r="E37" s="33"/>
      <c r="G37" s="35" t="s">
        <v>76</v>
      </c>
      <c r="H37" s="35"/>
      <c r="I37" s="35" t="s">
        <v>77</v>
      </c>
      <c r="J37" s="35"/>
    </row>
    <row r="38" spans="1:10" ht="30" customHeight="1" x14ac:dyDescent="0.25">
      <c r="A38" s="30">
        <v>1963334</v>
      </c>
      <c r="B38" s="30">
        <v>1963334</v>
      </c>
      <c r="C38" s="31">
        <v>1963334</v>
      </c>
      <c r="D38" s="32" t="s">
        <v>97</v>
      </c>
      <c r="E38" s="33"/>
      <c r="G38" s="35" t="s">
        <v>78</v>
      </c>
      <c r="H38" s="35"/>
      <c r="I38" s="35" t="s">
        <v>79</v>
      </c>
      <c r="J38" s="35"/>
    </row>
    <row r="39" spans="1:10" ht="30" customHeight="1" x14ac:dyDescent="0.25">
      <c r="A39" s="30">
        <v>1845681</v>
      </c>
      <c r="B39" s="30">
        <v>1845681</v>
      </c>
      <c r="C39" s="31">
        <v>1845681</v>
      </c>
      <c r="D39" s="32" t="s">
        <v>98</v>
      </c>
      <c r="E39" s="33"/>
      <c r="G39" s="35" t="s">
        <v>80</v>
      </c>
      <c r="H39" s="35"/>
      <c r="I39" s="35" t="s">
        <v>81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rowBreaks count="1" manualBreakCount="1">
    <brk id="35" max="4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14FA3546-314D-4125-91B4-FE144475729D}"/>
</file>

<file path=customXml/itemProps2.xml><?xml version="1.0" encoding="utf-8"?>
<ds:datastoreItem xmlns:ds="http://schemas.openxmlformats.org/officeDocument/2006/customXml" ds:itemID="{EF13DACF-75B9-4F44-839D-2D4BE746C263}"/>
</file>

<file path=customXml/itemProps3.xml><?xml version="1.0" encoding="utf-8"?>
<ds:datastoreItem xmlns:ds="http://schemas.openxmlformats.org/officeDocument/2006/customXml" ds:itemID="{267F16A1-936B-4434-B035-AA6E08AFE5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cp:lastPrinted>2021-12-09T10:49:08Z</cp:lastPrinted>
  <dcterms:created xsi:type="dcterms:W3CDTF">2021-12-07T07:51:54Z</dcterms:created>
  <dcterms:modified xsi:type="dcterms:W3CDTF">2021-12-12T08:59:06Z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