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oftstorage\Data\Government Annual Budget 2014\Government Annual Budget 2022\2022 Approved Budget Tables\Program Budgets\"/>
    </mc:Choice>
  </mc:AlternateContent>
  <bookViews>
    <workbookView xWindow="0" yWindow="0" windowWidth="28800" windowHeight="14010"/>
  </bookViews>
  <sheets>
    <sheet name="Report" sheetId="1" r:id="rId1"/>
  </sheets>
  <definedNames>
    <definedName name="_xlnm.Print_Area" localSheetId="0">Report!$A$1:$E$41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B30" i="1"/>
  <c r="A30" i="1"/>
  <c r="C26" i="1"/>
  <c r="B26" i="1"/>
  <c r="A26" i="1"/>
  <c r="C22" i="1"/>
  <c r="B22" i="1"/>
  <c r="A22" i="1"/>
  <c r="B19" i="1"/>
  <c r="A19" i="1"/>
  <c r="C19" i="1"/>
  <c r="B15" i="1"/>
  <c r="A15" i="1"/>
  <c r="C15" i="1"/>
  <c r="C11" i="1"/>
  <c r="B11" i="1"/>
  <c r="A11" i="1"/>
  <c r="C9" i="1"/>
  <c r="C7" i="1" s="1"/>
  <c r="B9" i="1"/>
  <c r="A9" i="1"/>
  <c r="B7" i="1" l="1"/>
  <c r="A7" i="1"/>
</calcChain>
</file>

<file path=xl/sharedStrings.xml><?xml version="1.0" encoding="utf-8"?>
<sst xmlns="http://schemas.openxmlformats.org/spreadsheetml/2006/main" count="107" uniqueCount="97">
  <si>
    <t>ޕްރޮގްރާމް ބަޖެޓު - ގަން ރީޖަނަލް ހޮސްޕިޓަލް</t>
  </si>
  <si>
    <t>(އަދަދުތައް ރުފިޔާއިން)</t>
  </si>
  <si>
    <t>ޕްރޮގްރާމް / ސަބް ޕްރޮގްރާމް</t>
  </si>
  <si>
    <t>ލަފާކުރި</t>
  </si>
  <si>
    <t>ޖުމުލަ</t>
  </si>
  <si>
    <t>އެގްޒްކްޓިވް އެންޑް ކޯޕަރޭޓް ސަރވިސަސް</t>
  </si>
  <si>
    <t>SUM</t>
  </si>
  <si>
    <t>S061-001-000-000-000</t>
  </si>
  <si>
    <t>Executive and Corporate Services</t>
  </si>
  <si>
    <t>S061-001-001-000-000</t>
  </si>
  <si>
    <t>ކްލިނިކަލް ސާރވިސަސް</t>
  </si>
  <si>
    <t>S061-002-000-000-000</t>
  </si>
  <si>
    <t>Clinical Services</t>
  </si>
  <si>
    <t>ކޮންސަލްޓަންޓްސް</t>
  </si>
  <si>
    <t>S061-002-001-000-000</t>
  </si>
  <si>
    <t>Consultants</t>
  </si>
  <si>
    <t>މެޑިކަލް އޮފިސަރސް</t>
  </si>
  <si>
    <t>S061-002-002-000-000</t>
  </si>
  <si>
    <t>Medical Officers</t>
  </si>
  <si>
    <t>ޑެންޓަލް</t>
  </si>
  <si>
    <t>S061-002-003-000-000</t>
  </si>
  <si>
    <t>Dental</t>
  </si>
  <si>
    <t>ޑަޔަގްނޯސްޓިކް އެންޑް ތެރަޕިއުޓިކް ސާރވިސަސް</t>
  </si>
  <si>
    <t>S061-003-000-000-000</t>
  </si>
  <si>
    <t>Diagnostic &amp; Therapeutic Service</t>
  </si>
  <si>
    <t>ރޭޑިއޯލޮޖީ ސާރވިސަސް</t>
  </si>
  <si>
    <t>S061-003-001-000-000</t>
  </si>
  <si>
    <t>Radiology Service</t>
  </si>
  <si>
    <t>S061-003-002-000-000</t>
  </si>
  <si>
    <t>Laboratory Service</t>
  </si>
  <si>
    <t>ފިޒިއޮތެރަޕީ</t>
  </si>
  <si>
    <t>S061-003-003-000-000</t>
  </si>
  <si>
    <t>Physiotherapy</t>
  </si>
  <si>
    <t>ނާރސިންގ</t>
  </si>
  <si>
    <t>S061-004-000-000-000</t>
  </si>
  <si>
    <t>Nursing</t>
  </si>
  <si>
    <t>އެޓެންޑެންޓް</t>
  </si>
  <si>
    <t>S061-004-001-000-000</t>
  </si>
  <si>
    <t>Attendant</t>
  </si>
  <si>
    <t>ޖެނެރަލް ނާރސިންގ</t>
  </si>
  <si>
    <t>S061-004-002-000-000</t>
  </si>
  <si>
    <t>General Nursing</t>
  </si>
  <si>
    <t>ޕަބްލިކް ހެލްތް</t>
  </si>
  <si>
    <t>S061-005-000-000-000</t>
  </si>
  <si>
    <t>Public Health</t>
  </si>
  <si>
    <t>ސީނިއަރ ކޮމިއުނިޓީ ހެލްތް</t>
  </si>
  <si>
    <t>S061-005-001-000-000</t>
  </si>
  <si>
    <t>Senior Community Health</t>
  </si>
  <si>
    <t>ފެމިލީ ހެލްތް</t>
  </si>
  <si>
    <t>S061-005-002-000-000</t>
  </si>
  <si>
    <t>Familly Health</t>
  </si>
  <si>
    <t>ކޮމިއުނިޓީ ހެލްތް</t>
  </si>
  <si>
    <t>S061-005-003-000-000</t>
  </si>
  <si>
    <t>Community Health</t>
  </si>
  <si>
    <t>އައުޓްޕޭޝަންޓް</t>
  </si>
  <si>
    <t>S061-006-000-000-000</t>
  </si>
  <si>
    <t>Outpatient</t>
  </si>
  <si>
    <t>ކްލިނިކަލް ސަޕޯޓް ސާރވިސަސް</t>
  </si>
  <si>
    <t>S061-006-001-000-000</t>
  </si>
  <si>
    <t>Clinical Support Service</t>
  </si>
  <si>
    <t>ޓްރާންސްޕޯޓް އެންޑް ލޮޖިސްޓިކްސް</t>
  </si>
  <si>
    <t>S061-006-002-000-000</t>
  </si>
  <si>
    <t>Transport &amp; Logistic</t>
  </si>
  <si>
    <t>ހައުސްކީޕިންގ</t>
  </si>
  <si>
    <t>S061-006-003-000-000</t>
  </si>
  <si>
    <t>Housekeeping</t>
  </si>
  <si>
    <t>S061-007-000-000-000</t>
  </si>
  <si>
    <t>Health Centers</t>
  </si>
  <si>
    <t>S061-007-001-000-000</t>
  </si>
  <si>
    <t>Isdhoo Health Center</t>
  </si>
  <si>
    <t>S061-007-002-000-000</t>
  </si>
  <si>
    <t>Dhanbidhoo Health Center</t>
  </si>
  <si>
    <t>S061-007-003-000-000</t>
  </si>
  <si>
    <t>Maabaidhoo Health Centre</t>
  </si>
  <si>
    <t>S061-007-004-000-000</t>
  </si>
  <si>
    <t>Mundoo Health Centre</t>
  </si>
  <si>
    <t>S061-007-005-000-000</t>
  </si>
  <si>
    <t>Maavah Health Centre</t>
  </si>
  <si>
    <t>S061-007-006-000-000</t>
  </si>
  <si>
    <t>Fonadhoo Health Centre</t>
  </si>
  <si>
    <t>S061-007-007-000-000</t>
  </si>
  <si>
    <t>Maamendhoo Health Centre</t>
  </si>
  <si>
    <t>S061-007-008-000-000</t>
  </si>
  <si>
    <t>Hithadhoo Health Centre</t>
  </si>
  <si>
    <t>S061-007-009-000-000</t>
  </si>
  <si>
    <t>Kunahandhoo Health Centre</t>
  </si>
  <si>
    <t>ލެބޯޓަރީ ސާރވިސަސް</t>
  </si>
  <si>
    <t>ސިއްހީ މަރުކަޒުތައް</t>
  </si>
  <si>
    <t>އިސްދޫ ސިއްހީ މަރުކަޒު</t>
  </si>
  <si>
    <t>ދަނބިދޫ ސިއްހީ މަރުކަޒު</t>
  </si>
  <si>
    <t>މާބައިދޫ ސިއްހީ މަރުކަޒު</t>
  </si>
  <si>
    <t>މުންޑޫ ސިއްހީ މަރުކަޒު</t>
  </si>
  <si>
    <t>މާވަށް ސިއްހީ މަރުކަޒު</t>
  </si>
  <si>
    <t>ފޮނަދޫ ސިއްހީ މަރުކަޒު</t>
  </si>
  <si>
    <t>މާމެންދޫ ސިއްހީ މަރުކަޒު</t>
  </si>
  <si>
    <t>ހިތަދޫ ސިއްހީ މަރުކަޒު</t>
  </si>
  <si>
    <t>ކުނަހަންދޫ ސިއްހީ މަރުކަޒު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</si>
</sst>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5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164" fontId="6" fillId="0" borderId="0" xfId="4" applyFont="1" applyFill="1" applyBorder="1" applyAlignment="1">
      <alignment horizontal="center" vertical="center"/>
    </xf>
    <xf numFmtId="164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164" fontId="11" fillId="0" borderId="1" xfId="4" applyFont="1" applyFill="1" applyBorder="1" applyAlignment="1">
      <alignment horizontal="center" vertical="center"/>
    </xf>
    <xf numFmtId="164" fontId="12" fillId="3" borderId="1" xfId="4" applyFont="1" applyFill="1" applyBorder="1" applyAlignment="1">
      <alignment horizontal="center" vertical="center"/>
    </xf>
    <xf numFmtId="164" fontId="13" fillId="0" borderId="1" xfId="4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14" fillId="3" borderId="0" xfId="4" applyFont="1" applyFill="1" applyBorder="1" applyAlignment="1">
      <alignment horizontal="center" vertical="center"/>
    </xf>
    <xf numFmtId="165" fontId="9" fillId="0" borderId="2" xfId="1" applyNumberFormat="1" applyFont="1" applyFill="1" applyBorder="1" applyAlignment="1" applyProtection="1">
      <alignment vertical="center"/>
      <protection hidden="1"/>
    </xf>
    <xf numFmtId="165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5" fontId="16" fillId="0" borderId="0" xfId="1" applyNumberFormat="1" applyFont="1" applyFill="1" applyBorder="1" applyAlignment="1">
      <alignment horizontal="center" vertical="center"/>
    </xf>
    <xf numFmtId="165" fontId="17" fillId="0" borderId="0" xfId="1" applyNumberFormat="1" applyFont="1" applyFill="1" applyBorder="1" applyAlignment="1">
      <alignment horizontal="center" vertical="center"/>
    </xf>
    <xf numFmtId="165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20" fillId="0" borderId="3" xfId="1" applyNumberFormat="1" applyFont="1" applyBorder="1" applyAlignment="1">
      <alignment vertical="center"/>
    </xf>
    <xf numFmtId="165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7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 indent="4"/>
    </xf>
    <xf numFmtId="164" fontId="11" fillId="0" borderId="0" xfId="4" applyFont="1" applyFill="1" applyBorder="1" applyAlignment="1">
      <alignment horizontal="right"/>
    </xf>
    <xf numFmtId="164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/>
    <cellStyle name="Normal" xfId="0" builtinId="0"/>
    <cellStyle name="Normal 11" xfId="5"/>
    <cellStyle name="Normal 9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showGridLines="0" tabSelected="1" view="pageBreakPreview" topLeftCell="A31" zoomScaleNormal="100" zoomScaleSheetLayoutView="100" workbookViewId="0">
      <selection activeCell="D11" sqref="D11"/>
    </sheetView>
  </sheetViews>
  <sheetFormatPr defaultRowHeight="30" customHeight="1" x14ac:dyDescent="0.25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1" ht="37.5" customHeight="1" x14ac:dyDescent="1">
      <c r="E1" s="2" t="s">
        <v>0</v>
      </c>
      <c r="F1" s="2"/>
    </row>
    <row r="2" spans="1:11" customFormat="1" ht="19.5" customHeight="1" x14ac:dyDescent="0.25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1" customFormat="1" ht="11.25" customHeight="1" x14ac:dyDescent="0.25">
      <c r="A3" s="5"/>
      <c r="B3" s="6"/>
      <c r="C3" s="6"/>
      <c r="D3" s="7"/>
      <c r="E3" s="7"/>
      <c r="F3" s="7"/>
      <c r="I3" s="8"/>
    </row>
    <row r="4" spans="1:11" customFormat="1" ht="30" customHeight="1" x14ac:dyDescent="0.25">
      <c r="A4" s="9">
        <v>2024</v>
      </c>
      <c r="B4" s="9">
        <v>2023</v>
      </c>
      <c r="C4" s="10">
        <v>2022</v>
      </c>
      <c r="D4" s="40" t="s">
        <v>2</v>
      </c>
      <c r="E4" s="9"/>
      <c r="F4" s="11"/>
      <c r="I4" s="8"/>
    </row>
    <row r="5" spans="1:11" customFormat="1" ht="30" customHeight="1" thickBot="1" x14ac:dyDescent="0.3">
      <c r="A5" s="12" t="s">
        <v>3</v>
      </c>
      <c r="B5" s="12" t="s">
        <v>3</v>
      </c>
      <c r="C5" s="13" t="s">
        <v>3</v>
      </c>
      <c r="D5" s="41"/>
      <c r="E5" s="14"/>
      <c r="F5" s="11"/>
      <c r="I5" s="15"/>
    </row>
    <row r="6" spans="1:11" customFormat="1" ht="11.25" customHeight="1" thickBot="1" x14ac:dyDescent="0.3">
      <c r="A6" s="5"/>
      <c r="B6" s="6"/>
      <c r="C6" s="16"/>
      <c r="D6" s="7"/>
      <c r="E6" s="7"/>
      <c r="F6" s="7"/>
      <c r="I6" s="8"/>
    </row>
    <row r="7" spans="1:11" ht="30" customHeight="1" thickBot="1" x14ac:dyDescent="0.3">
      <c r="A7" s="17">
        <f t="shared" ref="A7:B7" si="0">SUMIF($F$9:$F$38,"SUM",A9:A38)</f>
        <v>167354581</v>
      </c>
      <c r="B7" s="17">
        <f t="shared" si="0"/>
        <v>168423823</v>
      </c>
      <c r="C7" s="18">
        <f>SUMIF($F$9:$F$38,"SUM",C9:C38)</f>
        <v>160940967</v>
      </c>
      <c r="D7" s="19" t="s">
        <v>4</v>
      </c>
      <c r="E7" s="20"/>
      <c r="F7" s="21"/>
    </row>
    <row r="8" spans="1:11" customFormat="1" ht="11.25" customHeight="1" thickBot="1" x14ac:dyDescent="0.3">
      <c r="A8" s="22"/>
      <c r="B8" s="23"/>
      <c r="C8" s="24"/>
      <c r="D8" s="7"/>
      <c r="E8" s="7"/>
      <c r="F8" s="7"/>
      <c r="G8" s="25"/>
      <c r="H8" s="25"/>
      <c r="I8" s="26"/>
    </row>
    <row r="9" spans="1:11" ht="30" customHeight="1" thickBot="1" x14ac:dyDescent="0.3">
      <c r="A9" s="17">
        <f t="shared" ref="A9:B9" si="1">SUM(A10)</f>
        <v>30369398</v>
      </c>
      <c r="B9" s="17">
        <f t="shared" si="1"/>
        <v>29724634</v>
      </c>
      <c r="C9" s="18">
        <f>SUM(C10)</f>
        <v>28110273</v>
      </c>
      <c r="D9" s="27" t="s">
        <v>5</v>
      </c>
      <c r="E9" s="20"/>
      <c r="F9" s="28" t="s">
        <v>6</v>
      </c>
      <c r="G9" s="29" t="s">
        <v>7</v>
      </c>
      <c r="H9" s="29"/>
      <c r="I9" s="29" t="s">
        <v>8</v>
      </c>
    </row>
    <row r="10" spans="1:11" ht="30" customHeight="1" thickBot="1" x14ac:dyDescent="0.3">
      <c r="A10" s="30">
        <v>30369398</v>
      </c>
      <c r="B10" s="30">
        <v>29724634</v>
      </c>
      <c r="C10" s="31">
        <v>28110273</v>
      </c>
      <c r="D10" s="32" t="s">
        <v>5</v>
      </c>
      <c r="E10" s="33"/>
      <c r="F10" s="34"/>
      <c r="G10" s="35" t="s">
        <v>9</v>
      </c>
      <c r="H10" s="35"/>
      <c r="I10" s="35" t="s">
        <v>8</v>
      </c>
      <c r="J10" s="36"/>
      <c r="K10" s="35"/>
    </row>
    <row r="11" spans="1:11" ht="30" customHeight="1" thickBot="1" x14ac:dyDescent="0.3">
      <c r="A11" s="17">
        <f t="shared" ref="A11:B11" si="2">SUM(A12:A14)</f>
        <v>21980404</v>
      </c>
      <c r="B11" s="17">
        <f t="shared" si="2"/>
        <v>21980404</v>
      </c>
      <c r="C11" s="18">
        <f>SUM(C12:C14)</f>
        <v>21980404</v>
      </c>
      <c r="D11" s="27" t="s">
        <v>10</v>
      </c>
      <c r="E11" s="20"/>
      <c r="F11" s="28" t="s">
        <v>6</v>
      </c>
      <c r="G11" s="29" t="s">
        <v>11</v>
      </c>
      <c r="H11" s="29"/>
      <c r="I11" s="29" t="s">
        <v>12</v>
      </c>
    </row>
    <row r="12" spans="1:11" ht="30" customHeight="1" x14ac:dyDescent="0.25">
      <c r="A12" s="30">
        <v>13704720</v>
      </c>
      <c r="B12" s="30">
        <v>13704720</v>
      </c>
      <c r="C12" s="31">
        <v>13704720</v>
      </c>
      <c r="D12" s="32" t="s">
        <v>13</v>
      </c>
      <c r="E12" s="33"/>
      <c r="F12" s="28"/>
      <c r="G12" s="35" t="s">
        <v>14</v>
      </c>
      <c r="H12" s="35"/>
      <c r="I12" s="35" t="s">
        <v>15</v>
      </c>
      <c r="J12" s="37"/>
    </row>
    <row r="13" spans="1:11" ht="30" customHeight="1" x14ac:dyDescent="0.25">
      <c r="A13" s="30">
        <v>7256644</v>
      </c>
      <c r="B13" s="30">
        <v>7256644</v>
      </c>
      <c r="C13" s="31">
        <v>7256644</v>
      </c>
      <c r="D13" s="32" t="s">
        <v>16</v>
      </c>
      <c r="E13" s="33"/>
      <c r="F13" s="28"/>
      <c r="G13" s="35" t="s">
        <v>17</v>
      </c>
      <c r="H13" s="35"/>
      <c r="I13" s="35" t="s">
        <v>18</v>
      </c>
      <c r="J13" s="35"/>
    </row>
    <row r="14" spans="1:11" ht="30" customHeight="1" thickBot="1" x14ac:dyDescent="0.3">
      <c r="A14" s="30">
        <v>1019040</v>
      </c>
      <c r="B14" s="30">
        <v>1019040</v>
      </c>
      <c r="C14" s="31">
        <v>1019040</v>
      </c>
      <c r="D14" s="32" t="s">
        <v>19</v>
      </c>
      <c r="E14" s="33"/>
      <c r="G14" s="35" t="s">
        <v>20</v>
      </c>
      <c r="H14" s="35"/>
      <c r="I14" s="35" t="s">
        <v>21</v>
      </c>
      <c r="J14" s="35"/>
    </row>
    <row r="15" spans="1:11" ht="30" customHeight="1" thickBot="1" x14ac:dyDescent="0.3">
      <c r="A15" s="17">
        <f t="shared" ref="A15" si="3">SUM(A16:A18)</f>
        <v>27281248</v>
      </c>
      <c r="B15" s="17">
        <f t="shared" ref="B15" si="4">SUM(B16:B18)</f>
        <v>26663248</v>
      </c>
      <c r="C15" s="18">
        <f>SUM(C16:C18)</f>
        <v>26063248</v>
      </c>
      <c r="D15" s="27" t="s">
        <v>22</v>
      </c>
      <c r="E15" s="20"/>
      <c r="F15" s="28" t="s">
        <v>6</v>
      </c>
      <c r="G15" s="29" t="s">
        <v>23</v>
      </c>
      <c r="H15" s="29"/>
      <c r="I15" s="29" t="s">
        <v>24</v>
      </c>
      <c r="J15" s="38"/>
    </row>
    <row r="16" spans="1:11" ht="30" customHeight="1" x14ac:dyDescent="0.25">
      <c r="A16" s="30">
        <v>1285988</v>
      </c>
      <c r="B16" s="30">
        <v>1285988</v>
      </c>
      <c r="C16" s="31">
        <v>1285988</v>
      </c>
      <c r="D16" s="32" t="s">
        <v>25</v>
      </c>
      <c r="E16" s="33"/>
      <c r="F16" s="28"/>
      <c r="G16" s="35" t="s">
        <v>26</v>
      </c>
      <c r="H16" s="35"/>
      <c r="I16" s="35" t="s">
        <v>27</v>
      </c>
      <c r="J16" s="37"/>
    </row>
    <row r="17" spans="1:10" ht="30" customHeight="1" x14ac:dyDescent="0.25">
      <c r="A17" s="30">
        <v>24783542</v>
      </c>
      <c r="B17" s="30">
        <v>24165542</v>
      </c>
      <c r="C17" s="31">
        <v>23565542</v>
      </c>
      <c r="D17" s="32" t="s">
        <v>86</v>
      </c>
      <c r="E17" s="33"/>
      <c r="F17" s="28"/>
      <c r="G17" s="35" t="s">
        <v>28</v>
      </c>
      <c r="H17" s="35"/>
      <c r="I17" s="35" t="s">
        <v>29</v>
      </c>
      <c r="J17" s="38"/>
    </row>
    <row r="18" spans="1:10" ht="30" customHeight="1" thickBot="1" x14ac:dyDescent="0.3">
      <c r="A18" s="30">
        <v>1211718</v>
      </c>
      <c r="B18" s="30">
        <v>1211718</v>
      </c>
      <c r="C18" s="31">
        <v>1211718</v>
      </c>
      <c r="D18" s="32" t="s">
        <v>30</v>
      </c>
      <c r="E18" s="33"/>
      <c r="F18" s="28"/>
      <c r="G18" s="35" t="s">
        <v>31</v>
      </c>
      <c r="H18" s="35"/>
      <c r="I18" s="35" t="s">
        <v>32</v>
      </c>
      <c r="J18" s="35"/>
    </row>
    <row r="19" spans="1:10" ht="30" customHeight="1" thickBot="1" x14ac:dyDescent="0.3">
      <c r="A19" s="17">
        <f t="shared" ref="A19:B19" si="5">SUM(A20:A21)</f>
        <v>35835509</v>
      </c>
      <c r="B19" s="17">
        <f t="shared" si="5"/>
        <v>35526509</v>
      </c>
      <c r="C19" s="18">
        <f>SUM(C20:C21)</f>
        <v>35226509</v>
      </c>
      <c r="D19" s="27" t="s">
        <v>33</v>
      </c>
      <c r="E19" s="20"/>
      <c r="F19" s="28" t="s">
        <v>6</v>
      </c>
      <c r="G19" s="29" t="s">
        <v>34</v>
      </c>
      <c r="H19" s="29"/>
      <c r="I19" s="29" t="s">
        <v>35</v>
      </c>
      <c r="J19" s="37"/>
    </row>
    <row r="20" spans="1:10" ht="30" customHeight="1" x14ac:dyDescent="0.25">
      <c r="A20" s="30">
        <v>2591526</v>
      </c>
      <c r="B20" s="30">
        <v>2591526</v>
      </c>
      <c r="C20" s="31">
        <v>2591526</v>
      </c>
      <c r="D20" s="32" t="s">
        <v>36</v>
      </c>
      <c r="E20" s="33"/>
      <c r="F20" s="28"/>
      <c r="G20" s="35" t="s">
        <v>37</v>
      </c>
      <c r="H20" s="35"/>
      <c r="I20" s="35" t="s">
        <v>38</v>
      </c>
      <c r="J20" s="38"/>
    </row>
    <row r="21" spans="1:10" ht="30" customHeight="1" thickBot="1" x14ac:dyDescent="0.3">
      <c r="A21" s="30">
        <v>33243983</v>
      </c>
      <c r="B21" s="30">
        <v>32934983</v>
      </c>
      <c r="C21" s="31">
        <v>32634983</v>
      </c>
      <c r="D21" s="32" t="s">
        <v>39</v>
      </c>
      <c r="E21" s="33"/>
      <c r="G21" s="35" t="s">
        <v>40</v>
      </c>
      <c r="H21" s="35"/>
      <c r="I21" s="35" t="s">
        <v>41</v>
      </c>
      <c r="J21" s="38"/>
    </row>
    <row r="22" spans="1:10" ht="30" customHeight="1" thickBot="1" x14ac:dyDescent="0.3">
      <c r="A22" s="17">
        <f t="shared" ref="A22" si="6">SUM(A23:A25)</f>
        <v>6213483</v>
      </c>
      <c r="B22" s="17">
        <f t="shared" ref="B22" si="7">SUM(B23:B25)</f>
        <v>8928820</v>
      </c>
      <c r="C22" s="18">
        <f>SUM(C23:C25)</f>
        <v>4032460</v>
      </c>
      <c r="D22" s="27" t="s">
        <v>42</v>
      </c>
      <c r="E22" s="20"/>
      <c r="F22" s="28" t="s">
        <v>6</v>
      </c>
      <c r="G22" s="29" t="s">
        <v>43</v>
      </c>
      <c r="H22" s="29"/>
      <c r="I22" s="29" t="s">
        <v>44</v>
      </c>
      <c r="J22" s="37"/>
    </row>
    <row r="23" spans="1:10" ht="30" customHeight="1" x14ac:dyDescent="0.25">
      <c r="A23" s="30">
        <v>415991</v>
      </c>
      <c r="B23" s="30">
        <v>415991</v>
      </c>
      <c r="C23" s="31">
        <v>415991</v>
      </c>
      <c r="D23" s="32" t="s">
        <v>45</v>
      </c>
      <c r="E23" s="33"/>
      <c r="F23" s="28"/>
      <c r="G23" s="35" t="s">
        <v>46</v>
      </c>
      <c r="H23" s="35"/>
      <c r="I23" s="35" t="s">
        <v>47</v>
      </c>
      <c r="J23" s="39"/>
    </row>
    <row r="24" spans="1:10" ht="30" customHeight="1" x14ac:dyDescent="0.25">
      <c r="A24" s="30">
        <v>814808</v>
      </c>
      <c r="B24" s="30">
        <v>814808</v>
      </c>
      <c r="C24" s="31">
        <v>814808</v>
      </c>
      <c r="D24" s="32" t="s">
        <v>48</v>
      </c>
      <c r="E24" s="33"/>
      <c r="G24" s="35" t="s">
        <v>49</v>
      </c>
      <c r="H24" s="35"/>
      <c r="I24" s="35" t="s">
        <v>50</v>
      </c>
      <c r="J24" s="35"/>
    </row>
    <row r="25" spans="1:10" ht="30" customHeight="1" thickBot="1" x14ac:dyDescent="0.3">
      <c r="A25" s="30">
        <v>4982684</v>
      </c>
      <c r="B25" s="30">
        <v>7698021</v>
      </c>
      <c r="C25" s="31">
        <v>2801661</v>
      </c>
      <c r="D25" s="32" t="s">
        <v>51</v>
      </c>
      <c r="E25" s="33"/>
      <c r="G25" s="35" t="s">
        <v>52</v>
      </c>
      <c r="H25" s="35"/>
      <c r="I25" s="35" t="s">
        <v>53</v>
      </c>
      <c r="J25" s="35"/>
    </row>
    <row r="26" spans="1:10" ht="30" customHeight="1" thickBot="1" x14ac:dyDescent="0.3">
      <c r="A26" s="17">
        <f t="shared" ref="A26" si="8">SUM(A27:A29)</f>
        <v>8904230</v>
      </c>
      <c r="B26" s="17">
        <f t="shared" ref="B26" si="9">SUM(B27:B29)</f>
        <v>8904230</v>
      </c>
      <c r="C26" s="18">
        <f>SUM(C27:C29)</f>
        <v>8904230</v>
      </c>
      <c r="D26" s="27" t="s">
        <v>54</v>
      </c>
      <c r="E26" s="20"/>
      <c r="F26" s="28" t="s">
        <v>6</v>
      </c>
      <c r="G26" s="29" t="s">
        <v>55</v>
      </c>
      <c r="H26" s="29"/>
      <c r="I26" s="29" t="s">
        <v>56</v>
      </c>
    </row>
    <row r="27" spans="1:10" ht="30" customHeight="1" x14ac:dyDescent="0.25">
      <c r="A27" s="30">
        <v>6047233</v>
      </c>
      <c r="B27" s="30">
        <v>6047233</v>
      </c>
      <c r="C27" s="31">
        <v>6047233</v>
      </c>
      <c r="D27" s="32" t="s">
        <v>57</v>
      </c>
      <c r="E27" s="33"/>
      <c r="G27" s="35" t="s">
        <v>58</v>
      </c>
      <c r="H27" s="35"/>
      <c r="I27" s="35" t="s">
        <v>59</v>
      </c>
      <c r="J27" s="35"/>
    </row>
    <row r="28" spans="1:10" ht="30" customHeight="1" x14ac:dyDescent="0.25">
      <c r="A28" s="30">
        <v>921574</v>
      </c>
      <c r="B28" s="30">
        <v>921574</v>
      </c>
      <c r="C28" s="31">
        <v>921574</v>
      </c>
      <c r="D28" s="32" t="s">
        <v>60</v>
      </c>
      <c r="E28" s="33"/>
      <c r="G28" s="35" t="s">
        <v>61</v>
      </c>
      <c r="H28" s="35"/>
      <c r="I28" s="35" t="s">
        <v>62</v>
      </c>
      <c r="J28" s="35"/>
    </row>
    <row r="29" spans="1:10" ht="30" customHeight="1" thickBot="1" x14ac:dyDescent="0.3">
      <c r="A29" s="30">
        <v>1935423</v>
      </c>
      <c r="B29" s="30">
        <v>1935423</v>
      </c>
      <c r="C29" s="31">
        <v>1935423</v>
      </c>
      <c r="D29" s="32" t="s">
        <v>63</v>
      </c>
      <c r="E29" s="33"/>
      <c r="G29" s="35" t="s">
        <v>64</v>
      </c>
      <c r="H29" s="35"/>
      <c r="I29" s="35" t="s">
        <v>65</v>
      </c>
      <c r="J29" s="35"/>
    </row>
    <row r="30" spans="1:10" ht="30" customHeight="1" thickBot="1" x14ac:dyDescent="0.3">
      <c r="A30" s="17">
        <f t="shared" ref="A30:B30" si="10">SUM(A31:A39)</f>
        <v>36770309</v>
      </c>
      <c r="B30" s="17">
        <f t="shared" si="10"/>
        <v>36695978</v>
      </c>
      <c r="C30" s="18">
        <f>SUM(C31:C39)</f>
        <v>36623843</v>
      </c>
      <c r="D30" s="27" t="s">
        <v>87</v>
      </c>
      <c r="E30" s="20"/>
      <c r="F30" s="28" t="s">
        <v>6</v>
      </c>
      <c r="G30" s="29" t="s">
        <v>66</v>
      </c>
      <c r="H30" s="29"/>
      <c r="I30" s="29" t="s">
        <v>67</v>
      </c>
      <c r="J30" s="35"/>
    </row>
    <row r="31" spans="1:10" ht="30" customHeight="1" x14ac:dyDescent="0.25">
      <c r="A31" s="30">
        <v>5543378</v>
      </c>
      <c r="B31" s="30">
        <v>5535119</v>
      </c>
      <c r="C31" s="31">
        <v>5527104</v>
      </c>
      <c r="D31" s="32" t="s">
        <v>88</v>
      </c>
      <c r="E31" s="33"/>
      <c r="G31" s="35" t="s">
        <v>68</v>
      </c>
      <c r="H31" s="35"/>
      <c r="I31" s="35" t="s">
        <v>69</v>
      </c>
      <c r="J31" s="35"/>
    </row>
    <row r="32" spans="1:10" ht="30" customHeight="1" x14ac:dyDescent="0.25">
      <c r="A32" s="30">
        <v>3041633</v>
      </c>
      <c r="B32" s="30">
        <v>3033374</v>
      </c>
      <c r="C32" s="31">
        <v>3025359</v>
      </c>
      <c r="D32" s="32" t="s">
        <v>89</v>
      </c>
      <c r="E32" s="33"/>
      <c r="G32" s="35" t="s">
        <v>70</v>
      </c>
      <c r="H32" s="35"/>
      <c r="I32" s="35" t="s">
        <v>71</v>
      </c>
      <c r="J32" s="35"/>
    </row>
    <row r="33" spans="1:10" ht="30" customHeight="1" x14ac:dyDescent="0.25">
      <c r="A33" s="30">
        <v>3105987</v>
      </c>
      <c r="B33" s="30">
        <v>3097728</v>
      </c>
      <c r="C33" s="31">
        <v>3089713</v>
      </c>
      <c r="D33" s="32" t="s">
        <v>90</v>
      </c>
      <c r="E33" s="33"/>
      <c r="G33" s="35" t="s">
        <v>72</v>
      </c>
      <c r="H33" s="35"/>
      <c r="I33" s="35" t="s">
        <v>73</v>
      </c>
      <c r="J33" s="35"/>
    </row>
    <row r="34" spans="1:10" ht="30" customHeight="1" x14ac:dyDescent="0.25">
      <c r="A34" s="30">
        <v>1027247</v>
      </c>
      <c r="B34" s="30">
        <v>1018988</v>
      </c>
      <c r="C34" s="31">
        <v>1010973</v>
      </c>
      <c r="D34" s="32" t="s">
        <v>91</v>
      </c>
      <c r="E34" s="33"/>
      <c r="G34" s="35" t="s">
        <v>74</v>
      </c>
      <c r="H34" s="35"/>
      <c r="I34" s="35" t="s">
        <v>75</v>
      </c>
      <c r="J34" s="35"/>
    </row>
    <row r="35" spans="1:10" ht="30" customHeight="1" x14ac:dyDescent="0.25">
      <c r="A35" s="30">
        <v>6057243</v>
      </c>
      <c r="B35" s="30">
        <v>6048984</v>
      </c>
      <c r="C35" s="31">
        <v>6040969</v>
      </c>
      <c r="D35" s="32" t="s">
        <v>92</v>
      </c>
      <c r="E35" s="33"/>
      <c r="G35" s="35" t="s">
        <v>76</v>
      </c>
      <c r="H35" s="35"/>
      <c r="I35" s="35" t="s">
        <v>77</v>
      </c>
      <c r="J35" s="35"/>
    </row>
    <row r="36" spans="1:10" ht="30" customHeight="1" x14ac:dyDescent="0.25">
      <c r="A36" s="30">
        <v>6859801</v>
      </c>
      <c r="B36" s="30">
        <v>6851542</v>
      </c>
      <c r="C36" s="31">
        <v>6843527</v>
      </c>
      <c r="D36" s="32" t="s">
        <v>93</v>
      </c>
      <c r="E36" s="33"/>
      <c r="G36" s="35" t="s">
        <v>78</v>
      </c>
      <c r="H36" s="35"/>
      <c r="I36" s="35" t="s">
        <v>79</v>
      </c>
      <c r="J36" s="35"/>
    </row>
    <row r="37" spans="1:10" ht="30" customHeight="1" x14ac:dyDescent="0.25">
      <c r="A37" s="30">
        <v>2227874</v>
      </c>
      <c r="B37" s="30">
        <v>2219615</v>
      </c>
      <c r="C37" s="31">
        <v>2211600</v>
      </c>
      <c r="D37" s="32" t="s">
        <v>94</v>
      </c>
      <c r="E37" s="33"/>
      <c r="G37" s="35" t="s">
        <v>80</v>
      </c>
      <c r="H37" s="35"/>
      <c r="I37" s="35" t="s">
        <v>81</v>
      </c>
      <c r="J37" s="35"/>
    </row>
    <row r="38" spans="1:10" ht="30" customHeight="1" x14ac:dyDescent="0.25">
      <c r="A38" s="30">
        <v>6005831</v>
      </c>
      <c r="B38" s="30">
        <v>5997572</v>
      </c>
      <c r="C38" s="31">
        <v>5989557</v>
      </c>
      <c r="D38" s="32" t="s">
        <v>95</v>
      </c>
      <c r="E38" s="33"/>
      <c r="G38" s="35" t="s">
        <v>82</v>
      </c>
      <c r="H38" s="35"/>
      <c r="I38" s="35" t="s">
        <v>83</v>
      </c>
      <c r="J38" s="35"/>
    </row>
    <row r="39" spans="1:10" ht="30" customHeight="1" x14ac:dyDescent="0.25">
      <c r="A39" s="30">
        <v>2901315</v>
      </c>
      <c r="B39" s="30">
        <v>2893056</v>
      </c>
      <c r="C39" s="31">
        <v>2885041</v>
      </c>
      <c r="D39" s="32" t="s">
        <v>96</v>
      </c>
      <c r="E39" s="33"/>
      <c r="G39" s="35" t="s">
        <v>84</v>
      </c>
      <c r="H39" s="35"/>
      <c r="I39" s="35" t="s">
        <v>85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rowBreaks count="1" manualBreakCount="1">
    <brk id="36" max="4" man="1"/>
  </rowBreaks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47917D55-097E-4F52-B5F0-491EC1FF2BCF}"/>
</file>

<file path=customXml/itemProps2.xml><?xml version="1.0" encoding="utf-8"?>
<ds:datastoreItem xmlns:ds="http://schemas.openxmlformats.org/officeDocument/2006/customXml" ds:itemID="{64FF89FA-3C64-4AF5-8F9F-C8328AF4A105}"/>
</file>

<file path=customXml/itemProps3.xml><?xml version="1.0" encoding="utf-8"?>
<ds:datastoreItem xmlns:ds="http://schemas.openxmlformats.org/officeDocument/2006/customXml" ds:itemID="{01936822-D150-4139-8941-5E5001622D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User</cp:lastModifiedBy>
  <dcterms:created xsi:type="dcterms:W3CDTF">2021-12-07T07:53:26Z</dcterms:created>
  <dcterms:modified xsi:type="dcterms:W3CDTF">2021-12-12T09:00:18Z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