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moftstorage\Data\Government Annual Budget 2014\Government Annual Budget 2022\2022 Approved Budget Tables\Program Budgets\"/>
    </mc:Choice>
  </mc:AlternateContent>
  <bookViews>
    <workbookView xWindow="0" yWindow="0" windowWidth="28800" windowHeight="14010"/>
  </bookViews>
  <sheets>
    <sheet name="Report" sheetId="1" r:id="rId1"/>
  </sheets>
  <definedNames>
    <definedName name="_xlnm.Print_Area" localSheetId="0">Report!$A$1:$E$41</definedName>
    <definedName name="_xlnm.Print_Titles" localSheetId="0">Report!$4:$6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1" l="1"/>
  <c r="C29" i="1"/>
  <c r="A29" i="1"/>
  <c r="C26" i="1"/>
  <c r="B26" i="1"/>
  <c r="A26" i="1"/>
  <c r="A18" i="1"/>
  <c r="C18" i="1"/>
  <c r="B18" i="1"/>
  <c r="A14" i="1"/>
  <c r="C14" i="1"/>
  <c r="B14" i="1"/>
  <c r="C11" i="1"/>
  <c r="B11" i="1"/>
  <c r="A11" i="1"/>
  <c r="C9" i="1"/>
  <c r="A9" i="1"/>
  <c r="A7" i="1" s="1"/>
  <c r="B9" i="1"/>
  <c r="C7" i="1" l="1"/>
  <c r="B7" i="1"/>
</calcChain>
</file>

<file path=xl/sharedStrings.xml><?xml version="1.0" encoding="utf-8"?>
<sst xmlns="http://schemas.openxmlformats.org/spreadsheetml/2006/main" count="100" uniqueCount="91">
  <si>
    <t>ޕްރޮގްރާމް ބަޖެޓު - އަބްދުއް ސަމަދު މެމޯރިއަލް ހޮސްޕިޓަލް</t>
  </si>
  <si>
    <t>(އަދަދުތައް ރުފިޔާއިން)</t>
  </si>
  <si>
    <t>ޕްރޮގްރާމް / ސަބް ޕްރޮގްރާމް</t>
  </si>
  <si>
    <t>ލަފާކުރި</t>
  </si>
  <si>
    <t>ޖުމުލަ</t>
  </si>
  <si>
    <t>އެގްޒްކްޓިވް އެންޑް ކޯޕަރޭޓް ސަރވިސަސް</t>
  </si>
  <si>
    <t>SUM</t>
  </si>
  <si>
    <t>S064-001-000-000-000</t>
  </si>
  <si>
    <t>Executive and Corporate Services</t>
  </si>
  <si>
    <t>S064-001-001-000-000</t>
  </si>
  <si>
    <t>ކްލިނިކަލް ސާރވިސަސް</t>
  </si>
  <si>
    <t>S064-002-000-000-000</t>
  </si>
  <si>
    <t>Clinical Services</t>
  </si>
  <si>
    <t>ޖެނެރަލް ޕްރެކްޓިސް</t>
  </si>
  <si>
    <t>S064-002-001-000-000</t>
  </si>
  <si>
    <t>General Practice</t>
  </si>
  <si>
    <t>މެޑިކަލް ސްޕެޝަލްޓީސް</t>
  </si>
  <si>
    <t>S064-002-002-000-000</t>
  </si>
  <si>
    <t>Medical Specialties</t>
  </si>
  <si>
    <t>ޑައިގްނޯސްޓިކް އެންޑް ތެރަޕިޔުޓިކް ސާރވިސް</t>
  </si>
  <si>
    <t>S064-003-000-000-000</t>
  </si>
  <si>
    <t>Diagnostic &amp; Therapeutic Service</t>
  </si>
  <si>
    <t>ރޭޑިއޯލޮޖީ އެންޑް އިމޭޖިންގ</t>
  </si>
  <si>
    <t>S064-003-001-000-000</t>
  </si>
  <si>
    <t>Radiology &amp; Imaging</t>
  </si>
  <si>
    <t>S064-003-002-000-000</t>
  </si>
  <si>
    <t>Laboratory Service</t>
  </si>
  <si>
    <t>ފިޒިއޮތެރަޕީ އެންޑް އޮކިޔުޕޭޝަނަލް ތެރަޕީ</t>
  </si>
  <si>
    <t>S064-003-003-000-000</t>
  </si>
  <si>
    <t>Physiotherapy &amp; Occupational Therapy</t>
  </si>
  <si>
    <t>ނާރސިންގ ސާރވިސް</t>
  </si>
  <si>
    <t>S064-004-000-000-000</t>
  </si>
  <si>
    <t>Nursing Service</t>
  </si>
  <si>
    <t>S064-004-001-000-000</t>
  </si>
  <si>
    <t>OT</t>
  </si>
  <si>
    <t>S064-004-002-000-000</t>
  </si>
  <si>
    <t>ER Treatment Room</t>
  </si>
  <si>
    <t>S064-004-003-000-000</t>
  </si>
  <si>
    <t>Labour Room, NICU, GW</t>
  </si>
  <si>
    <t>S064-004-004-000-000</t>
  </si>
  <si>
    <t>ICU</t>
  </si>
  <si>
    <t>S064-004-005-000-000</t>
  </si>
  <si>
    <t>Dialysis</t>
  </si>
  <si>
    <t>S064-004-006-000-000</t>
  </si>
  <si>
    <t>Pvt, SW, HDU, GW</t>
  </si>
  <si>
    <t>S064-004-007-000-000</t>
  </si>
  <si>
    <t>PW, Isolation</t>
  </si>
  <si>
    <t>ޕަބްލިކް ހެލްތް</t>
  </si>
  <si>
    <t>S064-005-000-000-000</t>
  </si>
  <si>
    <t>Public Health</t>
  </si>
  <si>
    <t>S064-005-001-000-000</t>
  </si>
  <si>
    <t>PHPE, Communicable Disease Prevention and control</t>
  </si>
  <si>
    <t>ހެލްތް ޕްރޮމޯޝަން އެންޑް ކްރޮނިކް ޑިޒީޒް</t>
  </si>
  <si>
    <t>S064-005-002-000-000</t>
  </si>
  <si>
    <t>Health Promotion &amp; Chronic Disease</t>
  </si>
  <si>
    <t>S064-006-000-000-000</t>
  </si>
  <si>
    <t>Health Centers</t>
  </si>
  <si>
    <t>S064-006-001-000-000</t>
  </si>
  <si>
    <t>Faresmaathodaa Health Center</t>
  </si>
  <si>
    <t>S064-006-002-000-000</t>
  </si>
  <si>
    <t>Fiyori Health Center</t>
  </si>
  <si>
    <t>S064-006-003-000-000</t>
  </si>
  <si>
    <t>Gadhoo Health Center</t>
  </si>
  <si>
    <t>S064-006-004-000-000</t>
  </si>
  <si>
    <t>Hoadehdhoo Health Center</t>
  </si>
  <si>
    <t>S064-006-005-000-000</t>
  </si>
  <si>
    <t>Madaveli Health Center</t>
  </si>
  <si>
    <t>S064-006-006-000-000</t>
  </si>
  <si>
    <t>Nadella Health Center</t>
  </si>
  <si>
    <t>S064-006-007-000-000</t>
  </si>
  <si>
    <t>Rathafandhoo Health Center</t>
  </si>
  <si>
    <t>S064-006-008-000-000</t>
  </si>
  <si>
    <t>Vaadhoo Health Center</t>
  </si>
  <si>
    <t>ލެބޯޓަރީގެ ހިދުމަތް</t>
  </si>
  <si>
    <t>އޮޕަރޭޝަން ތިއޭޓަރ</t>
  </si>
  <si>
    <t>އީއާރް ޓްރީޓްމަންޓް ރޫމް</t>
  </si>
  <si>
    <t>ލޭބަރ ރޫމް، އެންއައިސީޔޫ، ގައިނީ ވޯޑު</t>
  </si>
  <si>
    <t>އައިސީޔޫ</t>
  </si>
  <si>
    <t>ޑައިލިސިސް</t>
  </si>
  <si>
    <t>ޕްރައިވެޓް ރޫމް، ސާރޖިކަލް ވޯޑު، އެޗްޑީޔޫ</t>
  </si>
  <si>
    <t>އައިސޮލޭޝަންއާއި ވޯޑު</t>
  </si>
  <si>
    <t>ކޮމިޔުނިކަބަލް ޑިޒީޒް ޕްރިވެންޝަން އެންޑް ކޮންޓްރޯލް</t>
  </si>
  <si>
    <t>ސިއްހީ މަރުކަޒުތައް</t>
  </si>
  <si>
    <t>ފަރެސްމާތޮޑާ ސިއްހީ މަރުކަޒު</t>
  </si>
  <si>
    <t>ފިޔޯރީ ސިއްހީ މަރުކަޒު</t>
  </si>
  <si>
    <t>ގައްދޫ ސިއްހީ މަރުކަޒު</t>
  </si>
  <si>
    <t>ހޯނޑެއްދޫ ސިއްހީ މަރުކަޒު</t>
  </si>
  <si>
    <t>މަޑަވެލި ސިއްހީ މަރުކަޒު</t>
  </si>
  <si>
    <t>ނަޑެއްލާ ސިއްހީ މަރުކަޒު</t>
  </si>
  <si>
    <t>ރަތަފަންދޫ ސިއްހީ މަރުކަޒު</t>
  </si>
  <si>
    <t>ވާދޫ ސިއްހީ މަރުކަޒު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</si>
</sst>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22" x14ac:knownFonts="1">
    <font>
      <sz val="11"/>
      <color theme="1"/>
      <name val="Calibri"/>
      <family val="2"/>
      <scheme val="minor"/>
    </font>
    <font>
      <sz val="12"/>
      <color theme="1"/>
      <name val="Roboto Condensed"/>
      <family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24"/>
      <color rgb="FFEAA426"/>
      <name val="Mv MAG Round"/>
      <family val="3"/>
    </font>
    <font>
      <sz val="12"/>
      <color rgb="FF454545"/>
      <name val="DAM_Nala"/>
    </font>
    <font>
      <sz val="12"/>
      <color rgb="FF00ADD5"/>
      <name val="Mv Eamaan XP"/>
      <family val="3"/>
    </font>
    <font>
      <sz val="12"/>
      <color theme="0"/>
      <name val="Mv Eamaan XP"/>
      <family val="3"/>
    </font>
    <font>
      <sz val="12"/>
      <name val="Roboto Condensed"/>
    </font>
    <font>
      <b/>
      <sz val="12"/>
      <name val="Roboto Condensed"/>
    </font>
    <font>
      <b/>
      <sz val="12"/>
      <color rgb="FFEAA426"/>
      <name val="Roboto Condensed"/>
    </font>
    <font>
      <sz val="14"/>
      <name val="Mv MAG Round"/>
      <family val="3"/>
    </font>
    <font>
      <sz val="14"/>
      <color rgb="FFEAA426"/>
      <name val="Mv MAG Round"/>
      <family val="3"/>
    </font>
    <font>
      <sz val="12"/>
      <name val="Mv MAG Round"/>
      <family val="3"/>
    </font>
    <font>
      <sz val="12"/>
      <color rgb="FFEAA426"/>
      <name val="Mv Eamaan XP"/>
      <family val="3"/>
    </font>
    <font>
      <b/>
      <sz val="12"/>
      <name val="Times New Roman"/>
      <family val="1"/>
    </font>
    <font>
      <sz val="12"/>
      <color rgb="FF00ADD5"/>
      <name val="Roboto Condensed"/>
    </font>
    <font>
      <sz val="12"/>
      <color theme="0"/>
      <name val="Roboto Condensed"/>
    </font>
    <font>
      <sz val="12"/>
      <color rgb="FFEAA426"/>
      <name val="Roboto Condensed"/>
    </font>
    <font>
      <sz val="12"/>
      <name val="Calibri"/>
      <family val="2"/>
      <scheme val="minor"/>
    </font>
    <font>
      <sz val="12"/>
      <color rgb="FF454545"/>
      <name val="Roboto Condensed"/>
    </font>
    <font>
      <sz val="12"/>
      <color rgb="FF45454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FDF8F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F4D08F"/>
      </bottom>
      <diagonal/>
    </border>
    <border>
      <left/>
      <right/>
      <top style="medium">
        <color rgb="FFF4D08F"/>
      </top>
      <bottom style="medium">
        <color rgb="FFF4D08F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6">
    <xf numFmtId="0" fontId="0" fillId="0" borderId="0"/>
    <xf numFmtId="164" fontId="2" fillId="0" borderId="0" applyFont="0" applyFill="0" applyBorder="0" applyAlignment="0" applyProtection="0"/>
    <xf numFmtId="0" fontId="1" fillId="2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2" fillId="0" borderId="0"/>
  </cellStyleXfs>
  <cellXfs count="43">
    <xf numFmtId="0" fontId="0" fillId="0" borderId="0" xfId="0"/>
    <xf numFmtId="0" fontId="0" fillId="0" borderId="0" xfId="0" applyAlignment="1">
      <alignment vertical="center"/>
    </xf>
    <xf numFmtId="0" fontId="4" fillId="0" borderId="0" xfId="3" applyFont="1" applyFill="1" applyBorder="1" applyAlignment="1">
      <alignment horizontal="right"/>
    </xf>
    <xf numFmtId="165" fontId="0" fillId="0" borderId="0" xfId="1" applyNumberFormat="1" applyFont="1" applyAlignment="1">
      <alignment vertical="center"/>
    </xf>
    <xf numFmtId="0" fontId="5" fillId="0" borderId="0" xfId="3" applyFont="1" applyFill="1" applyAlignment="1">
      <alignment horizontal="right" vertical="center"/>
    </xf>
    <xf numFmtId="164" fontId="6" fillId="0" borderId="0" xfId="4" applyFont="1" applyFill="1" applyBorder="1" applyAlignment="1">
      <alignment horizontal="center" vertical="center"/>
    </xf>
    <xf numFmtId="164" fontId="7" fillId="0" borderId="0" xfId="4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3" applyFont="1" applyFill="1" applyBorder="1" applyAlignment="1">
      <alignment horizontal="center" vertical="center" readingOrder="2"/>
    </xf>
    <xf numFmtId="0" fontId="10" fillId="3" borderId="0" xfId="3" applyFont="1" applyFill="1" applyBorder="1" applyAlignment="1">
      <alignment horizontal="center" vertical="center" readingOrder="2"/>
    </xf>
    <xf numFmtId="0" fontId="0" fillId="0" borderId="0" xfId="0" applyFill="1" applyBorder="1" applyAlignment="1">
      <alignment vertical="center"/>
    </xf>
    <xf numFmtId="164" fontId="11" fillId="0" borderId="1" xfId="4" applyFont="1" applyFill="1" applyBorder="1" applyAlignment="1">
      <alignment horizontal="center" vertical="center"/>
    </xf>
    <xf numFmtId="164" fontId="12" fillId="3" borderId="1" xfId="4" applyFont="1" applyFill="1" applyBorder="1" applyAlignment="1">
      <alignment horizontal="center" vertical="center"/>
    </xf>
    <xf numFmtId="164" fontId="13" fillId="0" borderId="1" xfId="4" applyFont="1" applyFill="1" applyBorder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164" fontId="14" fillId="3" borderId="0" xfId="4" applyFont="1" applyFill="1" applyBorder="1" applyAlignment="1">
      <alignment horizontal="center" vertical="center"/>
    </xf>
    <xf numFmtId="165" fontId="9" fillId="0" borderId="2" xfId="1" applyNumberFormat="1" applyFont="1" applyFill="1" applyBorder="1" applyAlignment="1" applyProtection="1">
      <alignment vertical="center"/>
      <protection hidden="1"/>
    </xf>
    <xf numFmtId="165" fontId="10" fillId="3" borderId="2" xfId="1" applyNumberFormat="1" applyFont="1" applyFill="1" applyBorder="1" applyAlignment="1" applyProtection="1">
      <alignment vertical="center"/>
      <protection hidden="1"/>
    </xf>
    <xf numFmtId="0" fontId="11" fillId="0" borderId="2" xfId="2" applyFont="1" applyFill="1" applyBorder="1" applyAlignment="1">
      <alignment horizontal="left" vertical="center" indent="5" readingOrder="2"/>
    </xf>
    <xf numFmtId="0" fontId="15" fillId="0" borderId="2" xfId="5" applyNumberFormat="1" applyFont="1" applyFill="1" applyBorder="1" applyAlignment="1">
      <alignment horizontal="center" vertical="center"/>
    </xf>
    <xf numFmtId="0" fontId="15" fillId="0" borderId="0" xfId="5" applyNumberFormat="1" applyFont="1" applyFill="1" applyBorder="1" applyAlignment="1">
      <alignment horizontal="center" vertical="center"/>
    </xf>
    <xf numFmtId="165" fontId="16" fillId="0" borderId="0" xfId="1" applyNumberFormat="1" applyFont="1" applyFill="1" applyBorder="1" applyAlignment="1">
      <alignment horizontal="center" vertical="center"/>
    </xf>
    <xf numFmtId="165" fontId="17" fillId="0" borderId="0" xfId="1" applyNumberFormat="1" applyFont="1" applyFill="1" applyBorder="1" applyAlignment="1">
      <alignment horizontal="center" vertical="center"/>
    </xf>
    <xf numFmtId="165" fontId="18" fillId="3" borderId="0" xfId="1" applyNumberFormat="1" applyFont="1" applyFill="1" applyBorder="1" applyAlignment="1">
      <alignment horizontal="center" vertical="center"/>
    </xf>
    <xf numFmtId="0" fontId="0" fillId="0" borderId="0" xfId="0" applyAlignment="1"/>
    <xf numFmtId="0" fontId="8" fillId="0" borderId="0" xfId="0" applyFont="1" applyAlignment="1">
      <alignment vertical="center"/>
    </xf>
    <xf numFmtId="0" fontId="11" fillId="0" borderId="2" xfId="2" applyFont="1" applyFill="1" applyBorder="1" applyAlignment="1">
      <alignment vertical="center" readingOrder="2"/>
    </xf>
    <xf numFmtId="0" fontId="19" fillId="0" borderId="0" xfId="5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20" fillId="0" borderId="3" xfId="1" applyNumberFormat="1" applyFont="1" applyBorder="1" applyAlignment="1">
      <alignment vertical="center"/>
    </xf>
    <xf numFmtId="165" fontId="18" fillId="3" borderId="3" xfId="1" applyNumberFormat="1" applyFont="1" applyFill="1" applyBorder="1" applyAlignment="1">
      <alignment vertical="center"/>
    </xf>
    <xf numFmtId="0" fontId="5" fillId="0" borderId="3" xfId="0" applyFont="1" applyBorder="1" applyAlignment="1">
      <alignment horizontal="right" vertical="center" indent="2" readingOrder="2"/>
    </xf>
    <xf numFmtId="0" fontId="21" fillId="0" borderId="3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7"/>
    </xf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vertical="center" indent="4"/>
    </xf>
    <xf numFmtId="0" fontId="0" fillId="0" borderId="0" xfId="0" applyAlignment="1">
      <alignment horizontal="left" vertical="center" indent="3"/>
    </xf>
    <xf numFmtId="0" fontId="0" fillId="0" borderId="0" xfId="0" applyAlignment="1">
      <alignment horizontal="left" vertical="center" indent="5"/>
    </xf>
    <xf numFmtId="164" fontId="11" fillId="0" borderId="0" xfId="4" applyFont="1" applyFill="1" applyBorder="1" applyAlignment="1">
      <alignment horizontal="right"/>
    </xf>
    <xf numFmtId="164" fontId="11" fillId="0" borderId="1" xfId="4" applyFont="1" applyFill="1" applyBorder="1" applyAlignment="1">
      <alignment horizontal="right"/>
    </xf>
  </cellXfs>
  <cellStyles count="6">
    <cellStyle name="40% - Accent2" xfId="2" builtinId="35"/>
    <cellStyle name="Comma" xfId="1" builtinId="3"/>
    <cellStyle name="Comma 6" xfId="4"/>
    <cellStyle name="Normal" xfId="0" builtinId="0"/>
    <cellStyle name="Normal 11" xfId="5"/>
    <cellStyle name="Normal 9" xfId="3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7"/>
  <sheetViews>
    <sheetView showGridLines="0" tabSelected="1" view="pageBreakPreview" topLeftCell="A31" zoomScaleNormal="100" zoomScaleSheetLayoutView="100" workbookViewId="0">
      <selection activeCell="D42" sqref="D42"/>
    </sheetView>
  </sheetViews>
  <sheetFormatPr defaultRowHeight="30" customHeight="1" x14ac:dyDescent="0.25"/>
  <cols>
    <col min="1" max="3" width="17.140625" style="1" customWidth="1"/>
    <col min="4" max="4" width="73.5703125" style="1" customWidth="1"/>
    <col min="5" max="5" width="2.85546875" style="1" customWidth="1"/>
    <col min="6" max="6" width="6.7109375" style="1" customWidth="1"/>
    <col min="7" max="7" width="20.140625" style="1" bestFit="1" customWidth="1"/>
    <col min="8" max="16384" width="9.140625" style="1"/>
  </cols>
  <sheetData>
    <row r="1" spans="1:11" ht="37.5" customHeight="1" x14ac:dyDescent="1">
      <c r="E1" s="2" t="s">
        <v>0</v>
      </c>
      <c r="F1" s="2"/>
    </row>
    <row r="2" spans="1:11" customFormat="1" ht="19.5" customHeight="1" x14ac:dyDescent="0.25">
      <c r="A2" s="3"/>
      <c r="B2" s="1"/>
      <c r="C2" s="1"/>
      <c r="D2" s="1"/>
      <c r="E2" s="4" t="s">
        <v>1</v>
      </c>
      <c r="F2" s="4"/>
      <c r="H2" s="1" t="b">
        <v>1</v>
      </c>
      <c r="I2" s="1" t="b">
        <v>1</v>
      </c>
      <c r="J2" s="1" t="b">
        <v>1</v>
      </c>
    </row>
    <row r="3" spans="1:11" customFormat="1" ht="11.25" customHeight="1" x14ac:dyDescent="0.25">
      <c r="A3" s="5"/>
      <c r="B3" s="6"/>
      <c r="C3" s="6"/>
      <c r="D3" s="7"/>
      <c r="E3" s="7"/>
      <c r="F3" s="7"/>
      <c r="I3" s="8"/>
    </row>
    <row r="4" spans="1:11" customFormat="1" ht="30" customHeight="1" x14ac:dyDescent="0.25">
      <c r="A4" s="9">
        <v>2024</v>
      </c>
      <c r="B4" s="9">
        <v>2023</v>
      </c>
      <c r="C4" s="10">
        <v>2022</v>
      </c>
      <c r="D4" s="41" t="s">
        <v>2</v>
      </c>
      <c r="E4" s="9"/>
      <c r="F4" s="11"/>
      <c r="I4" s="8"/>
    </row>
    <row r="5" spans="1:11" customFormat="1" ht="30" customHeight="1" thickBot="1" x14ac:dyDescent="0.3">
      <c r="A5" s="12" t="s">
        <v>3</v>
      </c>
      <c r="B5" s="12" t="s">
        <v>3</v>
      </c>
      <c r="C5" s="13" t="s">
        <v>3</v>
      </c>
      <c r="D5" s="42"/>
      <c r="E5" s="14"/>
      <c r="F5" s="11"/>
      <c r="I5" s="15"/>
    </row>
    <row r="6" spans="1:11" customFormat="1" ht="11.25" customHeight="1" thickBot="1" x14ac:dyDescent="0.3">
      <c r="A6" s="5"/>
      <c r="B6" s="6"/>
      <c r="C6" s="16"/>
      <c r="D6" s="7"/>
      <c r="E6" s="7"/>
      <c r="F6" s="7"/>
      <c r="I6" s="8"/>
    </row>
    <row r="7" spans="1:11" ht="30" customHeight="1" thickBot="1" x14ac:dyDescent="0.3">
      <c r="A7" s="17">
        <f>SUMIF($F$9:$F$37,"SUM",A9:A37)</f>
        <v>175560521</v>
      </c>
      <c r="B7" s="17">
        <f>SUMIF($F$9:$F$37,"SUM",B9:B37)</f>
        <v>173855430</v>
      </c>
      <c r="C7" s="18">
        <f>SUMIF($F$9:$F$37,"SUM",C9:C37)</f>
        <v>172200000</v>
      </c>
      <c r="D7" s="19" t="s">
        <v>4</v>
      </c>
      <c r="E7" s="20"/>
      <c r="F7" s="21"/>
    </row>
    <row r="8" spans="1:11" customFormat="1" ht="11.25" customHeight="1" thickBot="1" x14ac:dyDescent="0.3">
      <c r="A8" s="22"/>
      <c r="B8" s="23"/>
      <c r="C8" s="24"/>
      <c r="D8" s="7"/>
      <c r="E8" s="7"/>
      <c r="F8" s="7"/>
      <c r="G8" s="25"/>
      <c r="H8" s="25"/>
      <c r="I8" s="26"/>
    </row>
    <row r="9" spans="1:11" ht="30" customHeight="1" thickBot="1" x14ac:dyDescent="0.3">
      <c r="A9" s="17">
        <f t="shared" ref="A9:B9" si="0">SUM(A10)</f>
        <v>57092116</v>
      </c>
      <c r="B9" s="17">
        <f t="shared" si="0"/>
        <v>55946854</v>
      </c>
      <c r="C9" s="18">
        <f>SUM(C10)</f>
        <v>54834921</v>
      </c>
      <c r="D9" s="27" t="s">
        <v>5</v>
      </c>
      <c r="E9" s="20"/>
      <c r="F9" s="28" t="s">
        <v>6</v>
      </c>
      <c r="G9" s="29" t="s">
        <v>7</v>
      </c>
      <c r="H9" s="29"/>
      <c r="I9" s="29" t="s">
        <v>8</v>
      </c>
    </row>
    <row r="10" spans="1:11" ht="30" customHeight="1" thickBot="1" x14ac:dyDescent="0.3">
      <c r="A10" s="30">
        <v>57092116</v>
      </c>
      <c r="B10" s="30">
        <v>55946854</v>
      </c>
      <c r="C10" s="31">
        <v>54834921</v>
      </c>
      <c r="D10" s="32" t="s">
        <v>5</v>
      </c>
      <c r="E10" s="33"/>
      <c r="F10" s="34"/>
      <c r="G10" s="35" t="s">
        <v>9</v>
      </c>
      <c r="H10" s="35"/>
      <c r="I10" s="35" t="s">
        <v>8</v>
      </c>
      <c r="J10" s="36"/>
      <c r="K10" s="35"/>
    </row>
    <row r="11" spans="1:11" ht="30" customHeight="1" thickBot="1" x14ac:dyDescent="0.3">
      <c r="A11" s="17">
        <f t="shared" ref="A11:B11" si="1">SUM(A12:A13)</f>
        <v>23918954</v>
      </c>
      <c r="B11" s="17">
        <f t="shared" si="1"/>
        <v>23890602</v>
      </c>
      <c r="C11" s="18">
        <f>SUM(C12:C13)</f>
        <v>23863077</v>
      </c>
      <c r="D11" s="27" t="s">
        <v>10</v>
      </c>
      <c r="E11" s="20"/>
      <c r="F11" s="28" t="s">
        <v>6</v>
      </c>
      <c r="G11" s="29" t="s">
        <v>11</v>
      </c>
      <c r="H11" s="29"/>
      <c r="I11" s="29" t="s">
        <v>12</v>
      </c>
    </row>
    <row r="12" spans="1:11" ht="30" customHeight="1" x14ac:dyDescent="0.25">
      <c r="A12" s="30">
        <v>6254285</v>
      </c>
      <c r="B12" s="30">
        <v>6245000</v>
      </c>
      <c r="C12" s="31">
        <v>6235985</v>
      </c>
      <c r="D12" s="32" t="s">
        <v>13</v>
      </c>
      <c r="E12" s="33"/>
      <c r="F12" s="28"/>
      <c r="G12" s="35" t="s">
        <v>14</v>
      </c>
      <c r="H12" s="35"/>
      <c r="I12" s="35" t="s">
        <v>15</v>
      </c>
      <c r="J12" s="37"/>
    </row>
    <row r="13" spans="1:11" ht="30" customHeight="1" thickBot="1" x14ac:dyDescent="0.3">
      <c r="A13" s="30">
        <v>17664669</v>
      </c>
      <c r="B13" s="30">
        <v>17645602</v>
      </c>
      <c r="C13" s="31">
        <v>17627092</v>
      </c>
      <c r="D13" s="32" t="s">
        <v>16</v>
      </c>
      <c r="E13" s="33"/>
      <c r="F13" s="28"/>
      <c r="G13" s="35" t="s">
        <v>17</v>
      </c>
      <c r="H13" s="35"/>
      <c r="I13" s="35" t="s">
        <v>18</v>
      </c>
      <c r="J13" s="35"/>
    </row>
    <row r="14" spans="1:11" ht="30" customHeight="1" thickBot="1" x14ac:dyDescent="0.3">
      <c r="A14" s="17">
        <f t="shared" ref="A14" si="2">SUM(A15:A17)</f>
        <v>4819047</v>
      </c>
      <c r="B14" s="17">
        <f t="shared" ref="B14" si="3">SUM(B15:B17)</f>
        <v>4815524</v>
      </c>
      <c r="C14" s="18">
        <f>SUM(C15:C17)</f>
        <v>4812104</v>
      </c>
      <c r="D14" s="27" t="s">
        <v>19</v>
      </c>
      <c r="E14" s="20"/>
      <c r="F14" s="28" t="s">
        <v>6</v>
      </c>
      <c r="G14" s="29" t="s">
        <v>20</v>
      </c>
      <c r="H14" s="29"/>
      <c r="I14" s="29" t="s">
        <v>21</v>
      </c>
      <c r="J14" s="35"/>
    </row>
    <row r="15" spans="1:11" ht="30" customHeight="1" x14ac:dyDescent="0.25">
      <c r="A15" s="30">
        <v>963726</v>
      </c>
      <c r="B15" s="30">
        <v>963726</v>
      </c>
      <c r="C15" s="31">
        <v>963726</v>
      </c>
      <c r="D15" s="32" t="s">
        <v>22</v>
      </c>
      <c r="E15" s="33"/>
      <c r="F15" s="28"/>
      <c r="G15" s="35" t="s">
        <v>23</v>
      </c>
      <c r="H15" s="35"/>
      <c r="I15" s="35" t="s">
        <v>24</v>
      </c>
      <c r="J15" s="38"/>
    </row>
    <row r="16" spans="1:11" ht="30" customHeight="1" x14ac:dyDescent="0.25">
      <c r="A16" s="30">
        <v>3110038</v>
      </c>
      <c r="B16" s="30">
        <v>3107396</v>
      </c>
      <c r="C16" s="31">
        <v>3104831</v>
      </c>
      <c r="D16" s="32" t="s">
        <v>73</v>
      </c>
      <c r="E16" s="33"/>
      <c r="F16" s="28"/>
      <c r="G16" s="35" t="s">
        <v>25</v>
      </c>
      <c r="H16" s="35"/>
      <c r="I16" s="35" t="s">
        <v>26</v>
      </c>
      <c r="J16" s="39"/>
    </row>
    <row r="17" spans="1:10" ht="30" customHeight="1" thickBot="1" x14ac:dyDescent="0.3">
      <c r="A17" s="30">
        <v>745283</v>
      </c>
      <c r="B17" s="30">
        <v>744402</v>
      </c>
      <c r="C17" s="31">
        <v>743547</v>
      </c>
      <c r="D17" s="32" t="s">
        <v>27</v>
      </c>
      <c r="E17" s="33"/>
      <c r="F17" s="28"/>
      <c r="G17" s="35" t="s">
        <v>28</v>
      </c>
      <c r="H17" s="35"/>
      <c r="I17" s="35" t="s">
        <v>29</v>
      </c>
      <c r="J17" s="38"/>
    </row>
    <row r="18" spans="1:10" ht="30" customHeight="1" thickBot="1" x14ac:dyDescent="0.3">
      <c r="A18" s="17">
        <f t="shared" ref="A18:B18" si="4">SUM(A19:A25)</f>
        <v>24936094</v>
      </c>
      <c r="B18" s="17">
        <f t="shared" si="4"/>
        <v>24924401</v>
      </c>
      <c r="C18" s="18">
        <f>SUM(C19:C25)</f>
        <v>24913049</v>
      </c>
      <c r="D18" s="27" t="s">
        <v>30</v>
      </c>
      <c r="E18" s="20"/>
      <c r="F18" s="28" t="s">
        <v>6</v>
      </c>
      <c r="G18" s="29" t="s">
        <v>31</v>
      </c>
      <c r="H18" s="29"/>
      <c r="I18" s="29" t="s">
        <v>32</v>
      </c>
      <c r="J18" s="35"/>
    </row>
    <row r="19" spans="1:10" ht="30" customHeight="1" x14ac:dyDescent="0.25">
      <c r="A19" s="30">
        <v>2885067</v>
      </c>
      <c r="B19" s="30">
        <v>2884480</v>
      </c>
      <c r="C19" s="31">
        <v>2883910</v>
      </c>
      <c r="D19" s="32" t="s">
        <v>74</v>
      </c>
      <c r="E19" s="33"/>
      <c r="F19" s="28"/>
      <c r="G19" s="35" t="s">
        <v>33</v>
      </c>
      <c r="H19" s="35"/>
      <c r="I19" s="35" t="s">
        <v>34</v>
      </c>
      <c r="J19" s="39"/>
    </row>
    <row r="20" spans="1:10" ht="30" customHeight="1" x14ac:dyDescent="0.25">
      <c r="A20" s="30">
        <v>5256414</v>
      </c>
      <c r="B20" s="30">
        <v>5254547</v>
      </c>
      <c r="C20" s="31">
        <v>5252735</v>
      </c>
      <c r="D20" s="32" t="s">
        <v>75</v>
      </c>
      <c r="E20" s="33"/>
      <c r="F20" s="28"/>
      <c r="G20" s="35" t="s">
        <v>35</v>
      </c>
      <c r="H20" s="35"/>
      <c r="I20" s="35" t="s">
        <v>36</v>
      </c>
      <c r="J20" s="38"/>
    </row>
    <row r="21" spans="1:10" ht="30" customHeight="1" x14ac:dyDescent="0.25">
      <c r="A21" s="30">
        <v>3802925</v>
      </c>
      <c r="B21" s="30">
        <v>3799990</v>
      </c>
      <c r="C21" s="31">
        <v>3797140</v>
      </c>
      <c r="D21" s="32" t="s">
        <v>76</v>
      </c>
      <c r="E21" s="33"/>
      <c r="G21" s="35" t="s">
        <v>37</v>
      </c>
      <c r="H21" s="35"/>
      <c r="I21" s="35" t="s">
        <v>38</v>
      </c>
      <c r="J21" s="38"/>
    </row>
    <row r="22" spans="1:10" ht="30" customHeight="1" x14ac:dyDescent="0.25">
      <c r="A22" s="30">
        <v>2280488</v>
      </c>
      <c r="B22" s="30">
        <v>2279607</v>
      </c>
      <c r="C22" s="31">
        <v>2278752</v>
      </c>
      <c r="D22" s="32" t="s">
        <v>77</v>
      </c>
      <c r="E22" s="33"/>
      <c r="F22" s="28"/>
      <c r="G22" s="35" t="s">
        <v>39</v>
      </c>
      <c r="H22" s="35"/>
      <c r="I22" s="35" t="s">
        <v>40</v>
      </c>
      <c r="J22" s="39"/>
    </row>
    <row r="23" spans="1:10" ht="30" customHeight="1" x14ac:dyDescent="0.25">
      <c r="A23" s="30">
        <v>1512665</v>
      </c>
      <c r="B23" s="30">
        <v>1512078</v>
      </c>
      <c r="C23" s="31">
        <v>1511508</v>
      </c>
      <c r="D23" s="32" t="s">
        <v>78</v>
      </c>
      <c r="E23" s="33"/>
      <c r="F23" s="28"/>
      <c r="G23" s="35" t="s">
        <v>41</v>
      </c>
      <c r="H23" s="35"/>
      <c r="I23" s="35" t="s">
        <v>42</v>
      </c>
      <c r="J23" s="40"/>
    </row>
    <row r="24" spans="1:10" ht="30" customHeight="1" x14ac:dyDescent="0.25">
      <c r="A24" s="30">
        <v>4070615</v>
      </c>
      <c r="B24" s="30">
        <v>4069502</v>
      </c>
      <c r="C24" s="31">
        <v>4068422</v>
      </c>
      <c r="D24" s="32" t="s">
        <v>79</v>
      </c>
      <c r="E24" s="33"/>
      <c r="G24" s="35" t="s">
        <v>43</v>
      </c>
      <c r="H24" s="35"/>
      <c r="I24" s="35" t="s">
        <v>44</v>
      </c>
      <c r="J24" s="37"/>
    </row>
    <row r="25" spans="1:10" ht="30" customHeight="1" thickBot="1" x14ac:dyDescent="0.3">
      <c r="A25" s="30">
        <v>5127920</v>
      </c>
      <c r="B25" s="30">
        <v>5124197</v>
      </c>
      <c r="C25" s="31">
        <v>5120582</v>
      </c>
      <c r="D25" s="32" t="s">
        <v>80</v>
      </c>
      <c r="E25" s="33"/>
      <c r="G25" s="35" t="s">
        <v>45</v>
      </c>
      <c r="H25" s="35"/>
      <c r="I25" s="35" t="s">
        <v>46</v>
      </c>
      <c r="J25" s="37"/>
    </row>
    <row r="26" spans="1:10" ht="30" customHeight="1" thickBot="1" x14ac:dyDescent="0.3">
      <c r="A26" s="17">
        <f t="shared" ref="A26:B26" si="5">SUM(A27:A28)</f>
        <v>1015970</v>
      </c>
      <c r="B26" s="17">
        <f t="shared" si="5"/>
        <v>1015352</v>
      </c>
      <c r="C26" s="18">
        <f>SUM(C27:C28)</f>
        <v>1014752</v>
      </c>
      <c r="D26" s="27" t="s">
        <v>47</v>
      </c>
      <c r="E26" s="20"/>
      <c r="F26" s="28" t="s">
        <v>6</v>
      </c>
      <c r="G26" s="29" t="s">
        <v>48</v>
      </c>
      <c r="H26" s="29"/>
      <c r="I26" s="29" t="s">
        <v>49</v>
      </c>
    </row>
    <row r="27" spans="1:10" ht="30" customHeight="1" x14ac:dyDescent="0.25">
      <c r="A27" s="30">
        <v>1005361</v>
      </c>
      <c r="B27" s="30">
        <v>1005052</v>
      </c>
      <c r="C27" s="31">
        <v>1004752</v>
      </c>
      <c r="D27" s="32" t="s">
        <v>81</v>
      </c>
      <c r="E27" s="33"/>
      <c r="G27" s="35" t="s">
        <v>50</v>
      </c>
      <c r="H27" s="35"/>
      <c r="I27" s="35" t="s">
        <v>51</v>
      </c>
      <c r="J27" s="35"/>
    </row>
    <row r="28" spans="1:10" ht="30" customHeight="1" thickBot="1" x14ac:dyDescent="0.3">
      <c r="A28" s="30">
        <v>10609</v>
      </c>
      <c r="B28" s="30">
        <v>10300</v>
      </c>
      <c r="C28" s="31">
        <v>10000</v>
      </c>
      <c r="D28" s="32" t="s">
        <v>52</v>
      </c>
      <c r="E28" s="33"/>
      <c r="G28" s="35" t="s">
        <v>53</v>
      </c>
      <c r="H28" s="35"/>
      <c r="I28" s="35" t="s">
        <v>54</v>
      </c>
      <c r="J28" s="35"/>
    </row>
    <row r="29" spans="1:10" ht="30" customHeight="1" thickBot="1" x14ac:dyDescent="0.3">
      <c r="A29" s="17">
        <f t="shared" ref="A29:B29" si="6">SUM(A30:A37)</f>
        <v>63778340</v>
      </c>
      <c r="B29" s="17">
        <f t="shared" si="6"/>
        <v>63262697</v>
      </c>
      <c r="C29" s="18">
        <f>SUM(C30:C37)</f>
        <v>62762097</v>
      </c>
      <c r="D29" s="27" t="s">
        <v>82</v>
      </c>
      <c r="E29" s="20"/>
      <c r="F29" s="28" t="s">
        <v>6</v>
      </c>
      <c r="G29" s="29" t="s">
        <v>55</v>
      </c>
      <c r="H29" s="29"/>
      <c r="I29" s="29" t="s">
        <v>56</v>
      </c>
      <c r="J29" s="35"/>
    </row>
    <row r="30" spans="1:10" ht="30" customHeight="1" x14ac:dyDescent="0.25">
      <c r="A30" s="30">
        <v>9666528</v>
      </c>
      <c r="B30" s="30">
        <v>9603645</v>
      </c>
      <c r="C30" s="31">
        <v>9542597</v>
      </c>
      <c r="D30" s="32" t="s">
        <v>83</v>
      </c>
      <c r="E30" s="33"/>
      <c r="F30" s="28"/>
      <c r="G30" s="35" t="s">
        <v>57</v>
      </c>
      <c r="H30" s="35"/>
      <c r="I30" s="35" t="s">
        <v>58</v>
      </c>
      <c r="J30" s="35"/>
    </row>
    <row r="31" spans="1:10" ht="30" customHeight="1" x14ac:dyDescent="0.25">
      <c r="A31" s="30">
        <v>7258411</v>
      </c>
      <c r="B31" s="30">
        <v>7198652</v>
      </c>
      <c r="C31" s="31">
        <v>7140634</v>
      </c>
      <c r="D31" s="32" t="s">
        <v>84</v>
      </c>
      <c r="E31" s="33"/>
      <c r="G31" s="35" t="s">
        <v>59</v>
      </c>
      <c r="H31" s="35"/>
      <c r="I31" s="35" t="s">
        <v>60</v>
      </c>
      <c r="J31" s="35"/>
    </row>
    <row r="32" spans="1:10" ht="30" customHeight="1" x14ac:dyDescent="0.25">
      <c r="A32" s="30">
        <v>13104911</v>
      </c>
      <c r="B32" s="30">
        <v>13025283</v>
      </c>
      <c r="C32" s="31">
        <v>12947975</v>
      </c>
      <c r="D32" s="32" t="s">
        <v>85</v>
      </c>
      <c r="E32" s="33"/>
      <c r="G32" s="35" t="s">
        <v>61</v>
      </c>
      <c r="H32" s="35"/>
      <c r="I32" s="35" t="s">
        <v>62</v>
      </c>
      <c r="J32" s="35"/>
    </row>
    <row r="33" spans="1:10" ht="30" customHeight="1" x14ac:dyDescent="0.25">
      <c r="A33" s="30">
        <v>6071612</v>
      </c>
      <c r="B33" s="30">
        <v>6007004</v>
      </c>
      <c r="C33" s="31">
        <v>5944281</v>
      </c>
      <c r="D33" s="32" t="s">
        <v>86</v>
      </c>
      <c r="E33" s="33"/>
      <c r="G33" s="35" t="s">
        <v>63</v>
      </c>
      <c r="H33" s="35"/>
      <c r="I33" s="35" t="s">
        <v>64</v>
      </c>
      <c r="J33" s="35"/>
    </row>
    <row r="34" spans="1:10" ht="30" customHeight="1" x14ac:dyDescent="0.25">
      <c r="A34" s="30">
        <v>8210963</v>
      </c>
      <c r="B34" s="30">
        <v>8149744</v>
      </c>
      <c r="C34" s="31">
        <v>8090312</v>
      </c>
      <c r="D34" s="32" t="s">
        <v>87</v>
      </c>
      <c r="E34" s="33"/>
      <c r="G34" s="35" t="s">
        <v>65</v>
      </c>
      <c r="H34" s="35"/>
      <c r="I34" s="35" t="s">
        <v>66</v>
      </c>
      <c r="J34" s="35"/>
    </row>
    <row r="35" spans="1:10" ht="30" customHeight="1" x14ac:dyDescent="0.25">
      <c r="A35" s="30">
        <v>5577719</v>
      </c>
      <c r="B35" s="30">
        <v>5518165</v>
      </c>
      <c r="C35" s="31">
        <v>5460348</v>
      </c>
      <c r="D35" s="32" t="s">
        <v>88</v>
      </c>
      <c r="E35" s="33"/>
      <c r="G35" s="35" t="s">
        <v>67</v>
      </c>
      <c r="H35" s="35"/>
      <c r="I35" s="35" t="s">
        <v>68</v>
      </c>
      <c r="J35" s="35"/>
    </row>
    <row r="36" spans="1:10" ht="30" customHeight="1" x14ac:dyDescent="0.25">
      <c r="A36" s="30">
        <v>6336319</v>
      </c>
      <c r="B36" s="30">
        <v>6264553</v>
      </c>
      <c r="C36" s="31">
        <v>6194880</v>
      </c>
      <c r="D36" s="32" t="s">
        <v>89</v>
      </c>
      <c r="E36" s="33"/>
      <c r="G36" s="35" t="s">
        <v>69</v>
      </c>
      <c r="H36" s="35"/>
      <c r="I36" s="35" t="s">
        <v>70</v>
      </c>
      <c r="J36" s="35"/>
    </row>
    <row r="37" spans="1:10" ht="30" customHeight="1" x14ac:dyDescent="0.25">
      <c r="A37" s="30">
        <v>7551877</v>
      </c>
      <c r="B37" s="30">
        <v>7495651</v>
      </c>
      <c r="C37" s="31">
        <v>7441070</v>
      </c>
      <c r="D37" s="32" t="s">
        <v>90</v>
      </c>
      <c r="E37" s="33"/>
      <c r="G37" s="35" t="s">
        <v>71</v>
      </c>
      <c r="H37" s="35"/>
      <c r="I37" s="35" t="s">
        <v>72</v>
      </c>
      <c r="J37" s="35"/>
    </row>
  </sheetData>
  <mergeCells count="1">
    <mergeCell ref="D4:D5"/>
  </mergeCells>
  <conditionalFormatting sqref="I3">
    <cfRule type="duplicateValues" dxfId="5" priority="6"/>
  </conditionalFormatting>
  <conditionalFormatting sqref="I4:I5">
    <cfRule type="duplicateValues" dxfId="4" priority="5"/>
  </conditionalFormatting>
  <conditionalFormatting sqref="I6">
    <cfRule type="duplicateValues" dxfId="3" priority="4"/>
  </conditionalFormatting>
  <conditionalFormatting sqref="I8">
    <cfRule type="duplicateValues" dxfId="2" priority="3"/>
  </conditionalFormatting>
  <conditionalFormatting sqref="H2:J2">
    <cfRule type="containsText" dxfId="1" priority="1" operator="containsText" text="TRUE">
      <formula>NOT(ISERROR(SEARCH("TRUE",H2)))</formula>
    </cfRule>
    <cfRule type="containsText" dxfId="0" priority="2" operator="containsText" text="FALSE">
      <formula>NOT(ISERROR(SEARCH("FALSE",H2)))</formula>
    </cfRule>
  </conditionalFormatting>
  <printOptions horizontalCentered="1"/>
  <pageMargins left="0.7" right="0.7" top="0.75" bottom="0.75" header="0.3" footer="0.3"/>
  <pageSetup paperSize="9" scale="68" fitToHeight="0" orientation="portrait" r:id="rId1"/>
  <rowBreaks count="1" manualBreakCount="1">
    <brk id="35" max="4" man="1"/>
  </rowBreaks>
  <customProperties>
    <customPr name="_pios_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5738D555A62F6499DC99B39A17545CE" ma:contentTypeVersion="16" ma:contentTypeDescription="Crear nuevo documento." ma:contentTypeScope="" ma:versionID="a1eb454c7f2f2c68a1921e999117e0db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367e76f0fd9ad7d218bf4db491fa648f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039D8BB7-60E8-4DF8-8D6D-599360CA2F1C}"/>
</file>

<file path=customXml/itemProps2.xml><?xml version="1.0" encoding="utf-8"?>
<ds:datastoreItem xmlns:ds="http://schemas.openxmlformats.org/officeDocument/2006/customXml" ds:itemID="{EDE92C6C-D7A8-4205-A9D7-9CEC1D13FDEF}"/>
</file>

<file path=customXml/itemProps3.xml><?xml version="1.0" encoding="utf-8"?>
<ds:datastoreItem xmlns:ds="http://schemas.openxmlformats.org/officeDocument/2006/customXml" ds:itemID="{F0520B04-51DD-4FD6-8C42-7CED7654125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</vt:lpstr>
      <vt:lpstr>Report!Print_Area</vt:lpstr>
      <vt:lpstr>Report!Print_Titles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Zunain Shareef</dc:creator>
  <cp:lastModifiedBy>User</cp:lastModifiedBy>
  <dcterms:created xsi:type="dcterms:W3CDTF">2021-12-07T07:54:01Z</dcterms:created>
  <dcterms:modified xsi:type="dcterms:W3CDTF">2021-12-12T09:01:24Z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  <property fmtid="{D5CDD505-2E9C-101B-9397-08002B2CF9AE}" pid="3" name="ContentTypeId">
    <vt:lpwstr>0x010100D5738D555A62F6499DC99B39A17545CE</vt:lpwstr>
  </property>
</Properties>
</file>