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4145BFEF-BEA7-45F8-9874-566FDD50AB9C}" xr6:coauthVersionLast="36" xr6:coauthVersionMax="36" xr10:uidLastSave="{00000000-0000-0000-0000-000000000000}"/>
  <bookViews>
    <workbookView xWindow="0" yWindow="0" windowWidth="28800" windowHeight="14010" xr2:uid="{9E63C56E-E5C8-4720-992B-FD94E210B370}"/>
  </bookViews>
  <sheets>
    <sheet name="Report" sheetId="1" r:id="rId1"/>
  </sheets>
  <definedNames>
    <definedName name="_xlnm.Print_Area" localSheetId="0">Report!$A$1:$E$30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A27" i="1"/>
  <c r="C22" i="1"/>
  <c r="B22" i="1"/>
  <c r="A22" i="1"/>
  <c r="C17" i="1"/>
  <c r="B17" i="1"/>
  <c r="A17" i="1"/>
  <c r="C14" i="1"/>
  <c r="B14" i="1"/>
  <c r="A14" i="1"/>
  <c r="C11" i="1"/>
  <c r="B11" i="1"/>
  <c r="A11" i="1"/>
  <c r="A9" i="1"/>
  <c r="A7" i="1" s="1"/>
  <c r="C9" i="1"/>
  <c r="B9" i="1"/>
  <c r="B7" i="1" l="1"/>
  <c r="C7" i="1"/>
</calcChain>
</file>

<file path=xl/sharedStrings.xml><?xml version="1.0" encoding="utf-8"?>
<sst xmlns="http://schemas.openxmlformats.org/spreadsheetml/2006/main" count="79" uniqueCount="71">
  <si>
    <t>ޕްރޮގްރާމް ބަޖެޓު - މިނިސްޓްރީ އޮފް އިކޮނޮމިކް ޑިވެލޮޕްމަންޓް</t>
  </si>
  <si>
    <t>(އަދަދުތައް ރުފިޔާއިން)</t>
  </si>
  <si>
    <t>ޕްރޮގްރާމް / ސަބް ޕްރޮގްރާމް</t>
  </si>
  <si>
    <t>ލަފާކުރި</t>
  </si>
  <si>
    <t>ޖުމުލަ</t>
  </si>
  <si>
    <t>އެގްޒްކްޓިވް އެންޑް ކޯޕަރޭޓް ސަރވިސަސް</t>
  </si>
  <si>
    <t>SUM</t>
  </si>
  <si>
    <t>S028-001-000-000-000</t>
  </si>
  <si>
    <t>Executive and Corporate Services</t>
  </si>
  <si>
    <t>S028-001-001-000-000</t>
  </si>
  <si>
    <t>Executive &amp; Corporate Services</t>
  </si>
  <si>
    <t>S028-002-000-000-000</t>
  </si>
  <si>
    <t>Business Services</t>
  </si>
  <si>
    <t>S028-002-001-000-000</t>
  </si>
  <si>
    <t>Business Registeration</t>
  </si>
  <si>
    <t>އެމްޕްލޯއިމަންޓް ރެޖިސްޓްރޭޝަން</t>
  </si>
  <si>
    <t>S028-002-002-000-000</t>
  </si>
  <si>
    <t>Employment Registeration</t>
  </si>
  <si>
    <t>ހިއުމަން ރިސޯސަސް އެންޑް އެމްޕްލޯއިމަންޓް</t>
  </si>
  <si>
    <t>S028-003-000-000-000</t>
  </si>
  <si>
    <t>Human Resources &amp; Employment</t>
  </si>
  <si>
    <t>S028-003-001-000-000</t>
  </si>
  <si>
    <t>Human Resource Development</t>
  </si>
  <si>
    <t>S028-003-002-000-000</t>
  </si>
  <si>
    <t>Job Centers</t>
  </si>
  <si>
    <t>ލޭބަރ ރިލޭޝަންސް</t>
  </si>
  <si>
    <t>S028-004-000-000-000</t>
  </si>
  <si>
    <t>Labor Relations</t>
  </si>
  <si>
    <t>އެޑްމިނިސްޓްރޭޝަން</t>
  </si>
  <si>
    <t>S028-004-001-000-000</t>
  </si>
  <si>
    <t>Administration</t>
  </si>
  <si>
    <t>އެވެއާނަސް އެންޑް ރިޕޯޓިންގ</t>
  </si>
  <si>
    <t>S028-004-002-000-000</t>
  </si>
  <si>
    <t>Awareness and Reporting</t>
  </si>
  <si>
    <t>އިންސްޕެކްޝަން</t>
  </si>
  <si>
    <t>S028-004-003-000-000</t>
  </si>
  <si>
    <t>Inspection</t>
  </si>
  <si>
    <t>ލީގަލް އެންޑް ޑިސްޕިއުޓް ރިސޮލިއުޝަން</t>
  </si>
  <si>
    <t>S028-004-004-000-000</t>
  </si>
  <si>
    <t>Legal and Dispute Resolution</t>
  </si>
  <si>
    <t>ޓްރޭޑް އެންޑް އިންވެސްޓްމަންޓް</t>
  </si>
  <si>
    <t>S028-005-000-000-000</t>
  </si>
  <si>
    <t>Trade &amp; Investment</t>
  </si>
  <si>
    <t>ބިޒްނަސް ފެސިލިޓޭޝަން</t>
  </si>
  <si>
    <t>S028-005-001-000-000</t>
  </si>
  <si>
    <t>Business Facilitation</t>
  </si>
  <si>
    <t>ފެއާ ޓްރޭޑް</t>
  </si>
  <si>
    <t>S028-005-002-000-000</t>
  </si>
  <si>
    <t>Fair Trade</t>
  </si>
  <si>
    <t>S028-005-003-000-000</t>
  </si>
  <si>
    <t>SOE Strategy &amp; Invest Maldives</t>
  </si>
  <si>
    <t>S028-005-004-000-000</t>
  </si>
  <si>
    <t>Special Economic Zone</t>
  </si>
  <si>
    <t>S028-006-000-000-000</t>
  </si>
  <si>
    <t>Policy &amp; Economic Research</t>
  </si>
  <si>
    <t>ޕްލޭނިންގ އެންޑް ޕޮލިސީ ކޯޑިނޭޝަން</t>
  </si>
  <si>
    <t>S028-006-001-000-000</t>
  </si>
  <si>
    <t>Planning &amp; Policy Cordination</t>
  </si>
  <si>
    <t>ނޮޓިފިކޭޝަން އެންޑް ރިޕޯޓިންގ</t>
  </si>
  <si>
    <t>S028-006-002-000-000</t>
  </si>
  <si>
    <t>Notification &amp; Reporting</t>
  </si>
  <si>
    <t>S028-006-003-000-000</t>
  </si>
  <si>
    <t>Economic Research, Statistics &amp; Publication</t>
  </si>
  <si>
    <t>ވިޔަފާރިތަކާގުޅޭ ހިދުމަތްތައް</t>
  </si>
  <si>
    <t>ވިޔަފާރި ރަޖިސްޓަރީކުރުން</t>
  </si>
  <si>
    <t>ހިއުމަން ރިސޯސަސް ޑިވެލޮޕްމަންޓް</t>
  </si>
  <si>
    <t>ޖޮބް ސެންޓަރުތައް ހިންގުން</t>
  </si>
  <si>
    <t>އިންވެސްޓް މޯލްޑިވްސް</t>
  </si>
  <si>
    <t>ސްޕެޝަލް އިކޮނޮމިކް ޒޯން</t>
  </si>
  <si>
    <t>ޕޮލިސީ އެންޑް އިކޮނޮމިކް ރިސާރޗް</t>
  </si>
  <si>
    <t>އިކޮނޮމިކް ރިސާރޗް، ސްޓެޓިސްޓިކްސް އެންޑް ޕަބްލިކޭޝަން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</si>
</sst>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5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D34D8C8D-D7AA-4EFF-BB91-5D47C9D5102C}"/>
    <cellStyle name="Normal" xfId="0" builtinId="0"/>
    <cellStyle name="Normal 11" xfId="5" xr:uid="{44CE631E-2743-4224-BC52-DF77572BCFFC}"/>
    <cellStyle name="Normal 9" xfId="3" xr:uid="{EC75936A-AFA3-4ED4-B219-3319046A0628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33FA-34C3-4393-A52B-6FF28FCF2135}">
  <sheetPr>
    <pageSetUpPr fitToPage="1"/>
  </sheetPr>
  <dimension ref="A1:K30"/>
  <sheetViews>
    <sheetView showGridLines="0" tabSelected="1" view="pageBreakPreview" topLeftCell="A22" zoomScaleNormal="100" zoomScaleSheetLayoutView="100" workbookViewId="0">
      <selection activeCell="D9" sqref="D9:D30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>SUMIF($F$9:$F$30,"SUM",A9:A30)</f>
        <v>282962567</v>
      </c>
      <c r="B7" s="17">
        <f>SUMIF($F$9:$F$30,"SUM",B9:B30)</f>
        <v>295791069</v>
      </c>
      <c r="C7" s="18">
        <f>SUMIF($F$9:$F$30,"SUM",C9:C30)</f>
        <v>288343947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0">SUM(A10)</f>
        <v>98826399</v>
      </c>
      <c r="B9" s="17">
        <f t="shared" si="0"/>
        <v>96518399</v>
      </c>
      <c r="C9" s="18">
        <f>SUM(C10)</f>
        <v>94186719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>
      <c r="A10" s="30">
        <v>98826399</v>
      </c>
      <c r="B10" s="30">
        <v>96518399</v>
      </c>
      <c r="C10" s="31">
        <v>94186719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  <c r="K10" s="35"/>
    </row>
    <row r="11" spans="1:11" ht="30" customHeight="1" thickBot="1">
      <c r="A11" s="17">
        <f t="shared" ref="A11:B11" si="1">SUM(A12:A13)</f>
        <v>46670139</v>
      </c>
      <c r="B11" s="17">
        <f t="shared" si="1"/>
        <v>61107522</v>
      </c>
      <c r="C11" s="18">
        <f>SUM(C12:C13)</f>
        <v>60303083</v>
      </c>
      <c r="D11" s="27" t="s">
        <v>63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1" ht="30" customHeight="1">
      <c r="A12" s="30">
        <v>20229213</v>
      </c>
      <c r="B12" s="30">
        <v>35161185</v>
      </c>
      <c r="C12" s="31">
        <v>34836929</v>
      </c>
      <c r="D12" s="32" t="s">
        <v>64</v>
      </c>
      <c r="E12" s="33"/>
      <c r="F12" s="28"/>
      <c r="G12" s="35" t="s">
        <v>13</v>
      </c>
      <c r="H12" s="35"/>
      <c r="I12" s="35" t="s">
        <v>14</v>
      </c>
      <c r="J12" s="37"/>
    </row>
    <row r="13" spans="1:11" ht="30" customHeight="1" thickBot="1">
      <c r="A13" s="30">
        <v>26440926</v>
      </c>
      <c r="B13" s="30">
        <v>25946337</v>
      </c>
      <c r="C13" s="31">
        <v>25466154</v>
      </c>
      <c r="D13" s="32" t="s">
        <v>15</v>
      </c>
      <c r="E13" s="33"/>
      <c r="F13" s="28"/>
      <c r="G13" s="35" t="s">
        <v>16</v>
      </c>
      <c r="H13" s="35"/>
      <c r="I13" s="35" t="s">
        <v>17</v>
      </c>
      <c r="J13" s="35"/>
    </row>
    <row r="14" spans="1:11" ht="30" customHeight="1" thickBot="1">
      <c r="A14" s="17">
        <f t="shared" ref="A14" si="2">SUM(A15:A16)</f>
        <v>7616328</v>
      </c>
      <c r="B14" s="17">
        <f t="shared" ref="B14" si="3">SUM(B15:B16)</f>
        <v>10353637</v>
      </c>
      <c r="C14" s="18">
        <f>SUM(C15:C16)</f>
        <v>9347657</v>
      </c>
      <c r="D14" s="27" t="s">
        <v>18</v>
      </c>
      <c r="E14" s="20"/>
      <c r="F14" s="28" t="s">
        <v>6</v>
      </c>
      <c r="G14" s="29" t="s">
        <v>19</v>
      </c>
      <c r="H14" s="29"/>
      <c r="I14" s="29" t="s">
        <v>20</v>
      </c>
      <c r="J14" s="35"/>
    </row>
    <row r="15" spans="1:11" ht="30" customHeight="1">
      <c r="A15" s="30">
        <v>1189058</v>
      </c>
      <c r="B15" s="30">
        <v>1189058</v>
      </c>
      <c r="C15" s="31">
        <v>1189058</v>
      </c>
      <c r="D15" s="32" t="s">
        <v>65</v>
      </c>
      <c r="E15" s="33"/>
      <c r="F15" s="28"/>
      <c r="G15" s="35" t="s">
        <v>21</v>
      </c>
      <c r="H15" s="35"/>
      <c r="I15" s="35" t="s">
        <v>22</v>
      </c>
      <c r="J15" s="38"/>
    </row>
    <row r="16" spans="1:11" ht="30" customHeight="1" thickBot="1">
      <c r="A16" s="30">
        <v>6427270</v>
      </c>
      <c r="B16" s="30">
        <v>9164579</v>
      </c>
      <c r="C16" s="31">
        <v>8158599</v>
      </c>
      <c r="D16" s="32" t="s">
        <v>66</v>
      </c>
      <c r="E16" s="33"/>
      <c r="F16" s="28"/>
      <c r="G16" s="35" t="s">
        <v>23</v>
      </c>
      <c r="H16" s="35"/>
      <c r="I16" s="35" t="s">
        <v>24</v>
      </c>
      <c r="J16" s="39"/>
    </row>
    <row r="17" spans="1:10" ht="30" customHeight="1" thickBot="1">
      <c r="A17" s="17">
        <f t="shared" ref="A17:B17" si="4">SUM(A18:A21)</f>
        <v>19375619</v>
      </c>
      <c r="B17" s="17">
        <f t="shared" si="4"/>
        <v>19111627</v>
      </c>
      <c r="C17" s="18">
        <f>SUM(C18:C21)</f>
        <v>19000000</v>
      </c>
      <c r="D17" s="27" t="s">
        <v>25</v>
      </c>
      <c r="E17" s="20"/>
      <c r="F17" s="28" t="s">
        <v>6</v>
      </c>
      <c r="G17" s="29" t="s">
        <v>26</v>
      </c>
      <c r="H17" s="29"/>
      <c r="I17" s="29" t="s">
        <v>27</v>
      </c>
      <c r="J17" s="38"/>
    </row>
    <row r="18" spans="1:10" ht="30" customHeight="1">
      <c r="A18" s="30">
        <v>8209464</v>
      </c>
      <c r="B18" s="30">
        <v>8036978</v>
      </c>
      <c r="C18" s="31">
        <v>7869519</v>
      </c>
      <c r="D18" s="32" t="s">
        <v>28</v>
      </c>
      <c r="E18" s="33"/>
      <c r="F18" s="28"/>
      <c r="G18" s="35" t="s">
        <v>29</v>
      </c>
      <c r="H18" s="35"/>
      <c r="I18" s="35" t="s">
        <v>30</v>
      </c>
      <c r="J18" s="35"/>
    </row>
    <row r="19" spans="1:10" ht="30" customHeight="1">
      <c r="A19" s="30">
        <v>2132049</v>
      </c>
      <c r="B19" s="30">
        <v>2099812</v>
      </c>
      <c r="C19" s="31">
        <v>2068518</v>
      </c>
      <c r="D19" s="32" t="s">
        <v>31</v>
      </c>
      <c r="E19" s="33"/>
      <c r="F19" s="28"/>
      <c r="G19" s="35" t="s">
        <v>32</v>
      </c>
      <c r="H19" s="35"/>
      <c r="I19" s="35" t="s">
        <v>33</v>
      </c>
      <c r="J19" s="39"/>
    </row>
    <row r="20" spans="1:10" ht="30" customHeight="1">
      <c r="A20" s="30">
        <v>6098482</v>
      </c>
      <c r="B20" s="30">
        <v>6052086</v>
      </c>
      <c r="C20" s="31">
        <v>6151707</v>
      </c>
      <c r="D20" s="32" t="s">
        <v>34</v>
      </c>
      <c r="E20" s="33"/>
      <c r="F20" s="28"/>
      <c r="G20" s="35" t="s">
        <v>35</v>
      </c>
      <c r="H20" s="35"/>
      <c r="I20" s="35" t="s">
        <v>36</v>
      </c>
      <c r="J20" s="38"/>
    </row>
    <row r="21" spans="1:10" ht="30" customHeight="1" thickBot="1">
      <c r="A21" s="30">
        <v>2935624</v>
      </c>
      <c r="B21" s="30">
        <v>2922751</v>
      </c>
      <c r="C21" s="31">
        <v>2910256</v>
      </c>
      <c r="D21" s="32" t="s">
        <v>37</v>
      </c>
      <c r="E21" s="33"/>
      <c r="F21" s="28"/>
      <c r="G21" s="35" t="s">
        <v>38</v>
      </c>
      <c r="H21" s="35"/>
      <c r="I21" s="35" t="s">
        <v>39</v>
      </c>
      <c r="J21" s="38"/>
    </row>
    <row r="22" spans="1:10" ht="30" customHeight="1" thickBot="1">
      <c r="A22" s="17">
        <f t="shared" ref="A22" si="5">SUM(A23:A26)</f>
        <v>95582940</v>
      </c>
      <c r="B22" s="17">
        <f t="shared" ref="B22" si="6">SUM(B23:B26)</f>
        <v>94130412</v>
      </c>
      <c r="C22" s="18">
        <f>SUM(C23:C26)</f>
        <v>91249316</v>
      </c>
      <c r="D22" s="27" t="s">
        <v>40</v>
      </c>
      <c r="E22" s="20"/>
      <c r="F22" s="28" t="s">
        <v>6</v>
      </c>
      <c r="G22" s="29" t="s">
        <v>41</v>
      </c>
      <c r="H22" s="29"/>
      <c r="I22" s="29" t="s">
        <v>42</v>
      </c>
      <c r="J22" s="39"/>
    </row>
    <row r="23" spans="1:10" ht="30" customHeight="1">
      <c r="A23" s="30">
        <v>44415262</v>
      </c>
      <c r="B23" s="30">
        <v>43135173</v>
      </c>
      <c r="C23" s="31">
        <v>41892368</v>
      </c>
      <c r="D23" s="32" t="s">
        <v>43</v>
      </c>
      <c r="E23" s="33"/>
      <c r="F23" s="28"/>
      <c r="G23" s="35" t="s">
        <v>44</v>
      </c>
      <c r="H23" s="35"/>
      <c r="I23" s="35" t="s">
        <v>45</v>
      </c>
      <c r="J23" s="40"/>
    </row>
    <row r="24" spans="1:10" ht="30" customHeight="1">
      <c r="A24" s="30">
        <v>1238518</v>
      </c>
      <c r="B24" s="30">
        <v>2232400</v>
      </c>
      <c r="C24" s="31">
        <v>1726460</v>
      </c>
      <c r="D24" s="32" t="s">
        <v>46</v>
      </c>
      <c r="E24" s="33"/>
      <c r="G24" s="35" t="s">
        <v>47</v>
      </c>
      <c r="H24" s="35"/>
      <c r="I24" s="35" t="s">
        <v>48</v>
      </c>
      <c r="J24" s="37"/>
    </row>
    <row r="25" spans="1:10" ht="30" customHeight="1">
      <c r="A25" s="30">
        <v>3067838</v>
      </c>
      <c r="B25" s="30">
        <v>3067838</v>
      </c>
      <c r="C25" s="31">
        <v>3067838</v>
      </c>
      <c r="D25" s="32" t="s">
        <v>67</v>
      </c>
      <c r="E25" s="33"/>
      <c r="G25" s="35" t="s">
        <v>49</v>
      </c>
      <c r="H25" s="35"/>
      <c r="I25" s="35" t="s">
        <v>50</v>
      </c>
      <c r="J25" s="37"/>
    </row>
    <row r="26" spans="1:10" ht="30" customHeight="1" thickBot="1">
      <c r="A26" s="30">
        <v>46861322</v>
      </c>
      <c r="B26" s="30">
        <v>45695001</v>
      </c>
      <c r="C26" s="31">
        <v>44562650</v>
      </c>
      <c r="D26" s="32" t="s">
        <v>68</v>
      </c>
      <c r="E26" s="33"/>
      <c r="F26" s="28"/>
      <c r="G26" s="35" t="s">
        <v>51</v>
      </c>
      <c r="H26" s="35"/>
      <c r="I26" s="35" t="s">
        <v>52</v>
      </c>
    </row>
    <row r="27" spans="1:10" ht="30" customHeight="1" thickBot="1">
      <c r="A27" s="17">
        <f t="shared" ref="A27:B27" si="7">SUM(A28:A30)</f>
        <v>14891142</v>
      </c>
      <c r="B27" s="17">
        <f t="shared" si="7"/>
        <v>14569472</v>
      </c>
      <c r="C27" s="18">
        <f>SUM(C28:C30)</f>
        <v>14257172</v>
      </c>
      <c r="D27" s="27" t="s">
        <v>69</v>
      </c>
      <c r="E27" s="20"/>
      <c r="F27" s="28" t="s">
        <v>6</v>
      </c>
      <c r="G27" s="29" t="s">
        <v>53</v>
      </c>
      <c r="H27" s="29"/>
      <c r="I27" s="29" t="s">
        <v>54</v>
      </c>
      <c r="J27" s="35"/>
    </row>
    <row r="28" spans="1:10" ht="30" customHeight="1">
      <c r="A28" s="30">
        <v>12428250</v>
      </c>
      <c r="B28" s="30">
        <v>12114460</v>
      </c>
      <c r="C28" s="31">
        <v>11809810</v>
      </c>
      <c r="D28" s="32" t="s">
        <v>55</v>
      </c>
      <c r="E28" s="33"/>
      <c r="F28" s="28"/>
      <c r="G28" s="35" t="s">
        <v>56</v>
      </c>
      <c r="H28" s="35"/>
      <c r="I28" s="35" t="s">
        <v>57</v>
      </c>
      <c r="J28" s="35"/>
    </row>
    <row r="29" spans="1:10" ht="30" customHeight="1">
      <c r="A29" s="30">
        <v>488802</v>
      </c>
      <c r="B29" s="30">
        <v>480922</v>
      </c>
      <c r="C29" s="31">
        <v>473272</v>
      </c>
      <c r="D29" s="32" t="s">
        <v>58</v>
      </c>
      <c r="E29" s="33"/>
      <c r="F29" s="28"/>
      <c r="G29" s="35" t="s">
        <v>59</v>
      </c>
      <c r="H29" s="35"/>
      <c r="I29" s="35" t="s">
        <v>60</v>
      </c>
      <c r="J29" s="35"/>
    </row>
    <row r="30" spans="1:10" ht="30" customHeight="1">
      <c r="A30" s="30">
        <v>1974090</v>
      </c>
      <c r="B30" s="30">
        <v>1974090</v>
      </c>
      <c r="C30" s="31">
        <v>1974090</v>
      </c>
      <c r="D30" s="32" t="s">
        <v>70</v>
      </c>
      <c r="E30" s="33"/>
      <c r="F30" s="28"/>
      <c r="G30" s="35" t="s">
        <v>61</v>
      </c>
      <c r="H30" s="35"/>
      <c r="I30" s="35" t="s">
        <v>62</v>
      </c>
      <c r="J30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9E81617-649D-43E6-88F6-DD4802A46EA0}"/>
</file>

<file path=customXml/itemProps2.xml><?xml version="1.0" encoding="utf-8"?>
<ds:datastoreItem xmlns:ds="http://schemas.openxmlformats.org/officeDocument/2006/customXml" ds:itemID="{954449E0-2166-417C-82A1-56F174F30834}"/>
</file>

<file path=customXml/itemProps3.xml><?xml version="1.0" encoding="utf-8"?>
<ds:datastoreItem xmlns:ds="http://schemas.openxmlformats.org/officeDocument/2006/customXml" ds:itemID="{3F11E011-985E-485F-A26F-3BE345D3F3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2021-12-07T07:55:02Z</dcterms:created>
  <dcterms:modified xsi:type="dcterms:W3CDTF">2021-12-12T06:35:44Z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