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B61C0C3F-E2E0-43AD-A0B0-07787B332503}" xr6:coauthVersionLast="36" xr6:coauthVersionMax="36" xr10:uidLastSave="{00000000-0000-0000-0000-000000000000}"/>
  <bookViews>
    <workbookView xWindow="0" yWindow="0" windowWidth="28800" windowHeight="14010" xr2:uid="{C8A76CA2-99C5-48BB-8766-AD77F8F8F727}"/>
  </bookViews>
  <sheets>
    <sheet name="Report" sheetId="1" r:id="rId1"/>
  </sheets>
  <definedNames>
    <definedName name="_xlnm.Print_Area" localSheetId="0">Report!$A$1:$E$17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A15" i="1"/>
  <c r="C11" i="1"/>
  <c r="B11" i="1"/>
  <c r="A11" i="1"/>
  <c r="C9" i="1"/>
  <c r="C7" i="1" s="1"/>
  <c r="B9" i="1"/>
  <c r="A9" i="1"/>
  <c r="A7" i="1" l="1"/>
  <c r="B7" i="1"/>
</calcChain>
</file>

<file path=xl/sharedStrings.xml><?xml version="1.0" encoding="utf-8"?>
<sst xmlns="http://schemas.openxmlformats.org/spreadsheetml/2006/main" count="37" uniqueCount="33">
  <si>
    <t>ޕްރޮގްރާމް ބަޖެޓު - އިލެކްޝަންސް ކޮމިޝަން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</si>
  <si>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</si>
  <si>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</si>
  <si>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</si>
  <si>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</si>
  <si>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އަދި ކޯޕަރޭޓް ހިދުމަތްތައް</t>
  </si>
  <si>
    <t>SUM</t>
  </si>
  <si>
    <t>S005-001-000-000-000</t>
  </si>
  <si>
    <t>Executive and Corporate Services</t>
  </si>
  <si>
    <t>S005-001-001-000-000</t>
  </si>
  <si>
    <t>Administration &amp; Human Resource Development</t>
  </si>
  <si>
    <t>S005-002-000-000-000</t>
  </si>
  <si>
    <t>Political Party Regulation &amp; Community Awareness</t>
  </si>
  <si>
    <t>S005-002-001-000-000</t>
  </si>
  <si>
    <t>Civic Education, Training &amp; Research</t>
  </si>
  <si>
    <t>S005-002-002-000-000</t>
  </si>
  <si>
    <t>Legal &amp; Political Party Regulations</t>
  </si>
  <si>
    <t>S005-002-003-000-000</t>
  </si>
  <si>
    <t>Electoral Management and Coordination</t>
  </si>
  <si>
    <t>S005-003-000-000-000</t>
  </si>
  <si>
    <t>Information Technology &amp; Communications</t>
  </si>
  <si>
    <t>މައުލޫމާތުގެ ހިދުމަތްތަކާއި ސިސްޓަމް އެޑްމިނިސްޓްރޭޝަން</t>
  </si>
  <si>
    <t>S005-003-001-000-000</t>
  </si>
  <si>
    <t>Information Services &amp; System Administration</t>
  </si>
  <si>
    <t>ޓެކްނިކަލް ސަޕޯޓް ހިދުމަތްތަކާއި އަރުޝީފް</t>
  </si>
  <si>
    <t>S005-003-002-000-000</t>
  </si>
  <si>
    <t>Technical Support Services &amp; Archive</t>
  </si>
  <si>
    <t>އިދާރީ ހިދުމަތްތަކާއި އިންސާނީ ވަސީލަތްތައް ތަރައްގީކުރުން</t>
  </si>
  <si>
    <t>ސިޔާސީ ޕާޓީ ގަވާއިދުތައް ތަންފީޒުކުރުމާއި މުޖުތަމައު ހޭލުންތެރިކުރުން</t>
  </si>
  <si>
    <t>ސިވިކް އެޑިއުކޭޝަން، ޓްރެއިނިންގ އަދި ރިސަރޗް</t>
  </si>
  <si>
    <t>ކަމާބެހޭ ގާނޫނުތަކާއި ސިޔާސީ ޕާޓީ ގަވާއިދުތައް ތަންފީޒުކުރުން</t>
  </si>
  <si>
    <t>އިލެކްޓޯރަލް މެނޭޖްމަންޓް އަދި ކޯޑިނޭޝަން</t>
  </si>
  <si>
    <t>އިންފޮމޭޝަން ޓެކްނޮލޮޖީ އާއި މުވާސަލާތު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</si>
</sst>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medium">
        <color rgb="FFF4D08F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164" fontId="20" fillId="0" borderId="4" xfId="1" applyNumberFormat="1" applyFont="1" applyBorder="1" applyAlignment="1">
      <alignment vertical="center"/>
    </xf>
    <xf numFmtId="164" fontId="18" fillId="3" borderId="4" xfId="1" applyNumberFormat="1" applyFont="1" applyFill="1" applyBorder="1" applyAlignment="1">
      <alignment vertical="center"/>
    </xf>
    <xf numFmtId="0" fontId="5" fillId="0" borderId="4" xfId="0" applyFont="1" applyBorder="1" applyAlignment="1">
      <alignment horizontal="right" vertical="center" indent="2"/>
    </xf>
    <xf numFmtId="0" fontId="21" fillId="0" borderId="4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7F7CFEB8-A3F4-4564-9207-BA7E7DC03192}"/>
    <cellStyle name="Normal" xfId="0" builtinId="0"/>
    <cellStyle name="Normal 11" xfId="5" xr:uid="{332CC611-BC44-4C2C-B629-F08EDE2FB83C}"/>
    <cellStyle name="Normal 9" xfId="3" xr:uid="{E278C8B4-A25F-45F2-B589-7ABBA6C35EF6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AD9B-9324-45DC-B0E4-FCE627C1E998}">
  <sheetPr>
    <pageSetUpPr fitToPage="1"/>
  </sheetPr>
  <dimension ref="A1:K17"/>
  <sheetViews>
    <sheetView showGridLines="0" tabSelected="1" view="pageBreakPreview" zoomScaleNormal="100" zoomScaleSheetLayoutView="100" workbookViewId="0">
      <selection activeCell="D9" sqref="D9:D17"/>
    </sheetView>
  </sheetViews>
  <sheetFormatPr defaultRowHeight="30" customHeight="1"/>
  <cols>
    <col min="1" max="3" width="17.140625" style="1" customWidth="1"/>
    <col min="4" max="4" width="78.42578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41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2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 ca="1">SUMIF($F$9:$F$74,"SUM",A9:A69)</f>
        <v>89403056</v>
      </c>
      <c r="B7" s="17">
        <f ca="1">SUMIF($F$9:$F$74,"SUM",B9:B69)</f>
        <v>108933642</v>
      </c>
      <c r="C7" s="18">
        <f ca="1">SUMIF($F$9:$F$74,"SUM",C9:C69)</f>
        <v>28477900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>SUM(A10:A10)</f>
        <v>21706079</v>
      </c>
      <c r="B9" s="17">
        <f>SUM(B10:B10)</f>
        <v>21353953</v>
      </c>
      <c r="C9" s="18">
        <f>SUM(C10:C10)</f>
        <v>21012083</v>
      </c>
      <c r="D9" s="27" t="s">
        <v>5</v>
      </c>
      <c r="E9" s="20"/>
      <c r="F9" s="28" t="s">
        <v>6</v>
      </c>
      <c r="G9" s="1" t="s">
        <v>7</v>
      </c>
      <c r="I9" s="1" t="s">
        <v>8</v>
      </c>
    </row>
    <row r="10" spans="1:11" ht="30" customHeight="1" thickBot="1">
      <c r="A10" s="29">
        <v>21706079</v>
      </c>
      <c r="B10" s="29">
        <v>21353953</v>
      </c>
      <c r="C10" s="30">
        <v>21012083</v>
      </c>
      <c r="D10" s="31" t="s">
        <v>27</v>
      </c>
      <c r="E10" s="32"/>
      <c r="F10" s="33"/>
      <c r="G10" s="34" t="s">
        <v>9</v>
      </c>
      <c r="H10" s="34"/>
      <c r="I10" s="34" t="s">
        <v>10</v>
      </c>
      <c r="J10" s="34"/>
    </row>
    <row r="11" spans="1:11" ht="30" customHeight="1" thickBot="1">
      <c r="A11" s="17">
        <f t="shared" ref="A11:B11" si="0">SUM(A12:A14)</f>
        <v>64409296</v>
      </c>
      <c r="B11" s="17">
        <f t="shared" si="0"/>
        <v>84335229</v>
      </c>
      <c r="C11" s="18">
        <f>SUM(C12:C14)</f>
        <v>4263319</v>
      </c>
      <c r="D11" s="27" t="s">
        <v>28</v>
      </c>
      <c r="E11" s="20"/>
      <c r="F11" s="28" t="s">
        <v>6</v>
      </c>
      <c r="G11" s="1" t="s">
        <v>11</v>
      </c>
      <c r="I11" s="1" t="s">
        <v>12</v>
      </c>
    </row>
    <row r="12" spans="1:11" ht="30" customHeight="1">
      <c r="A12" s="35">
        <v>1462039</v>
      </c>
      <c r="B12" s="35">
        <v>1434945</v>
      </c>
      <c r="C12" s="36">
        <v>1408640</v>
      </c>
      <c r="D12" s="37" t="s">
        <v>29</v>
      </c>
      <c r="E12" s="38"/>
      <c r="F12" s="28"/>
      <c r="G12" s="34" t="s">
        <v>13</v>
      </c>
      <c r="H12" s="34"/>
      <c r="I12" s="34" t="s">
        <v>14</v>
      </c>
    </row>
    <row r="13" spans="1:11" ht="30" customHeight="1">
      <c r="A13" s="35">
        <v>1317728</v>
      </c>
      <c r="B13" s="35">
        <v>1302675</v>
      </c>
      <c r="C13" s="36">
        <v>1288060</v>
      </c>
      <c r="D13" s="37" t="s">
        <v>30</v>
      </c>
      <c r="E13" s="38"/>
      <c r="F13" s="28"/>
      <c r="G13" s="34" t="s">
        <v>15</v>
      </c>
      <c r="H13" s="39"/>
      <c r="I13" s="34" t="s">
        <v>16</v>
      </c>
      <c r="K13" s="40"/>
    </row>
    <row r="14" spans="1:11" ht="30" customHeight="1" thickBot="1">
      <c r="A14" s="35">
        <v>61629529</v>
      </c>
      <c r="B14" s="35">
        <v>81597609</v>
      </c>
      <c r="C14" s="36">
        <v>1566619</v>
      </c>
      <c r="D14" s="37" t="s">
        <v>31</v>
      </c>
      <c r="E14" s="38"/>
      <c r="F14" s="28"/>
      <c r="G14" s="34" t="s">
        <v>17</v>
      </c>
      <c r="H14" s="34"/>
      <c r="I14" s="34" t="s">
        <v>18</v>
      </c>
      <c r="K14" s="40"/>
    </row>
    <row r="15" spans="1:11" ht="30" customHeight="1" thickBot="1">
      <c r="A15" s="17">
        <f t="shared" ref="A15:B15" si="1">SUM(A16:A17)</f>
        <v>3287681</v>
      </c>
      <c r="B15" s="17">
        <f t="shared" si="1"/>
        <v>3244460</v>
      </c>
      <c r="C15" s="18">
        <f>SUM(C16:C17)</f>
        <v>3202498</v>
      </c>
      <c r="D15" s="27" t="s">
        <v>32</v>
      </c>
      <c r="E15" s="20"/>
      <c r="F15" s="28" t="s">
        <v>6</v>
      </c>
      <c r="G15" s="1" t="s">
        <v>19</v>
      </c>
      <c r="I15" s="1" t="s">
        <v>20</v>
      </c>
    </row>
    <row r="16" spans="1:11" ht="30" customHeight="1">
      <c r="A16" s="35">
        <v>1704365</v>
      </c>
      <c r="B16" s="35">
        <v>1679789</v>
      </c>
      <c r="C16" s="36">
        <v>1655930</v>
      </c>
      <c r="D16" s="37" t="s">
        <v>21</v>
      </c>
      <c r="E16" s="38"/>
      <c r="G16" s="34" t="s">
        <v>22</v>
      </c>
      <c r="H16" s="34"/>
      <c r="I16" s="34" t="s">
        <v>23</v>
      </c>
    </row>
    <row r="17" spans="1:9" ht="30" customHeight="1">
      <c r="A17" s="35">
        <v>1583316</v>
      </c>
      <c r="B17" s="35">
        <v>1564671</v>
      </c>
      <c r="C17" s="36">
        <v>1546568</v>
      </c>
      <c r="D17" s="37" t="s">
        <v>24</v>
      </c>
      <c r="E17" s="38"/>
      <c r="G17" s="34" t="s">
        <v>25</v>
      </c>
      <c r="H17" s="34"/>
      <c r="I17" s="34" t="s">
        <v>26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C0AF20C-3231-4366-A035-277FCD7A10C2}"/>
</file>

<file path=customXml/itemProps2.xml><?xml version="1.0" encoding="utf-8"?>
<ds:datastoreItem xmlns:ds="http://schemas.openxmlformats.org/officeDocument/2006/customXml" ds:itemID="{73710371-2B3E-497A-8675-5673975DD35E}"/>
</file>

<file path=customXml/itemProps3.xml><?xml version="1.0" encoding="utf-8"?>
<ds:datastoreItem xmlns:ds="http://schemas.openxmlformats.org/officeDocument/2006/customXml" ds:itemID="{8F72E425-2CB9-405A-824E-FD6281512E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2021-12-07T06:40:16Z</dcterms:created>
  <dcterms:modified xsi:type="dcterms:W3CDTF">2021-12-12T06:06:38Z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