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app.xml" ContentType="application/vnd.openxmlformats-officedocument.extended-properties+xml"/>
  <Override PartName="/xl/customProperty1.bin" ContentType="application/vnd.openxmlformats-officedocument.spreadsheetml.customProperty"/>
  <Override PartName="/xl/calcChain.xml" ContentType="application/vnd.openxmlformats-officedocument.spreadsheetml.calcChain+xml"/>
  <Override PartName="/docProps/custom.xml" ContentType="application/vnd.openxmlformats-officedocument.custom-properties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5"/>
  <workbookPr defaultThemeVersion="166925"/>
  <mc:AlternateContent xmlns:mc="http://schemas.openxmlformats.org/markup-compatibility/2006">
    <mc:Choice Requires="x15">
      <x15ac:absPath xmlns:x15ac="http://schemas.microsoft.com/office/spreadsheetml/2010/11/ac" url="Z:\Government Annual Budget 2014\Government Annual Budget 2022\2022 Approved Budget Tables\Program Budgets\"/>
    </mc:Choice>
  </mc:AlternateContent>
  <xr:revisionPtr revIDLastSave="0" documentId="13_ncr:1_{B572C086-83D6-4D4B-9F77-D8617966419F}" xr6:coauthVersionLast="36" xr6:coauthVersionMax="36" xr10:uidLastSave="{00000000-0000-0000-0000-000000000000}"/>
  <bookViews>
    <workbookView xWindow="0" yWindow="0" windowWidth="28800" windowHeight="14010" xr2:uid="{AF6E8B3F-4A8A-4867-89ED-37B23C1CBC2B}"/>
  </bookViews>
  <sheets>
    <sheet name="Report" sheetId="1" r:id="rId1"/>
  </sheets>
  <definedNames>
    <definedName name="_xlnm.Print_Area" localSheetId="0">Report!$A$1:$E$33</definedName>
    <definedName name="_xlnm.Print_Titles" localSheetId="0">Report!$4:$6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1" i="1" l="1"/>
  <c r="B31" i="1"/>
  <c r="C31" i="1"/>
  <c r="C27" i="1"/>
  <c r="A27" i="1"/>
  <c r="B27" i="1"/>
  <c r="C24" i="1"/>
  <c r="A24" i="1"/>
  <c r="B24" i="1"/>
  <c r="C21" i="1"/>
  <c r="A21" i="1"/>
  <c r="B21" i="1"/>
  <c r="C17" i="1"/>
  <c r="B17" i="1"/>
  <c r="A17" i="1"/>
  <c r="C13" i="1"/>
  <c r="B13" i="1"/>
  <c r="A13" i="1"/>
  <c r="C9" i="1"/>
  <c r="C7" i="1" s="1"/>
  <c r="B9" i="1"/>
  <c r="B7" i="1" s="1"/>
  <c r="A9" i="1"/>
  <c r="A7" i="1" l="1"/>
</calcChain>
</file>

<file path=xl/sharedStrings.xml><?xml version="1.0" encoding="utf-8"?>
<sst xmlns="http://schemas.openxmlformats.org/spreadsheetml/2006/main" count="89" uniqueCount="70">
  <si>
    <t>ޕްރޮގްރާމް ބަޖެޓު - މިނިސްޓްރީ އޮފް އާޓްސް، ކަލްޗަރ އެންޑް ހެރިޓޭޖް</t>
  </si>
  <si>
    <t>(އަދަދުތައް ރުފިޔާއިން)</t>
  </si>
  <si>
    <t>ޕްރޮގްރާމް / ސަބް ޕްރޮގްރާމް</t>
  </si>
  <si>
    <t>ލަފާކުރި</t>
  </si>
  <si>
    <t>ޖުމުލަ</t>
  </si>
  <si>
    <t>މިނިސްޓްރީ ހިންގުމާގުޅޭ މަސައްކަތްތައް</t>
  </si>
  <si>
    <t>SUM</t>
  </si>
  <si>
    <t>S052-001-000-000-000</t>
  </si>
  <si>
    <t>Corporate Affairs</t>
  </si>
  <si>
    <t>ކޯޕަރޭޓް ހިދުމަތް</t>
  </si>
  <si>
    <t>S052-001-001-000-000</t>
  </si>
  <si>
    <t>Corporate Division</t>
  </si>
  <si>
    <t>ތާރީހު ބެލެހެއްޓުމާއި ދިރާސާކުރުން</t>
  </si>
  <si>
    <t>S052-001-002-000-000</t>
  </si>
  <si>
    <t>History &amp; Research Divison</t>
  </si>
  <si>
    <t>މަޝްރޫއުތައް މެނޭޖްކުރުން</t>
  </si>
  <si>
    <t>S052-001-003-000-000</t>
  </si>
  <si>
    <t>Project Management Division</t>
  </si>
  <si>
    <t>ދިވެހި ބަހުގެ އެކަޑެމީ</t>
  </si>
  <si>
    <t>S052-002-000-000-000</t>
  </si>
  <si>
    <t>Dhivehi Bahuge Academy</t>
  </si>
  <si>
    <t>S052-002-001-000-000</t>
  </si>
  <si>
    <t>ދިވެހި ތާރީހު ބެލެހެއްޓުން</t>
  </si>
  <si>
    <t>S052-002-002-000-000</t>
  </si>
  <si>
    <t>Dhivehi Thaareekh Section</t>
  </si>
  <si>
    <t>ދިވެހި ބަސް ކުރިއެރުވުން</t>
  </si>
  <si>
    <t>S052-002-003-000-000</t>
  </si>
  <si>
    <t>Dhivehi Language Section</t>
  </si>
  <si>
    <t>ނޭޝަނަލް ސެންޓަރ ފޮރ ކަލްޗަރަލް ހެރިޓެޖް</t>
  </si>
  <si>
    <t>S052-003-000-000-000</t>
  </si>
  <si>
    <t>National Center for Cultural Heritage</t>
  </si>
  <si>
    <t>S052-003-001-000-000</t>
  </si>
  <si>
    <t>ގައުމީ ދާރުލްއާސާރު</t>
  </si>
  <si>
    <t>S052-003-002-000-000</t>
  </si>
  <si>
    <t>National Museum Section</t>
  </si>
  <si>
    <t>ތަރިކަ ބެލެހެއްޓުން</t>
  </si>
  <si>
    <t>S052-003-003-000-000</t>
  </si>
  <si>
    <t>Heritage Section</t>
  </si>
  <si>
    <t>ނޭޝަނަލް ސެންޓަރ ފޮރ އާޓްސް</t>
  </si>
  <si>
    <t>S052-004-000-000-000</t>
  </si>
  <si>
    <t>National Center for Arts</t>
  </si>
  <si>
    <t>S052-004-001-000-000</t>
  </si>
  <si>
    <t>ފަންނު ކުރިއެރުވުން</t>
  </si>
  <si>
    <t>S052-004-002-000-000</t>
  </si>
  <si>
    <t>Arts Development Division</t>
  </si>
  <si>
    <t>ގައުމީ އަރުޝީފް</t>
  </si>
  <si>
    <t>S052-005-000-000-000</t>
  </si>
  <si>
    <t>National Archives</t>
  </si>
  <si>
    <t>S052-005-001-000-000</t>
  </si>
  <si>
    <t>Corporate Section</t>
  </si>
  <si>
    <t>ރިކޯޑް ބެލެހެއްޓުން</t>
  </si>
  <si>
    <t>S052-005-002-000-000</t>
  </si>
  <si>
    <t>Record management Section</t>
  </si>
  <si>
    <t>ގައުމީ ކުތުބުހާނާ</t>
  </si>
  <si>
    <t>S052-006-000-000-000</t>
  </si>
  <si>
    <t>National Library</t>
  </si>
  <si>
    <t>S052-006-001-000-000</t>
  </si>
  <si>
    <t>ޑިޖިޓަލައިޒްކުރުމާއި ތަމްރީނުކުރުން</t>
  </si>
  <si>
    <t>S052-006-002-000-000</t>
  </si>
  <si>
    <t>Digitalization and Trainning Section</t>
  </si>
  <si>
    <t>ލައިބްރަރީ ހިދުމަތް ދިނުން</t>
  </si>
  <si>
    <t>S052-006-003-000-000</t>
  </si>
  <si>
    <t>Collection and services Section</t>
  </si>
  <si>
    <t>ނޭޝަނަލް ބިއުރޯ އޮފް ކްލަސިފިކޭޝަން</t>
  </si>
  <si>
    <t>S052-007-000-000-000</t>
  </si>
  <si>
    <t>National Bureau of classification</t>
  </si>
  <si>
    <t>S052-007-001-000-000</t>
  </si>
  <si>
    <t>ކްލަސިފިކޭޝަންގެ ހިދުމަތް</t>
  </si>
  <si>
    <t>S052-007-002-000-000</t>
  </si>
  <si>
    <t>Classification and development Section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</si>
</sst>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2">
    <font>
      <sz val="11"/>
      <color theme="1"/>
      <name val="Calibri"/>
      <family val="2"/>
      <scheme val="minor"/>
    </font>
    <font>
      <sz val="12"/>
      <color theme="1"/>
      <name val="Roboto Condensed"/>
      <family val="2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24"/>
      <color rgb="FFEAA426"/>
      <name val="Mv MAG Round"/>
      <family val="3"/>
    </font>
    <font>
      <sz val="12"/>
      <color rgb="FF454545"/>
      <name val="DAM_Nala"/>
    </font>
    <font>
      <sz val="12"/>
      <color rgb="FF00ADD5"/>
      <name val="Mv Eamaan XP"/>
      <family val="3"/>
    </font>
    <font>
      <sz val="12"/>
      <color theme="0"/>
      <name val="Mv Eamaan XP"/>
      <family val="3"/>
    </font>
    <font>
      <sz val="12"/>
      <name val="Roboto Condensed"/>
    </font>
    <font>
      <b/>
      <sz val="12"/>
      <name val="Roboto Condensed"/>
    </font>
    <font>
      <b/>
      <sz val="12"/>
      <color rgb="FFEAA426"/>
      <name val="Roboto Condensed"/>
    </font>
    <font>
      <sz val="14"/>
      <name val="Mv MAG Round"/>
      <family val="3"/>
    </font>
    <font>
      <sz val="14"/>
      <color rgb="FFEAA426"/>
      <name val="Mv MAG Round"/>
      <family val="3"/>
    </font>
    <font>
      <sz val="12"/>
      <name val="Mv MAG Round"/>
      <family val="3"/>
    </font>
    <font>
      <sz val="12"/>
      <color rgb="FFEAA426"/>
      <name val="Mv Eamaan XP"/>
      <family val="3"/>
    </font>
    <font>
      <b/>
      <sz val="12"/>
      <name val="Times New Roman"/>
      <family val="1"/>
    </font>
    <font>
      <sz val="12"/>
      <color rgb="FF00ADD5"/>
      <name val="Roboto Condensed"/>
    </font>
    <font>
      <sz val="12"/>
      <color theme="0"/>
      <name val="Roboto Condensed"/>
    </font>
    <font>
      <sz val="12"/>
      <color rgb="FFEAA426"/>
      <name val="Roboto Condensed"/>
    </font>
    <font>
      <sz val="12"/>
      <name val="Calibri"/>
      <family val="2"/>
      <scheme val="minor"/>
    </font>
    <font>
      <sz val="12"/>
      <color rgb="FF454545"/>
      <name val="Roboto Condensed"/>
    </font>
    <font>
      <sz val="12"/>
      <color rgb="FF454545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rgb="FFFDF8F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rgb="FFF4D08F"/>
      </bottom>
      <diagonal/>
    </border>
    <border>
      <left/>
      <right/>
      <top style="medium">
        <color rgb="FFF4D08F"/>
      </top>
      <bottom style="medium">
        <color rgb="FFF4D08F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</borders>
  <cellStyleXfs count="6">
    <xf numFmtId="0" fontId="0" fillId="0" borderId="0"/>
    <xf numFmtId="43" fontId="2" fillId="0" borderId="0" applyFont="0" applyFill="0" applyBorder="0" applyAlignment="0" applyProtection="0"/>
    <xf numFmtId="0" fontId="1" fillId="2" borderId="0" applyNumberFormat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2" fillId="0" borderId="0"/>
  </cellStyleXfs>
  <cellXfs count="41">
    <xf numFmtId="0" fontId="0" fillId="0" borderId="0" xfId="0"/>
    <xf numFmtId="0" fontId="0" fillId="0" borderId="0" xfId="0" applyAlignment="1">
      <alignment vertical="center"/>
    </xf>
    <xf numFmtId="0" fontId="4" fillId="0" borderId="0" xfId="3" applyFont="1" applyFill="1" applyBorder="1" applyAlignment="1">
      <alignment horizontal="right"/>
    </xf>
    <xf numFmtId="164" fontId="0" fillId="0" borderId="0" xfId="1" applyNumberFormat="1" applyFont="1" applyAlignment="1">
      <alignment vertical="center"/>
    </xf>
    <xf numFmtId="0" fontId="5" fillId="0" borderId="0" xfId="3" applyFont="1" applyFill="1" applyAlignment="1">
      <alignment horizontal="right" vertical="center"/>
    </xf>
    <xf numFmtId="43" fontId="6" fillId="0" borderId="0" xfId="4" applyFont="1" applyFill="1" applyBorder="1" applyAlignment="1">
      <alignment horizontal="center" vertical="center"/>
    </xf>
    <xf numFmtId="43" fontId="7" fillId="0" borderId="0" xfId="4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8" fillId="0" borderId="0" xfId="0" applyFont="1" applyAlignment="1">
      <alignment horizontal="center" vertical="center"/>
    </xf>
    <xf numFmtId="0" fontId="9" fillId="0" borderId="0" xfId="3" applyFont="1" applyFill="1" applyBorder="1" applyAlignment="1">
      <alignment horizontal="center" vertical="center" readingOrder="2"/>
    </xf>
    <xf numFmtId="0" fontId="10" fillId="3" borderId="0" xfId="3" applyFont="1" applyFill="1" applyBorder="1" applyAlignment="1">
      <alignment horizontal="center" vertical="center" readingOrder="2"/>
    </xf>
    <xf numFmtId="0" fontId="0" fillId="0" borderId="0" xfId="0" applyFill="1" applyBorder="1" applyAlignment="1">
      <alignment vertical="center"/>
    </xf>
    <xf numFmtId="43" fontId="11" fillId="0" borderId="1" xfId="4" applyFont="1" applyFill="1" applyBorder="1" applyAlignment="1">
      <alignment horizontal="center" vertical="center"/>
    </xf>
    <xf numFmtId="43" fontId="12" fillId="3" borderId="1" xfId="4" applyFont="1" applyFill="1" applyBorder="1" applyAlignment="1">
      <alignment horizontal="center" vertical="center"/>
    </xf>
    <xf numFmtId="43" fontId="13" fillId="0" borderId="1" xfId="4" applyFont="1" applyFill="1" applyBorder="1" applyAlignment="1">
      <alignment horizontal="center" vertical="center"/>
    </xf>
    <xf numFmtId="43" fontId="8" fillId="0" borderId="0" xfId="0" applyNumberFormat="1" applyFont="1" applyAlignment="1">
      <alignment horizontal="center" vertical="center"/>
    </xf>
    <xf numFmtId="43" fontId="14" fillId="3" borderId="0" xfId="4" applyFont="1" applyFill="1" applyBorder="1" applyAlignment="1">
      <alignment horizontal="center" vertical="center"/>
    </xf>
    <xf numFmtId="164" fontId="9" fillId="0" borderId="2" xfId="1" applyNumberFormat="1" applyFont="1" applyFill="1" applyBorder="1" applyAlignment="1" applyProtection="1">
      <alignment vertical="center"/>
      <protection hidden="1"/>
    </xf>
    <xf numFmtId="164" fontId="10" fillId="3" borderId="2" xfId="1" applyNumberFormat="1" applyFont="1" applyFill="1" applyBorder="1" applyAlignment="1" applyProtection="1">
      <alignment vertical="center"/>
      <protection hidden="1"/>
    </xf>
    <xf numFmtId="0" fontId="11" fillId="0" borderId="2" xfId="2" applyFont="1" applyFill="1" applyBorder="1" applyAlignment="1">
      <alignment horizontal="left" vertical="center" indent="5" readingOrder="2"/>
    </xf>
    <xf numFmtId="0" fontId="15" fillId="0" borderId="2" xfId="5" applyNumberFormat="1" applyFont="1" applyFill="1" applyBorder="1" applyAlignment="1">
      <alignment horizontal="center" vertical="center"/>
    </xf>
    <xf numFmtId="0" fontId="15" fillId="0" borderId="0" xfId="5" applyNumberFormat="1" applyFont="1" applyFill="1" applyBorder="1" applyAlignment="1">
      <alignment horizontal="center" vertical="center"/>
    </xf>
    <xf numFmtId="164" fontId="16" fillId="0" borderId="0" xfId="1" applyNumberFormat="1" applyFont="1" applyFill="1" applyBorder="1" applyAlignment="1">
      <alignment horizontal="center" vertical="center"/>
    </xf>
    <xf numFmtId="164" fontId="17" fillId="0" borderId="0" xfId="1" applyNumberFormat="1" applyFont="1" applyFill="1" applyBorder="1" applyAlignment="1">
      <alignment horizontal="center" vertical="center"/>
    </xf>
    <xf numFmtId="164" fontId="18" fillId="3" borderId="0" xfId="1" applyNumberFormat="1" applyFont="1" applyFill="1" applyBorder="1" applyAlignment="1">
      <alignment horizontal="center" vertical="center"/>
    </xf>
    <xf numFmtId="0" fontId="0" fillId="0" borderId="0" xfId="0" applyAlignment="1"/>
    <xf numFmtId="0" fontId="8" fillId="0" borderId="0" xfId="0" applyFont="1" applyAlignment="1">
      <alignment vertical="center"/>
    </xf>
    <xf numFmtId="0" fontId="11" fillId="0" borderId="2" xfId="2" applyFont="1" applyFill="1" applyBorder="1" applyAlignment="1">
      <alignment vertical="center" readingOrder="2"/>
    </xf>
    <xf numFmtId="0" fontId="19" fillId="0" borderId="0" xfId="5" applyNumberFormat="1" applyFont="1" applyFill="1" applyBorder="1" applyAlignment="1">
      <alignment horizontal="left" vertical="center"/>
    </xf>
    <xf numFmtId="164" fontId="20" fillId="0" borderId="3" xfId="1" applyNumberFormat="1" applyFont="1" applyBorder="1" applyAlignment="1">
      <alignment vertical="center"/>
    </xf>
    <xf numFmtId="164" fontId="18" fillId="3" borderId="3" xfId="1" applyNumberFormat="1" applyFont="1" applyFill="1" applyBorder="1" applyAlignment="1">
      <alignment vertical="center"/>
    </xf>
    <xf numFmtId="0" fontId="5" fillId="0" borderId="3" xfId="0" applyFont="1" applyBorder="1" applyAlignment="1">
      <alignment horizontal="right" vertical="center" indent="2" readingOrder="2"/>
    </xf>
    <xf numFmtId="0" fontId="21" fillId="0" borderId="3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Alignment="1">
      <alignment horizontal="left" vertical="center" indent="1"/>
    </xf>
    <xf numFmtId="0" fontId="0" fillId="0" borderId="0" xfId="0" applyAlignment="1">
      <alignment horizontal="left" vertical="center" indent="8"/>
    </xf>
    <xf numFmtId="0" fontId="0" fillId="0" borderId="0" xfId="0" applyAlignment="1">
      <alignment horizontal="left" vertical="center" indent="2"/>
    </xf>
    <xf numFmtId="0" fontId="0" fillId="0" borderId="0" xfId="0" applyAlignment="1">
      <alignment horizontal="left" vertical="center" indent="4"/>
    </xf>
    <xf numFmtId="0" fontId="0" fillId="0" borderId="0" xfId="0" applyAlignment="1">
      <alignment horizontal="left" vertical="center" indent="3"/>
    </xf>
    <xf numFmtId="43" fontId="11" fillId="0" borderId="0" xfId="4" applyFont="1" applyFill="1" applyBorder="1" applyAlignment="1">
      <alignment horizontal="right"/>
    </xf>
    <xf numFmtId="43" fontId="11" fillId="0" borderId="1" xfId="4" applyFont="1" applyFill="1" applyBorder="1" applyAlignment="1">
      <alignment horizontal="right"/>
    </xf>
  </cellXfs>
  <cellStyles count="6">
    <cellStyle name="40% - Accent2" xfId="2" builtinId="35"/>
    <cellStyle name="Comma" xfId="1" builtinId="3"/>
    <cellStyle name="Comma 6" xfId="4" xr:uid="{0B12AB4A-4BAD-4A30-8ED3-8A3BF37E77E7}"/>
    <cellStyle name="Normal" xfId="0" builtinId="0"/>
    <cellStyle name="Normal 11" xfId="5" xr:uid="{B4B6C57D-BF4A-4F7D-8E53-210D128C515C}"/>
    <cellStyle name="Normal 9" xfId="3" xr:uid="{FC51E11C-3520-46FA-93B7-F0BF1B5CFC29}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40721-F101-449C-8D34-32380980ABD8}">
  <sheetPr>
    <pageSetUpPr fitToPage="1"/>
  </sheetPr>
  <dimension ref="A1:K33"/>
  <sheetViews>
    <sheetView showGridLines="0" tabSelected="1" view="pageBreakPreview" zoomScaleNormal="100" zoomScaleSheetLayoutView="100" workbookViewId="0">
      <selection activeCell="D9" sqref="D9:D33"/>
    </sheetView>
  </sheetViews>
  <sheetFormatPr defaultRowHeight="30" customHeight="1"/>
  <cols>
    <col min="1" max="3" width="17.140625" style="1" customWidth="1"/>
    <col min="4" max="4" width="73.5703125" style="1" customWidth="1"/>
    <col min="5" max="5" width="2.85546875" style="1" customWidth="1"/>
    <col min="6" max="6" width="6.7109375" style="1" customWidth="1"/>
    <col min="7" max="7" width="20.140625" style="1" bestFit="1" customWidth="1"/>
    <col min="8" max="16384" width="9.140625" style="1"/>
  </cols>
  <sheetData>
    <row r="1" spans="1:11" ht="37.5" customHeight="1">
      <c r="E1" s="2" t="s">
        <v>0</v>
      </c>
      <c r="F1" s="2"/>
    </row>
    <row r="2" spans="1:11" customFormat="1" ht="19.5" customHeight="1">
      <c r="A2" s="3"/>
      <c r="B2" s="1"/>
      <c r="C2" s="1"/>
      <c r="D2" s="1"/>
      <c r="E2" s="4" t="s">
        <v>1</v>
      </c>
      <c r="F2" s="4"/>
      <c r="H2" s="1" t="b">
        <v>1</v>
      </c>
      <c r="I2" s="1" t="b">
        <v>1</v>
      </c>
      <c r="J2" s="1" t="b">
        <v>1</v>
      </c>
    </row>
    <row r="3" spans="1:11" customFormat="1" ht="11.25" customHeight="1">
      <c r="A3" s="5"/>
      <c r="B3" s="6"/>
      <c r="C3" s="6"/>
      <c r="D3" s="7"/>
      <c r="E3" s="7"/>
      <c r="F3" s="7"/>
      <c r="I3" s="8"/>
    </row>
    <row r="4" spans="1:11" customFormat="1" ht="30" customHeight="1">
      <c r="A4" s="9">
        <v>2024</v>
      </c>
      <c r="B4" s="9">
        <v>2023</v>
      </c>
      <c r="C4" s="10">
        <v>2022</v>
      </c>
      <c r="D4" s="39" t="s">
        <v>2</v>
      </c>
      <c r="E4" s="9"/>
      <c r="F4" s="11"/>
      <c r="I4" s="8"/>
    </row>
    <row r="5" spans="1:11" customFormat="1" ht="30" customHeight="1" thickBot="1">
      <c r="A5" s="12" t="s">
        <v>3</v>
      </c>
      <c r="B5" s="12" t="s">
        <v>3</v>
      </c>
      <c r="C5" s="13" t="s">
        <v>3</v>
      </c>
      <c r="D5" s="40"/>
      <c r="E5" s="14"/>
      <c r="F5" s="11"/>
      <c r="I5" s="15"/>
    </row>
    <row r="6" spans="1:11" customFormat="1" ht="11.25" customHeight="1" thickBot="1">
      <c r="A6" s="5"/>
      <c r="B6" s="6"/>
      <c r="C6" s="16"/>
      <c r="D6" s="7"/>
      <c r="E6" s="7"/>
      <c r="F6" s="7"/>
      <c r="I6" s="8"/>
    </row>
    <row r="7" spans="1:11" ht="30" customHeight="1" thickBot="1">
      <c r="A7" s="17">
        <f t="shared" ref="A7:B7" si="0">SUMIF($F$9:$F$33,"SUM",A9:A33)</f>
        <v>63366083</v>
      </c>
      <c r="B7" s="17">
        <f t="shared" si="0"/>
        <v>63654120</v>
      </c>
      <c r="C7" s="18">
        <f>SUMIF($F$9:$F$33,"SUM",C9:C33)</f>
        <v>64240961</v>
      </c>
      <c r="D7" s="19" t="s">
        <v>4</v>
      </c>
      <c r="E7" s="20"/>
      <c r="F7" s="21"/>
    </row>
    <row r="8" spans="1:11" customFormat="1" ht="11.25" customHeight="1" thickBot="1">
      <c r="A8" s="22"/>
      <c r="B8" s="23"/>
      <c r="C8" s="24"/>
      <c r="D8" s="7"/>
      <c r="E8" s="7"/>
      <c r="F8" s="7"/>
      <c r="G8" s="25"/>
      <c r="H8" s="25"/>
      <c r="I8" s="26"/>
    </row>
    <row r="9" spans="1:11" ht="30" customHeight="1" thickBot="1">
      <c r="A9" s="17">
        <f t="shared" ref="A9:B9" si="1">SUM(A10:A12)</f>
        <v>18924761</v>
      </c>
      <c r="B9" s="17">
        <f t="shared" si="1"/>
        <v>19101420</v>
      </c>
      <c r="C9" s="18">
        <f>SUM(C10:C12)</f>
        <v>17493857</v>
      </c>
      <c r="D9" s="27" t="s">
        <v>5</v>
      </c>
      <c r="E9" s="20"/>
      <c r="F9" s="28" t="s">
        <v>6</v>
      </c>
      <c r="G9" s="1" t="s">
        <v>7</v>
      </c>
      <c r="I9" s="1" t="s">
        <v>8</v>
      </c>
    </row>
    <row r="10" spans="1:11" ht="30" customHeight="1">
      <c r="A10" s="29">
        <v>15029175</v>
      </c>
      <c r="B10" s="29">
        <v>15191306</v>
      </c>
      <c r="C10" s="30">
        <v>15129497</v>
      </c>
      <c r="D10" s="31" t="s">
        <v>9</v>
      </c>
      <c r="E10" s="32"/>
      <c r="F10" s="33"/>
      <c r="G10" s="34" t="s">
        <v>10</v>
      </c>
      <c r="H10" s="34"/>
      <c r="I10" s="34" t="s">
        <v>11</v>
      </c>
      <c r="J10" s="35"/>
      <c r="K10" s="34"/>
    </row>
    <row r="11" spans="1:11" ht="30" customHeight="1">
      <c r="A11" s="29">
        <v>40315</v>
      </c>
      <c r="B11" s="29">
        <v>39140</v>
      </c>
      <c r="C11" s="30">
        <v>38000</v>
      </c>
      <c r="D11" s="31" t="s">
        <v>12</v>
      </c>
      <c r="E11" s="32"/>
      <c r="F11" s="28"/>
      <c r="G11" s="34" t="s">
        <v>13</v>
      </c>
      <c r="H11" s="34"/>
      <c r="I11" s="34" t="s">
        <v>14</v>
      </c>
    </row>
    <row r="12" spans="1:11" ht="30" customHeight="1" thickBot="1">
      <c r="A12" s="29">
        <v>3855271</v>
      </c>
      <c r="B12" s="29">
        <v>3870974</v>
      </c>
      <c r="C12" s="30">
        <v>2326360</v>
      </c>
      <c r="D12" s="31" t="s">
        <v>15</v>
      </c>
      <c r="E12" s="32"/>
      <c r="F12" s="28"/>
      <c r="G12" s="34" t="s">
        <v>16</v>
      </c>
      <c r="H12" s="34"/>
      <c r="I12" s="34" t="s">
        <v>17</v>
      </c>
      <c r="J12" s="36"/>
    </row>
    <row r="13" spans="1:11" ht="30" customHeight="1" thickBot="1">
      <c r="A13" s="17">
        <f t="shared" ref="A13:B13" si="2">SUM(A14:A16)</f>
        <v>7392787</v>
      </c>
      <c r="B13" s="17">
        <f t="shared" si="2"/>
        <v>7309430</v>
      </c>
      <c r="C13" s="18">
        <f>SUM(C14:C16)</f>
        <v>7228509</v>
      </c>
      <c r="D13" s="27" t="s">
        <v>18</v>
      </c>
      <c r="E13" s="20"/>
      <c r="F13" s="28" t="s">
        <v>6</v>
      </c>
      <c r="G13" s="1" t="s">
        <v>19</v>
      </c>
      <c r="I13" s="1" t="s">
        <v>20</v>
      </c>
      <c r="J13" s="34"/>
    </row>
    <row r="14" spans="1:11" ht="30" customHeight="1">
      <c r="A14" s="29">
        <v>4269361</v>
      </c>
      <c r="B14" s="29">
        <v>4227638</v>
      </c>
      <c r="C14" s="30">
        <v>4187135</v>
      </c>
      <c r="D14" s="31" t="s">
        <v>9</v>
      </c>
      <c r="E14" s="32"/>
      <c r="F14" s="28"/>
      <c r="G14" s="34" t="s">
        <v>21</v>
      </c>
      <c r="H14" s="34"/>
      <c r="I14" s="34" t="s">
        <v>11</v>
      </c>
      <c r="J14" s="34"/>
    </row>
    <row r="15" spans="1:11" ht="30" customHeight="1">
      <c r="A15" s="29">
        <v>658613</v>
      </c>
      <c r="B15" s="29">
        <v>655710</v>
      </c>
      <c r="C15" s="30">
        <v>652893</v>
      </c>
      <c r="D15" s="31" t="s">
        <v>22</v>
      </c>
      <c r="E15" s="32"/>
      <c r="F15" s="28"/>
      <c r="G15" s="34" t="s">
        <v>23</v>
      </c>
      <c r="H15" s="34"/>
      <c r="I15" s="34" t="s">
        <v>24</v>
      </c>
      <c r="J15" s="37"/>
    </row>
    <row r="16" spans="1:11" ht="30" customHeight="1" thickBot="1">
      <c r="A16" s="29">
        <v>2464813</v>
      </c>
      <c r="B16" s="29">
        <v>2426082</v>
      </c>
      <c r="C16" s="30">
        <v>2388481</v>
      </c>
      <c r="D16" s="31" t="s">
        <v>25</v>
      </c>
      <c r="E16" s="32"/>
      <c r="F16" s="28"/>
      <c r="G16" s="34" t="s">
        <v>26</v>
      </c>
      <c r="H16" s="34"/>
      <c r="I16" s="34" t="s">
        <v>27</v>
      </c>
      <c r="J16" s="38"/>
    </row>
    <row r="17" spans="1:10" ht="30" customHeight="1" thickBot="1">
      <c r="A17" s="17">
        <f t="shared" ref="A17:B17" si="3">SUM(A18:A20)</f>
        <v>17028204</v>
      </c>
      <c r="B17" s="17">
        <f t="shared" si="3"/>
        <v>16134989</v>
      </c>
      <c r="C17" s="18">
        <f>SUM(C18:C20)</f>
        <v>15704180</v>
      </c>
      <c r="D17" s="27" t="s">
        <v>28</v>
      </c>
      <c r="E17" s="20"/>
      <c r="F17" s="28" t="s">
        <v>6</v>
      </c>
      <c r="G17" s="1" t="s">
        <v>29</v>
      </c>
      <c r="I17" s="1" t="s">
        <v>30</v>
      </c>
    </row>
    <row r="18" spans="1:10" ht="30" customHeight="1">
      <c r="A18" s="29">
        <v>5635587</v>
      </c>
      <c r="B18" s="29">
        <v>5519045</v>
      </c>
      <c r="C18" s="30">
        <v>5405896</v>
      </c>
      <c r="D18" s="31" t="s">
        <v>9</v>
      </c>
      <c r="E18" s="32"/>
      <c r="F18" s="28"/>
      <c r="G18" s="34" t="s">
        <v>31</v>
      </c>
      <c r="H18" s="34"/>
      <c r="I18" s="34" t="s">
        <v>11</v>
      </c>
    </row>
    <row r="19" spans="1:10" ht="30" customHeight="1">
      <c r="A19" s="29">
        <v>1649861</v>
      </c>
      <c r="B19" s="29">
        <v>1644961</v>
      </c>
      <c r="C19" s="30">
        <v>1640204</v>
      </c>
      <c r="D19" s="31" t="s">
        <v>32</v>
      </c>
      <c r="E19" s="32"/>
      <c r="G19" s="34" t="s">
        <v>33</v>
      </c>
      <c r="H19" s="34"/>
      <c r="I19" s="34" t="s">
        <v>34</v>
      </c>
    </row>
    <row r="20" spans="1:10" ht="30" customHeight="1" thickBot="1">
      <c r="A20" s="29">
        <v>9742756</v>
      </c>
      <c r="B20" s="29">
        <v>8970983</v>
      </c>
      <c r="C20" s="30">
        <v>8658080</v>
      </c>
      <c r="D20" s="31" t="s">
        <v>35</v>
      </c>
      <c r="E20" s="32"/>
      <c r="F20" s="28"/>
      <c r="G20" s="34" t="s">
        <v>36</v>
      </c>
      <c r="H20" s="34"/>
      <c r="I20" s="34" t="s">
        <v>37</v>
      </c>
    </row>
    <row r="21" spans="1:10" ht="30" customHeight="1" thickBot="1">
      <c r="A21" s="17">
        <f t="shared" ref="A21:B21" si="4">SUM(A22:A23)</f>
        <v>6284734</v>
      </c>
      <c r="B21" s="17">
        <f t="shared" si="4"/>
        <v>7484444</v>
      </c>
      <c r="C21" s="18">
        <f>SUM(C22:C23)</f>
        <v>8829620</v>
      </c>
      <c r="D21" s="27" t="s">
        <v>38</v>
      </c>
      <c r="E21" s="20"/>
      <c r="F21" s="28" t="s">
        <v>6</v>
      </c>
      <c r="G21" s="1" t="s">
        <v>39</v>
      </c>
      <c r="I21" s="1" t="s">
        <v>40</v>
      </c>
    </row>
    <row r="22" spans="1:10" ht="30" customHeight="1">
      <c r="A22" s="29">
        <v>3727167</v>
      </c>
      <c r="B22" s="29">
        <v>4929696</v>
      </c>
      <c r="C22" s="30">
        <v>4877609</v>
      </c>
      <c r="D22" s="31" t="s">
        <v>9</v>
      </c>
      <c r="E22" s="32"/>
      <c r="F22" s="28"/>
      <c r="G22" s="34" t="s">
        <v>41</v>
      </c>
      <c r="H22" s="34"/>
      <c r="I22" s="34" t="s">
        <v>11</v>
      </c>
    </row>
    <row r="23" spans="1:10" ht="30" customHeight="1" thickBot="1">
      <c r="A23" s="29">
        <v>2557567</v>
      </c>
      <c r="B23" s="29">
        <v>2554748</v>
      </c>
      <c r="C23" s="30">
        <v>3952011</v>
      </c>
      <c r="D23" s="31" t="s">
        <v>42</v>
      </c>
      <c r="E23" s="32"/>
      <c r="F23" s="28"/>
      <c r="G23" s="34" t="s">
        <v>43</v>
      </c>
      <c r="H23" s="34"/>
      <c r="I23" s="34" t="s">
        <v>44</v>
      </c>
    </row>
    <row r="24" spans="1:10" ht="30" customHeight="1" thickBot="1">
      <c r="A24" s="17">
        <f t="shared" ref="A24" si="5">SUM(A25:A26)</f>
        <v>5494704</v>
      </c>
      <c r="B24" s="17">
        <f t="shared" ref="B24" si="6">SUM(B25:B26)</f>
        <v>5421883</v>
      </c>
      <c r="C24" s="18">
        <f>SUM(C25:C26)</f>
        <v>6820643</v>
      </c>
      <c r="D24" s="27" t="s">
        <v>45</v>
      </c>
      <c r="E24" s="20"/>
      <c r="F24" s="28" t="s">
        <v>6</v>
      </c>
      <c r="G24" s="1" t="s">
        <v>46</v>
      </c>
      <c r="I24" s="1" t="s">
        <v>47</v>
      </c>
    </row>
    <row r="25" spans="1:10" ht="30" customHeight="1">
      <c r="A25" s="29">
        <v>3729850</v>
      </c>
      <c r="B25" s="29">
        <v>3667196</v>
      </c>
      <c r="C25" s="30">
        <v>3606369</v>
      </c>
      <c r="D25" s="31" t="s">
        <v>9</v>
      </c>
      <c r="E25" s="32"/>
      <c r="G25" s="34" t="s">
        <v>48</v>
      </c>
      <c r="H25" s="34"/>
      <c r="I25" s="34" t="s">
        <v>49</v>
      </c>
    </row>
    <row r="26" spans="1:10" ht="30" customHeight="1" thickBot="1">
      <c r="A26" s="29">
        <v>1764854</v>
      </c>
      <c r="B26" s="29">
        <v>1754687</v>
      </c>
      <c r="C26" s="30">
        <v>3214274</v>
      </c>
      <c r="D26" s="31" t="s">
        <v>50</v>
      </c>
      <c r="E26" s="32"/>
      <c r="G26" s="34" t="s">
        <v>51</v>
      </c>
      <c r="H26" s="34"/>
      <c r="I26" s="34" t="s">
        <v>52</v>
      </c>
    </row>
    <row r="27" spans="1:10" ht="30" customHeight="1" thickBot="1">
      <c r="A27" s="17">
        <f t="shared" ref="A27:B27" si="7">SUM(A28:A30)</f>
        <v>5479535</v>
      </c>
      <c r="B27" s="17">
        <f t="shared" si="7"/>
        <v>5456630</v>
      </c>
      <c r="C27" s="18">
        <f>SUM(C28:C30)</f>
        <v>5434394</v>
      </c>
      <c r="D27" s="27" t="s">
        <v>53</v>
      </c>
      <c r="E27" s="20"/>
      <c r="F27" s="28" t="s">
        <v>6</v>
      </c>
      <c r="G27" s="1" t="s">
        <v>54</v>
      </c>
      <c r="I27" s="1" t="s">
        <v>55</v>
      </c>
    </row>
    <row r="28" spans="1:10" ht="30" customHeight="1">
      <c r="A28" s="29">
        <v>2604413</v>
      </c>
      <c r="B28" s="29">
        <v>2583601</v>
      </c>
      <c r="C28" s="30">
        <v>2563396</v>
      </c>
      <c r="D28" s="31" t="s">
        <v>9</v>
      </c>
      <c r="E28" s="32"/>
      <c r="G28" s="34" t="s">
        <v>56</v>
      </c>
      <c r="H28" s="34"/>
      <c r="I28" s="34" t="s">
        <v>49</v>
      </c>
      <c r="J28" s="34"/>
    </row>
    <row r="29" spans="1:10" ht="30" customHeight="1">
      <c r="A29" s="29">
        <v>845150</v>
      </c>
      <c r="B29" s="29">
        <v>845150</v>
      </c>
      <c r="C29" s="30">
        <v>845150</v>
      </c>
      <c r="D29" s="31" t="s">
        <v>57</v>
      </c>
      <c r="E29" s="32"/>
      <c r="G29" s="34" t="s">
        <v>58</v>
      </c>
      <c r="H29" s="34"/>
      <c r="I29" s="34" t="s">
        <v>59</v>
      </c>
      <c r="J29" s="34"/>
    </row>
    <row r="30" spans="1:10" ht="30" customHeight="1" thickBot="1">
      <c r="A30" s="29">
        <v>2029972</v>
      </c>
      <c r="B30" s="29">
        <v>2027879</v>
      </c>
      <c r="C30" s="30">
        <v>2025848</v>
      </c>
      <c r="D30" s="31" t="s">
        <v>60</v>
      </c>
      <c r="E30" s="32"/>
      <c r="G30" s="34" t="s">
        <v>61</v>
      </c>
      <c r="H30" s="34"/>
      <c r="I30" s="34" t="s">
        <v>62</v>
      </c>
      <c r="J30" s="34"/>
    </row>
    <row r="31" spans="1:10" ht="30" customHeight="1" thickBot="1">
      <c r="A31" s="17">
        <f t="shared" ref="A31" si="8">SUM(A32:A33)</f>
        <v>2761358</v>
      </c>
      <c r="B31" s="17">
        <f t="shared" ref="B31" si="9">SUM(B32:B33)</f>
        <v>2745324</v>
      </c>
      <c r="C31" s="18">
        <f>SUM(C32:C33)</f>
        <v>2729758</v>
      </c>
      <c r="D31" s="27" t="s">
        <v>63</v>
      </c>
      <c r="E31" s="20"/>
      <c r="F31" s="28" t="s">
        <v>6</v>
      </c>
      <c r="G31" s="1" t="s">
        <v>64</v>
      </c>
      <c r="I31" s="1" t="s">
        <v>65</v>
      </c>
    </row>
    <row r="32" spans="1:10" ht="30" customHeight="1">
      <c r="A32" s="29">
        <v>1795889</v>
      </c>
      <c r="B32" s="29">
        <v>1781061</v>
      </c>
      <c r="C32" s="30">
        <v>1766665</v>
      </c>
      <c r="D32" s="31" t="s">
        <v>9</v>
      </c>
      <c r="E32" s="32"/>
      <c r="G32" s="34" t="s">
        <v>66</v>
      </c>
      <c r="H32" s="34"/>
      <c r="I32" s="34" t="s">
        <v>11</v>
      </c>
    </row>
    <row r="33" spans="1:9" ht="30" customHeight="1">
      <c r="A33" s="29">
        <v>965469</v>
      </c>
      <c r="B33" s="29">
        <v>964263</v>
      </c>
      <c r="C33" s="30">
        <v>963093</v>
      </c>
      <c r="D33" s="31" t="s">
        <v>67</v>
      </c>
      <c r="E33" s="32"/>
      <c r="G33" s="34" t="s">
        <v>68</v>
      </c>
      <c r="H33" s="34"/>
      <c r="I33" s="34" t="s">
        <v>69</v>
      </c>
    </row>
  </sheetData>
  <mergeCells count="1">
    <mergeCell ref="D4:D5"/>
  </mergeCells>
  <conditionalFormatting sqref="I3">
    <cfRule type="duplicateValues" dxfId="5" priority="6"/>
  </conditionalFormatting>
  <conditionalFormatting sqref="I4:I5">
    <cfRule type="duplicateValues" dxfId="4" priority="5"/>
  </conditionalFormatting>
  <conditionalFormatting sqref="I6">
    <cfRule type="duplicateValues" dxfId="3" priority="4"/>
  </conditionalFormatting>
  <conditionalFormatting sqref="I8">
    <cfRule type="duplicateValues" dxfId="2" priority="3"/>
  </conditionalFormatting>
  <conditionalFormatting sqref="H2:J2">
    <cfRule type="containsText" dxfId="1" priority="1" operator="containsText" text="TRUE">
      <formula>NOT(ISERROR(SEARCH("TRUE",H2)))</formula>
    </cfRule>
    <cfRule type="containsText" dxfId="0" priority="2" operator="containsText" text="FALSE">
      <formula>NOT(ISERROR(SEARCH("FALSE",H2)))</formula>
    </cfRule>
  </conditionalFormatting>
  <printOptions horizontalCentered="1"/>
  <pageMargins left="0.7" right="0.7" top="0.75" bottom="0.75" header="0.3" footer="0.3"/>
  <pageSetup paperSize="9" scale="68" fitToHeight="0" orientation="portrait" r:id="rId1"/>
  <customProperties>
    <customPr name="_pios_id" r:id="rId2"/>
  </customPropertie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5738D555A62F6499DC99B39A17545CE" ma:contentTypeVersion="16" ma:contentTypeDescription="Crear nuevo documento." ma:contentTypeScope="" ma:versionID="a1eb454c7f2f2c68a1921e999117e0db">
  <xsd:schema xmlns:xsd="http://www.w3.org/2001/XMLSchema" xmlns:xs="http://www.w3.org/2001/XMLSchema" xmlns:p="http://schemas.microsoft.com/office/2006/metadata/properties" xmlns:ns2="e590a687-f655-4293-821c-a8c4c8c5993c" xmlns:ns3="6b6090d3-9f40-490c-b14a-1443dd12409b" xmlns:ns4="3e02667f-0271-471b-bd6e-11a2e16def1d" targetNamespace="http://schemas.microsoft.com/office/2006/metadata/properties" ma:root="true" ma:fieldsID="367e76f0fd9ad7d218bf4db491fa648f" ns2:_="" ns3:_="" ns4:_="">
    <xsd:import namespace="e590a687-f655-4293-821c-a8c4c8c5993c"/>
    <xsd:import namespace="6b6090d3-9f40-490c-b14a-1443dd12409b"/>
    <xsd:import namespace="3e02667f-0271-471b-bd6e-11a2e16def1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2:MediaLengthInSeconds" minOccurs="0"/>
                <xsd:element ref="ns2:Notes" minOccurs="0"/>
                <xsd:element ref="ns2:lcf76f155ced4ddcb4097134ff3c332f" minOccurs="0"/>
                <xsd:element ref="ns4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90a687-f655-4293-821c-a8c4c8c5993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Notes" ma:index="20" nillable="true" ma:displayName="Notes" ma:format="Dropdown" ma:internalName="Notes">
      <xsd:simpleType>
        <xsd:restriction base="dms:Note">
          <xsd:maxLength value="255"/>
        </xsd:restriction>
      </xsd:simpleType>
    </xsd:element>
    <xsd:element name="lcf76f155ced4ddcb4097134ff3c332f" ma:index="22" nillable="true" ma:taxonomy="true" ma:internalName="lcf76f155ced4ddcb4097134ff3c332f" ma:taxonomyFieldName="MediaServiceImageTags" ma:displayName="Etiquetas de imagen" ma:readOnly="false" ma:fieldId="{5cf76f15-5ced-4ddc-b409-7134ff3c332f}" ma:taxonomyMulti="true" ma:sspId="2a6c10d7-b926-4fc0-945e-3cbf5049f6b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6090d3-9f40-490c-b14a-1443dd12409b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02667f-0271-471b-bd6e-11a2e16def1d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4a2f1736-0d0f-45ed-8ea0-1cc91ec71246}" ma:internalName="TaxCatchAll" ma:showField="CatchAllData" ma:web="6b6090d3-9f40-490c-b14a-1443dd12409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Notes xmlns="e590a687-f655-4293-821c-a8c4c8c5993c" xsi:nil="true"/>
    <lcf76f155ced4ddcb4097134ff3c332f xmlns="e590a687-f655-4293-821c-a8c4c8c5993c">
      <Terms xmlns="http://schemas.microsoft.com/office/infopath/2007/PartnerControls"/>
    </lcf76f155ced4ddcb4097134ff3c332f>
    <TaxCatchAll xmlns="3e02667f-0271-471b-bd6e-11a2e16def1d" xsi:nil="true"/>
  </documentManagement>
</p:properties>
</file>

<file path=customXml/itemProps1.xml><?xml version="1.0" encoding="utf-8"?>
<ds:datastoreItem xmlns:ds="http://schemas.openxmlformats.org/officeDocument/2006/customXml" ds:itemID="{104F64E4-D7AD-4598-A84C-5A0D2B0B9C54}"/>
</file>

<file path=customXml/itemProps2.xml><?xml version="1.0" encoding="utf-8"?>
<ds:datastoreItem xmlns:ds="http://schemas.openxmlformats.org/officeDocument/2006/customXml" ds:itemID="{81F6A23D-1EA4-4BFC-82B4-9AD9083DE9AA}"/>
</file>

<file path=customXml/itemProps3.xml><?xml version="1.0" encoding="utf-8"?>
<ds:datastoreItem xmlns:ds="http://schemas.openxmlformats.org/officeDocument/2006/customXml" ds:itemID="{E2072E2F-1DBE-4046-8666-71E6724606F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Report</vt:lpstr>
      <vt:lpstr>Report!Print_Area</vt:lpstr>
      <vt:lpstr>Report!Print_Titles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Zunain Shareef</dc:creator>
  <cp:lastModifiedBy>Zunain Shareef</cp:lastModifiedBy>
  <dcterms:created xsi:type="dcterms:W3CDTF">2021-12-07T07:57:07Z</dcterms:created>
  <dcterms:modified xsi:type="dcterms:W3CDTF">2021-12-12T06:40:23Z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ustomUiType">
    <vt:lpwstr>2</vt:lpwstr>
  </property>
  <property fmtid="{D5CDD505-2E9C-101B-9397-08002B2CF9AE}" pid="3" name="ContentTypeId">
    <vt:lpwstr>0x010100D5738D555A62F6499DC99B39A17545CE</vt:lpwstr>
  </property>
</Properties>
</file>