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FAF2539B-0144-47C2-A66F-310F8ABEE55E}" xr6:coauthVersionLast="36" xr6:coauthVersionMax="36" xr10:uidLastSave="{00000000-0000-0000-0000-000000000000}"/>
  <bookViews>
    <workbookView xWindow="0" yWindow="0" windowWidth="28800" windowHeight="14010" xr2:uid="{C00216C5-7E56-49F8-812C-D5FF0FF0D9B1}"/>
  </bookViews>
  <sheets>
    <sheet name="Report" sheetId="1" r:id="rId1"/>
  </sheets>
  <definedNames>
    <definedName name="_xlnm.Print_Area" localSheetId="0">Report!$A$1:$E$26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B25" i="1"/>
  <c r="A25" i="1"/>
  <c r="C21" i="1"/>
  <c r="B21" i="1"/>
  <c r="A21" i="1"/>
  <c r="C15" i="1"/>
  <c r="B15" i="1"/>
  <c r="A15" i="1"/>
  <c r="C11" i="1"/>
  <c r="B11" i="1"/>
  <c r="A11" i="1"/>
  <c r="C9" i="1"/>
  <c r="C7" i="1" s="1"/>
  <c r="B9" i="1"/>
  <c r="B7" i="1" s="1"/>
  <c r="A9" i="1"/>
  <c r="A7" i="1" s="1"/>
</calcChain>
</file>

<file path=xl/sharedStrings.xml><?xml version="1.0" encoding="utf-8"?>
<sst xmlns="http://schemas.openxmlformats.org/spreadsheetml/2006/main" count="66" uniqueCount="57">
  <si>
    <t xml:space="preserve">ޕްރޮގްރާމް ބަޖެޓު - މިނިސްޓްރީ އޮފް އިސްލާމިކް އެފެއާޒް </t>
  </si>
  <si>
    <t>(އަދަދުތައް ރުފިޔާއިން)</t>
  </si>
  <si>
    <t>ޕްރޮގްރާމް / ސަބް ޕްރޮގްރާމް</t>
  </si>
  <si>
    <t>ލަފާކުރި</t>
  </si>
  <si>
    <t>ޖުމުލަ</t>
  </si>
  <si>
    <t>އެގްޒެކެޓިވް އަދި ކޯޕަރޭޓް ހިދުމަތްތައް</t>
  </si>
  <si>
    <t>SUM</t>
  </si>
  <si>
    <t>S033-001-000-000-000</t>
  </si>
  <si>
    <t>Executive and Corporate Services</t>
  </si>
  <si>
    <t>S033-001-001-000-000</t>
  </si>
  <si>
    <t>Executive &amp; Corporate Services</t>
  </si>
  <si>
    <t>މިސްކިތާބެހޭ ކަންކަން</t>
  </si>
  <si>
    <t>S033-002-000-000-000</t>
  </si>
  <si>
    <t>Mosque Affairs</t>
  </si>
  <si>
    <t>މިސްކިތް މެނޭޖްކުރުން</t>
  </si>
  <si>
    <t>S033-002-001-000-000</t>
  </si>
  <si>
    <t>Mosque Management</t>
  </si>
  <si>
    <t>އަވްގާފް އަދި އިންފްރާސްޓްރަކްޗަރ</t>
  </si>
  <si>
    <t>S033-002-002-000-000</t>
  </si>
  <si>
    <t>Awqaf &amp; Infrastructure</t>
  </si>
  <si>
    <t>އިސްލާމީ މަރުކަޒުތައް މެނޭޖްކުރުން</t>
  </si>
  <si>
    <t>S033-002-003-000-000</t>
  </si>
  <si>
    <t>Islamic Centre Management</t>
  </si>
  <si>
    <t>އިސްލާމީ ކަންކަން</t>
  </si>
  <si>
    <t>S033-003-000-000-000</t>
  </si>
  <si>
    <t>Islamic Affairs</t>
  </si>
  <si>
    <t>އިސްލާމީ ދައުވާ</t>
  </si>
  <si>
    <t>S033-003-001-000-000</t>
  </si>
  <si>
    <t>Islamic Dawa</t>
  </si>
  <si>
    <t>ޒަކާތް</t>
  </si>
  <si>
    <t>S033-003-002-000-000</t>
  </si>
  <si>
    <t>Zakat</t>
  </si>
  <si>
    <t>ހައްޖާއި އުމްރާ</t>
  </si>
  <si>
    <t>S033-003-003-000-000</t>
  </si>
  <si>
    <t>Hajju &amp; Umra</t>
  </si>
  <si>
    <t>ހަލާލް ސެޓްފިކެޓް</t>
  </si>
  <si>
    <t>S033-003-004-000-000</t>
  </si>
  <si>
    <t>Halaal Certification</t>
  </si>
  <si>
    <t>މީޑިއާ އަދި ޝާއިއުކުރުންތައް</t>
  </si>
  <si>
    <t>S033-003-005-000-000</t>
  </si>
  <si>
    <t>Media &amp; Publications</t>
  </si>
  <si>
    <t>ގައުމީ ކީރިތި ގުރުއާނާބެހޭ މަރުކަޒު</t>
  </si>
  <si>
    <t>S033-004-000-000-000</t>
  </si>
  <si>
    <t>National Center for Holy Quran</t>
  </si>
  <si>
    <t>އިދާރީ</t>
  </si>
  <si>
    <t>S033-004-001-000-000</t>
  </si>
  <si>
    <t>Administration</t>
  </si>
  <si>
    <t>އެކަޑެމިކް ތަރައްގީ އަދި މޮނިޓަރކުރުން</t>
  </si>
  <si>
    <t>S033-004-004-000-000</t>
  </si>
  <si>
    <t>Academic Development &amp; Monitoring</t>
  </si>
  <si>
    <t>ކެމްޕަސް މެނޭޖްކުރުން</t>
  </si>
  <si>
    <t>S033-004-005-000-000</t>
  </si>
  <si>
    <t>Campus Management</t>
  </si>
  <si>
    <t>އިސްލާމީ ކަންކަމާއި ގުޅޭ އެންމެ މަތީ ކައުންސިލް</t>
  </si>
  <si>
    <t>S033-005-000-000-000</t>
  </si>
  <si>
    <t>Supreme Council for Islamic Affairs</t>
  </si>
  <si>
    <t>S033-005-001-000-000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</si>
</sst>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4"/>
      <color theme="1"/>
      <name val="Mv MAG Round"/>
      <family val="3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9" fillId="0" borderId="2" xfId="2" applyFont="1" applyFill="1" applyBorder="1" applyAlignment="1">
      <alignment vertical="center" readingOrder="2"/>
    </xf>
    <xf numFmtId="0" fontId="20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21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2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9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3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4893E3A8-C751-4715-8B4A-531C130506F5}"/>
    <cellStyle name="Normal" xfId="0" builtinId="0"/>
    <cellStyle name="Normal 11" xfId="5" xr:uid="{3350A681-6290-4B35-B201-292123574BF5}"/>
    <cellStyle name="Normal 9" xfId="3" xr:uid="{2264B5E7-B4C6-400C-8BFF-4A11D1FAED55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04C3-E907-4965-AFBE-CA09FBDBA16F}">
  <sheetPr>
    <pageSetUpPr fitToPage="1"/>
  </sheetPr>
  <dimension ref="A1:K26"/>
  <sheetViews>
    <sheetView showGridLines="0" tabSelected="1" view="pageBreakPreview" zoomScaleNormal="100" zoomScaleSheetLayoutView="100" workbookViewId="0">
      <selection activeCell="D9" sqref="D9:D26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customWidth="1"/>
    <col min="8" max="16384" width="9.140625" style="1"/>
  </cols>
  <sheetData>
    <row r="1" spans="1:11" ht="37.5" customHeight="1">
      <c r="E1" s="2" t="s">
        <v>0</v>
      </c>
      <c r="F1" s="2"/>
    </row>
    <row r="2" spans="1:11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1" customFormat="1" ht="11.25" customHeight="1">
      <c r="A3" s="5"/>
      <c r="B3" s="6"/>
      <c r="C3" s="6"/>
      <c r="D3" s="7"/>
      <c r="E3" s="7"/>
      <c r="F3" s="7"/>
      <c r="I3" s="8"/>
    </row>
    <row r="4" spans="1:11" customFormat="1" ht="30" customHeight="1">
      <c r="A4" s="9">
        <v>2024</v>
      </c>
      <c r="B4" s="9">
        <v>2023</v>
      </c>
      <c r="C4" s="10">
        <v>2022</v>
      </c>
      <c r="D4" s="40" t="s">
        <v>2</v>
      </c>
      <c r="E4" s="9"/>
      <c r="F4" s="11"/>
      <c r="I4" s="8"/>
    </row>
    <row r="5" spans="1:11" customFormat="1" ht="30" customHeight="1" thickBot="1">
      <c r="A5" s="12" t="s">
        <v>3</v>
      </c>
      <c r="B5" s="12" t="s">
        <v>3</v>
      </c>
      <c r="C5" s="13" t="s">
        <v>3</v>
      </c>
      <c r="D5" s="41"/>
      <c r="E5" s="14"/>
      <c r="F5" s="11"/>
      <c r="I5" s="15"/>
    </row>
    <row r="6" spans="1:11" customFormat="1" ht="11.25" customHeight="1" thickBot="1">
      <c r="A6" s="5"/>
      <c r="B6" s="6"/>
      <c r="C6" s="16"/>
      <c r="D6" s="7"/>
      <c r="E6" s="7"/>
      <c r="F6" s="7"/>
      <c r="I6" s="8"/>
    </row>
    <row r="7" spans="1:11" ht="30" customHeight="1" thickBot="1">
      <c r="A7" s="17">
        <f>SUMIF($F$9:$F$26,"SUM",A9:A26)</f>
        <v>313550131</v>
      </c>
      <c r="B7" s="17">
        <f>SUMIF($F$9:$F$26,"SUM",B9:B26)</f>
        <v>305319885</v>
      </c>
      <c r="C7" s="18">
        <f>SUMIF($F$9:$F$26,"SUM",C9:C26)</f>
        <v>281877538</v>
      </c>
      <c r="D7" s="19" t="s">
        <v>4</v>
      </c>
      <c r="E7" s="20"/>
      <c r="F7" s="21"/>
    </row>
    <row r="8" spans="1:11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1" ht="30" customHeight="1" thickBot="1">
      <c r="A9" s="17">
        <f t="shared" ref="A9:B9" si="0">SUM(A10)</f>
        <v>27289917</v>
      </c>
      <c r="B9" s="17">
        <f t="shared" si="0"/>
        <v>27002446</v>
      </c>
      <c r="C9" s="18">
        <f>SUM(C10)</f>
        <v>26723348</v>
      </c>
      <c r="D9" s="27" t="s">
        <v>5</v>
      </c>
      <c r="E9" s="20"/>
      <c r="F9" s="28" t="s">
        <v>6</v>
      </c>
      <c r="G9" s="29" t="s">
        <v>7</v>
      </c>
      <c r="H9" s="29"/>
      <c r="I9" s="29" t="s">
        <v>8</v>
      </c>
    </row>
    <row r="10" spans="1:11" ht="30" customHeight="1" thickBot="1">
      <c r="A10" s="30">
        <v>27289917</v>
      </c>
      <c r="B10" s="30">
        <v>27002446</v>
      </c>
      <c r="C10" s="31">
        <v>26723348</v>
      </c>
      <c r="D10" s="32" t="s">
        <v>5</v>
      </c>
      <c r="E10" s="33"/>
      <c r="F10" s="34"/>
      <c r="G10" s="35" t="s">
        <v>9</v>
      </c>
      <c r="H10" s="35"/>
      <c r="I10" s="35" t="s">
        <v>10</v>
      </c>
      <c r="J10" s="36"/>
      <c r="K10" s="35"/>
    </row>
    <row r="11" spans="1:11" ht="30" customHeight="1" thickBot="1">
      <c r="A11" s="17">
        <f t="shared" ref="A11:B11" si="1">SUM(A12:A14)</f>
        <v>172496207</v>
      </c>
      <c r="B11" s="17">
        <f t="shared" si="1"/>
        <v>170926481</v>
      </c>
      <c r="C11" s="18">
        <f>SUM(C12:C14)</f>
        <v>154047017</v>
      </c>
      <c r="D11" s="27" t="s">
        <v>11</v>
      </c>
      <c r="E11" s="20"/>
      <c r="F11" s="28" t="s">
        <v>6</v>
      </c>
      <c r="G11" s="29" t="s">
        <v>12</v>
      </c>
      <c r="H11" s="29"/>
      <c r="I11" s="29" t="s">
        <v>13</v>
      </c>
    </row>
    <row r="12" spans="1:11" ht="30" customHeight="1">
      <c r="A12" s="30">
        <v>119666876</v>
      </c>
      <c r="B12" s="30">
        <v>119604056</v>
      </c>
      <c r="C12" s="31">
        <v>119543066</v>
      </c>
      <c r="D12" s="32" t="s">
        <v>14</v>
      </c>
      <c r="E12" s="33"/>
      <c r="F12" s="28"/>
      <c r="G12" s="35" t="s">
        <v>15</v>
      </c>
      <c r="H12" s="35"/>
      <c r="I12" s="35" t="s">
        <v>16</v>
      </c>
      <c r="J12" s="37"/>
    </row>
    <row r="13" spans="1:11" ht="30" customHeight="1">
      <c r="A13" s="30">
        <v>45974937</v>
      </c>
      <c r="B13" s="30">
        <v>44612398</v>
      </c>
      <c r="C13" s="31">
        <v>27934087</v>
      </c>
      <c r="D13" s="32" t="s">
        <v>17</v>
      </c>
      <c r="E13" s="33"/>
      <c r="F13" s="28"/>
      <c r="G13" s="35" t="s">
        <v>18</v>
      </c>
      <c r="H13" s="35"/>
      <c r="I13" s="35" t="s">
        <v>19</v>
      </c>
      <c r="J13" s="35"/>
    </row>
    <row r="14" spans="1:11" ht="30" customHeight="1" thickBot="1">
      <c r="A14" s="30">
        <v>6854394</v>
      </c>
      <c r="B14" s="30">
        <v>6710027</v>
      </c>
      <c r="C14" s="31">
        <v>6569864</v>
      </c>
      <c r="D14" s="32" t="s">
        <v>20</v>
      </c>
      <c r="E14" s="33"/>
      <c r="F14" s="28"/>
      <c r="G14" s="35" t="s">
        <v>21</v>
      </c>
      <c r="H14" s="35"/>
      <c r="I14" s="35" t="s">
        <v>22</v>
      </c>
      <c r="J14" s="35"/>
    </row>
    <row r="15" spans="1:11" ht="30" customHeight="1" thickBot="1">
      <c r="A15" s="17">
        <f t="shared" ref="A15" si="2">SUM(A16:A20)</f>
        <v>92769474</v>
      </c>
      <c r="B15" s="17">
        <f t="shared" ref="B15" si="3">SUM(B16:B20)</f>
        <v>86687124</v>
      </c>
      <c r="C15" s="18">
        <f>SUM(C16:C20)</f>
        <v>80607173</v>
      </c>
      <c r="D15" s="27" t="s">
        <v>23</v>
      </c>
      <c r="E15" s="20"/>
      <c r="F15" s="28" t="s">
        <v>6</v>
      </c>
      <c r="G15" s="29" t="s">
        <v>24</v>
      </c>
      <c r="H15" s="29"/>
      <c r="I15" s="29" t="s">
        <v>25</v>
      </c>
      <c r="J15" s="38"/>
    </row>
    <row r="16" spans="1:11" ht="30" customHeight="1">
      <c r="A16" s="30">
        <v>8901863</v>
      </c>
      <c r="B16" s="30">
        <v>7853346</v>
      </c>
      <c r="C16" s="31">
        <v>6806241</v>
      </c>
      <c r="D16" s="32" t="s">
        <v>26</v>
      </c>
      <c r="E16" s="33"/>
      <c r="F16" s="28"/>
      <c r="G16" s="35" t="s">
        <v>27</v>
      </c>
      <c r="H16" s="35"/>
      <c r="I16" s="35" t="s">
        <v>28</v>
      </c>
      <c r="J16" s="39"/>
    </row>
    <row r="17" spans="1:10" ht="30" customHeight="1">
      <c r="A17" s="30">
        <v>81643069</v>
      </c>
      <c r="B17" s="30">
        <v>76631473</v>
      </c>
      <c r="C17" s="31">
        <v>71620215</v>
      </c>
      <c r="D17" s="32" t="s">
        <v>29</v>
      </c>
      <c r="E17" s="33"/>
      <c r="F17" s="28"/>
      <c r="G17" s="35" t="s">
        <v>30</v>
      </c>
      <c r="H17" s="35"/>
      <c r="I17" s="35" t="s">
        <v>31</v>
      </c>
    </row>
    <row r="18" spans="1:10" ht="30" customHeight="1">
      <c r="A18" s="30">
        <v>872757</v>
      </c>
      <c r="B18" s="30">
        <v>861493</v>
      </c>
      <c r="C18" s="31">
        <v>850558</v>
      </c>
      <c r="D18" s="32" t="s">
        <v>32</v>
      </c>
      <c r="E18" s="33"/>
      <c r="F18" s="28"/>
      <c r="G18" s="35" t="s">
        <v>33</v>
      </c>
      <c r="H18" s="35"/>
      <c r="I18" s="35" t="s">
        <v>34</v>
      </c>
    </row>
    <row r="19" spans="1:10" ht="30" customHeight="1">
      <c r="A19" s="30">
        <v>606255</v>
      </c>
      <c r="B19" s="30">
        <v>600337</v>
      </c>
      <c r="C19" s="31">
        <v>594592</v>
      </c>
      <c r="D19" s="32" t="s">
        <v>35</v>
      </c>
      <c r="E19" s="33"/>
      <c r="F19" s="28"/>
      <c r="G19" s="35" t="s">
        <v>36</v>
      </c>
      <c r="H19" s="35"/>
      <c r="I19" s="35" t="s">
        <v>37</v>
      </c>
    </row>
    <row r="20" spans="1:10" ht="30" customHeight="1" thickBot="1">
      <c r="A20" s="30">
        <v>745530</v>
      </c>
      <c r="B20" s="30">
        <v>740475</v>
      </c>
      <c r="C20" s="31">
        <v>735567</v>
      </c>
      <c r="D20" s="32" t="s">
        <v>38</v>
      </c>
      <c r="E20" s="33"/>
      <c r="F20" s="28"/>
      <c r="G20" s="35" t="s">
        <v>39</v>
      </c>
      <c r="H20" s="35"/>
      <c r="I20" s="35" t="s">
        <v>40</v>
      </c>
      <c r="J20" s="35"/>
    </row>
    <row r="21" spans="1:10" ht="30" customHeight="1" thickBot="1">
      <c r="A21" s="17">
        <f>SUM(A22:A24)</f>
        <v>17928360</v>
      </c>
      <c r="B21" s="17">
        <f>SUM(B22:B24)</f>
        <v>17671238</v>
      </c>
      <c r="C21" s="18">
        <f>SUM(C22:C24)</f>
        <v>17500000</v>
      </c>
      <c r="D21" s="27" t="s">
        <v>41</v>
      </c>
      <c r="E21" s="20"/>
      <c r="F21" s="28" t="s">
        <v>6</v>
      </c>
      <c r="G21" s="29" t="s">
        <v>42</v>
      </c>
      <c r="H21" s="29"/>
      <c r="I21" s="29" t="s">
        <v>43</v>
      </c>
      <c r="J21" s="35"/>
    </row>
    <row r="22" spans="1:10" ht="30" customHeight="1">
      <c r="A22" s="30">
        <v>3409664</v>
      </c>
      <c r="B22" s="30">
        <v>3363906</v>
      </c>
      <c r="C22" s="31">
        <v>3319481</v>
      </c>
      <c r="D22" s="32" t="s">
        <v>44</v>
      </c>
      <c r="E22" s="33"/>
      <c r="F22" s="28"/>
      <c r="G22" s="35" t="s">
        <v>45</v>
      </c>
      <c r="H22" s="35"/>
      <c r="I22" s="35" t="s">
        <v>46</v>
      </c>
      <c r="J22" s="35"/>
    </row>
    <row r="23" spans="1:10" ht="30" customHeight="1">
      <c r="A23" s="30">
        <v>378609</v>
      </c>
      <c r="B23" s="30">
        <v>370838</v>
      </c>
      <c r="C23" s="31">
        <v>363293</v>
      </c>
      <c r="D23" s="32" t="s">
        <v>47</v>
      </c>
      <c r="E23" s="33"/>
      <c r="F23" s="28"/>
      <c r="G23" s="35" t="s">
        <v>48</v>
      </c>
      <c r="H23" s="35"/>
      <c r="I23" s="35" t="s">
        <v>49</v>
      </c>
    </row>
    <row r="24" spans="1:10" ht="30" customHeight="1" thickBot="1">
      <c r="A24" s="30">
        <v>14140087</v>
      </c>
      <c r="B24" s="30">
        <v>13936494</v>
      </c>
      <c r="C24" s="31">
        <v>13817226</v>
      </c>
      <c r="D24" s="32" t="s">
        <v>50</v>
      </c>
      <c r="E24" s="33"/>
      <c r="F24" s="28"/>
      <c r="G24" s="35" t="s">
        <v>51</v>
      </c>
      <c r="H24" s="35"/>
      <c r="I24" s="35" t="s">
        <v>52</v>
      </c>
    </row>
    <row r="25" spans="1:10" ht="30" customHeight="1" thickBot="1">
      <c r="A25" s="17">
        <f t="shared" ref="A25:B25" si="4">SUM(A26)</f>
        <v>3066173</v>
      </c>
      <c r="B25" s="17">
        <f t="shared" si="4"/>
        <v>3032596</v>
      </c>
      <c r="C25" s="18">
        <f>SUM(C26)</f>
        <v>3000000</v>
      </c>
      <c r="D25" s="27" t="s">
        <v>53</v>
      </c>
      <c r="E25" s="20"/>
      <c r="F25" s="28" t="s">
        <v>6</v>
      </c>
      <c r="G25" s="29" t="s">
        <v>54</v>
      </c>
      <c r="H25" s="29"/>
      <c r="I25" s="29" t="s">
        <v>55</v>
      </c>
    </row>
    <row r="26" spans="1:10" ht="30" customHeight="1">
      <c r="A26" s="30">
        <v>3066173</v>
      </c>
      <c r="B26" s="30">
        <v>3032596</v>
      </c>
      <c r="C26" s="31">
        <v>3000000</v>
      </c>
      <c r="D26" s="32" t="s">
        <v>53</v>
      </c>
      <c r="E26" s="33"/>
      <c r="F26" s="28"/>
      <c r="G26" s="35" t="s">
        <v>56</v>
      </c>
      <c r="H26" s="35"/>
      <c r="I26" s="35" t="s">
        <v>55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C160AD55-5FC2-4E2A-8925-6FC0A30A8F7C}"/>
</file>

<file path=customXml/itemProps2.xml><?xml version="1.0" encoding="utf-8"?>
<ds:datastoreItem xmlns:ds="http://schemas.openxmlformats.org/officeDocument/2006/customXml" ds:itemID="{B5FA9637-214D-4D2D-830F-5EF4EEB8547E}"/>
</file>

<file path=customXml/itemProps3.xml><?xml version="1.0" encoding="utf-8"?>
<ds:datastoreItem xmlns:ds="http://schemas.openxmlformats.org/officeDocument/2006/customXml" ds:itemID="{B0524B25-6EB8-4159-B3FB-C754D25758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2021-12-07T07:58:42Z</dcterms:created>
  <dcterms:modified xsi:type="dcterms:W3CDTF">2021-12-12T06:41:51Z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