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"/>
    </mc:Choice>
  </mc:AlternateContent>
  <xr:revisionPtr revIDLastSave="0" documentId="13_ncr:1_{8B90416C-B4E1-4DEF-A9F7-B9D077CEBD9E}" xr6:coauthVersionLast="36" xr6:coauthVersionMax="36" xr10:uidLastSave="{00000000-0000-0000-0000-000000000000}"/>
  <bookViews>
    <workbookView xWindow="0" yWindow="0" windowWidth="28800" windowHeight="14010" xr2:uid="{BB699609-6A9E-4CA0-8461-14E679DFFF67}"/>
  </bookViews>
  <sheets>
    <sheet name="Report" sheetId="1" r:id="rId1"/>
  </sheets>
  <definedNames>
    <definedName name="_xlnm.Print_Area" localSheetId="0">Report!$A$1:$T$65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1" l="1"/>
  <c r="A65" i="1"/>
  <c r="B64" i="1"/>
  <c r="A64" i="1"/>
  <c r="B63" i="1"/>
  <c r="A63" i="1"/>
  <c r="A62" i="1"/>
  <c r="B62" i="1"/>
  <c r="B61" i="1"/>
  <c r="A61" i="1"/>
  <c r="B60" i="1"/>
  <c r="A60" i="1"/>
  <c r="A59" i="1"/>
  <c r="B59" i="1"/>
  <c r="A58" i="1"/>
  <c r="B58" i="1"/>
  <c r="B57" i="1"/>
  <c r="A57" i="1"/>
  <c r="A56" i="1"/>
  <c r="B56" i="1"/>
  <c r="B55" i="1"/>
  <c r="A55" i="1"/>
  <c r="B54" i="1"/>
  <c r="A54" i="1"/>
  <c r="B53" i="1"/>
  <c r="A53" i="1"/>
  <c r="B52" i="1"/>
  <c r="A52" i="1"/>
  <c r="B51" i="1"/>
  <c r="A51" i="1"/>
  <c r="A50" i="1"/>
  <c r="B50" i="1"/>
  <c r="B49" i="1"/>
  <c r="A49" i="1"/>
  <c r="B48" i="1"/>
  <c r="A48" i="1"/>
  <c r="B47" i="1"/>
  <c r="A47" i="1"/>
  <c r="A46" i="1"/>
  <c r="B46" i="1"/>
  <c r="B45" i="1"/>
  <c r="A45" i="1"/>
  <c r="A44" i="1"/>
  <c r="B44" i="1"/>
  <c r="B43" i="1"/>
  <c r="A43" i="1"/>
  <c r="A42" i="1"/>
  <c r="B42" i="1"/>
  <c r="B41" i="1"/>
  <c r="A41" i="1"/>
  <c r="B40" i="1"/>
  <c r="A40" i="1"/>
  <c r="B39" i="1"/>
  <c r="A39" i="1"/>
  <c r="A38" i="1"/>
  <c r="B38" i="1"/>
  <c r="B37" i="1"/>
  <c r="A37" i="1"/>
  <c r="B36" i="1"/>
  <c r="A36" i="1"/>
  <c r="B35" i="1"/>
  <c r="A35" i="1"/>
  <c r="A34" i="1"/>
  <c r="B34" i="1"/>
  <c r="B33" i="1"/>
  <c r="A33" i="1"/>
  <c r="A32" i="1"/>
  <c r="B32" i="1"/>
  <c r="B31" i="1"/>
  <c r="A31" i="1"/>
  <c r="A30" i="1"/>
  <c r="B30" i="1"/>
  <c r="B29" i="1"/>
  <c r="A29" i="1"/>
  <c r="B28" i="1"/>
  <c r="A28" i="1"/>
  <c r="B27" i="1"/>
  <c r="A27" i="1"/>
  <c r="A26" i="1"/>
  <c r="B26" i="1"/>
  <c r="B25" i="1"/>
  <c r="A25" i="1"/>
  <c r="B24" i="1"/>
  <c r="A24" i="1"/>
  <c r="B23" i="1"/>
  <c r="A23" i="1"/>
  <c r="A22" i="1"/>
  <c r="B22" i="1"/>
  <c r="B21" i="1"/>
  <c r="A21" i="1"/>
  <c r="A20" i="1"/>
  <c r="B20" i="1"/>
  <c r="R7" i="1"/>
  <c r="B19" i="1"/>
  <c r="A19" i="1"/>
  <c r="A18" i="1"/>
  <c r="B18" i="1"/>
  <c r="A17" i="1"/>
  <c r="B17" i="1"/>
  <c r="B16" i="1"/>
  <c r="A16" i="1"/>
  <c r="J7" i="1"/>
  <c r="B15" i="1"/>
  <c r="A15" i="1"/>
  <c r="A14" i="1"/>
  <c r="B14" i="1"/>
  <c r="B13" i="1"/>
  <c r="A13" i="1"/>
  <c r="B12" i="1"/>
  <c r="A12" i="1"/>
  <c r="B11" i="1"/>
  <c r="A11" i="1"/>
  <c r="Q7" i="1"/>
  <c r="B10" i="1"/>
  <c r="K7" i="1"/>
  <c r="I7" i="1"/>
  <c r="H7" i="1"/>
  <c r="A10" i="1"/>
  <c r="P7" i="1"/>
  <c r="O7" i="1"/>
  <c r="M7" i="1"/>
  <c r="L7" i="1"/>
  <c r="G7" i="1"/>
  <c r="F7" i="1"/>
  <c r="E7" i="1"/>
  <c r="B9" i="1"/>
  <c r="B7" i="1" s="1"/>
  <c r="A9" i="1"/>
  <c r="A7" i="1" l="1"/>
  <c r="N7" i="1"/>
  <c r="C7" i="1"/>
  <c r="D7" i="1"/>
</calcChain>
</file>

<file path=xl/sharedStrings.xml><?xml version="1.0" encoding="utf-8"?>
<sst xmlns="http://schemas.openxmlformats.org/spreadsheetml/2006/main" count="144" uniqueCount="128">
  <si>
    <r>
      <rPr>
        <b/>
        <sz val="26"/>
        <color rgb="FF667FBF"/>
        <rFont val="Mv MAG Round"/>
        <family val="3"/>
      </rPr>
      <t>2022</t>
    </r>
    <r>
      <rPr>
        <sz val="24"/>
        <color rgb="FF667FBF"/>
        <rFont val="Mv MAG Round"/>
        <family val="3"/>
      </rPr>
      <t xml:space="preserve"> ވަނަ އަހަރަށް ލަފާކުރާ ދައުލަތުގެ ބަޖެޓުގައި ހިމެނޭ މުވައްޒަފުންނަށް ހިނގާ ޚަރަދުގެ ތަފްސީލް</t>
    </r>
  </si>
  <si>
    <t>(އަދަދުތައް ރުފިޔާއިން)</t>
  </si>
  <si>
    <t>ޖުމްލަ</t>
  </si>
  <si>
    <t>އެހެނިހެން</t>
  </si>
  <si>
    <t>ކޮންޓްރެކްޓް</t>
  </si>
  <si>
    <t>ޔުނިފޯމް ބޮޑީޒް</t>
  </si>
  <si>
    <t>މުސްތަޤިއްލު</t>
  </si>
  <si>
    <t>ސިވިލް ސަރވިސް</t>
  </si>
  <si>
    <t>އައްޔަންކުރާ</t>
  </si>
  <si>
    <t>އިންތިޚާބްކުރާ</t>
  </si>
  <si>
    <t>ސިޔާސީ</t>
  </si>
  <si>
    <t>ޚަރަދު</t>
  </si>
  <si>
    <t>ޢަދަދު</t>
  </si>
  <si>
    <t>ޖުމުލަ</t>
  </si>
  <si>
    <t>ރައީސުލްޖުމްހޫރިއްޔާގެ އޮފީސް</t>
  </si>
  <si>
    <t>S01</t>
  </si>
  <si>
    <t>ރައްޔިތުންގެ މަޖިލީހުގެ އިދާރާ</t>
  </si>
  <si>
    <t>S02</t>
  </si>
  <si>
    <t>ޑިޕާޓްމަންޓް އޮފް ޖުޑީޝަލް އެޑްމިނިސްޓްރޭޝަން</t>
  </si>
  <si>
    <t>S04</t>
  </si>
  <si>
    <t>ޖުޑީޝަލް ސަރވިސް ކޮމިޝަން</t>
  </si>
  <si>
    <t>S03</t>
  </si>
  <si>
    <t>އިލެކްޝަންސް ކޮމިޝަން</t>
  </si>
  <si>
    <t>S05</t>
  </si>
  <si>
    <t>ސިވިލް ސަރވިސް ކޮމިޝަން</t>
  </si>
  <si>
    <t>S06</t>
  </si>
  <si>
    <t>ހިއުމަން ރައިޓްސް ކޮމިޝަން</t>
  </si>
  <si>
    <t>S07</t>
  </si>
  <si>
    <t>އެންޓި - ކޮރަޕްޝަން ކޮމިޝަން</t>
  </si>
  <si>
    <t>S08</t>
  </si>
  <si>
    <t>އޮޑިޓަރ ޖެނެރަލްގެ އޮފީސް</t>
  </si>
  <si>
    <t>S09</t>
  </si>
  <si>
    <t>ޕްރޮސެކިއުޓަރ ޖެނެރަލްގެ އޮފީސް</t>
  </si>
  <si>
    <t>S10</t>
  </si>
  <si>
    <t>މޯލްޑިވްސް އިންލަންޑް ރެވެނިއު އޮތޯރިޓީ</t>
  </si>
  <si>
    <t>S11</t>
  </si>
  <si>
    <t>އެމްޕްލޯއިމަންޓް ޓްރައިބިއުނަލް</t>
  </si>
  <si>
    <t>S12</t>
  </si>
  <si>
    <t>މޯލްޑިވްސް މީޑިއާ ކައުންސިލް</t>
  </si>
  <si>
    <t>S13</t>
  </si>
  <si>
    <t>މޯލްޑިވްސް ބްރޯޑްކާސްޓިންގ ކޮމިޝަން</t>
  </si>
  <si>
    <t>S14</t>
  </si>
  <si>
    <t>ޓެކްސް އެޕީލް ޓްރައިބިއުނަލް</t>
  </si>
  <si>
    <t>S15</t>
  </si>
  <si>
    <t>ލޯކަލް ގަވަރމަންޓް އޮތޯރިޓީ</t>
  </si>
  <si>
    <t>S16</t>
  </si>
  <si>
    <t>އިންފޮރމޭޝަން ކޮމިޝަނަރުގެ އޮފީސް</t>
  </si>
  <si>
    <t>S17</t>
  </si>
  <si>
    <t>ނެޝަނަލް އިންޓެގްރިޓީ ކޮމިޝަން</t>
  </si>
  <si>
    <t>S18</t>
  </si>
  <si>
    <t>ފެމިލީ ޕްރޮޓެކްޝަން އޮތޯރިޓީ</t>
  </si>
  <si>
    <t>S44</t>
  </si>
  <si>
    <t>އިންތިޤާލީ އިންސާފުގެ އޮމްބަޑްސްޕަރސަންގެ އޮފީސް</t>
  </si>
  <si>
    <t>S60</t>
  </si>
  <si>
    <t>ޗިލްޑްރަންސް އޮމްބަޑްސްޕާރސަންސް އޮފީސް</t>
  </si>
  <si>
    <t>S57</t>
  </si>
  <si>
    <t>އެޓަރނީ ޖެނެރަލްގެ އޮފީސް</t>
  </si>
  <si>
    <t>S35</t>
  </si>
  <si>
    <t>މޯލްޑިވްސް އިންޓަރނޭޝަނަލް އާބިޓްރޭޝަން ސެންޓަރ</t>
  </si>
  <si>
    <t>S56</t>
  </si>
  <si>
    <t>މިނިސްޓްރީ އޮފް ފިނޭންސް</t>
  </si>
  <si>
    <t>S20</t>
  </si>
  <si>
    <t>މިނިސްޓްރީ އޮފް ޑިފެންސް</t>
  </si>
  <si>
    <t>S21</t>
  </si>
  <si>
    <t>އޭވިއޭޝަން ސެކިއުރިޓީ ކޮމާންޑް</t>
  </si>
  <si>
    <t>S55</t>
  </si>
  <si>
    <t>ދިވެހިރާއްޖޭގެ ޤައުމީ ދިފާއީ ބާރު</t>
  </si>
  <si>
    <t>S45</t>
  </si>
  <si>
    <t>މޯލްޑިވްސް އިމިގްރޭޝަން</t>
  </si>
  <si>
    <t>S47</t>
  </si>
  <si>
    <t>ނެޝަނަލް ޑިޒާސްޓަރ މެނޭޖްމަންޓް އޮތޯރިޓީ</t>
  </si>
  <si>
    <t>S53</t>
  </si>
  <si>
    <t>މިނިސްޓްރީ އޮފް ހޯމް އެފެއާޒް</t>
  </si>
  <si>
    <t>S22</t>
  </si>
  <si>
    <t>ދިވެހި ފުލުހުންގެ ޚިދުމަތް</t>
  </si>
  <si>
    <t>S39</t>
  </si>
  <si>
    <t>މޯލްޑިވްސް ކަރެކްޝަނަލް ސަރވިސް</t>
  </si>
  <si>
    <t>S46</t>
  </si>
  <si>
    <t>މޯލްޑިވްސް ކަސްޓަމްސް ސަރވިސް</t>
  </si>
  <si>
    <t>S40</t>
  </si>
  <si>
    <t xml:space="preserve">މިނިސްޓްރީ އޮފް އެޑިޔުކޭޝަން </t>
  </si>
  <si>
    <t>S23</t>
  </si>
  <si>
    <t xml:space="preserve">މިނިސްޓްރީ އޮފް ހަޔަރ އެޑިޔުކޭޝަން </t>
  </si>
  <si>
    <t>S48</t>
  </si>
  <si>
    <t>ދިވެހިރާއްޖޭގެ އިސްލާމީ ޔުނިވަރސިޓީ</t>
  </si>
  <si>
    <t>S24</t>
  </si>
  <si>
    <t>ދިވެހިރާއްޖޭގެ ޤައުމީ ޔުނިވަރސިޓީ</t>
  </si>
  <si>
    <t>S25</t>
  </si>
  <si>
    <t>މިނިސްޓްރީ އޮފް ފޮރިން އެފެއާޒް</t>
  </si>
  <si>
    <t>S26</t>
  </si>
  <si>
    <t xml:space="preserve">މިނިސްޓްރީ އޮފް ހެލްތް </t>
  </si>
  <si>
    <t>S27</t>
  </si>
  <si>
    <t>އިންދިރާ ގާންދީ މެމޯރިއަލް ހޮސްޕިޓަލް</t>
  </si>
  <si>
    <t>S42</t>
  </si>
  <si>
    <t>ހުޅުމާލޭ ހޮސްޕިޓަލް</t>
  </si>
  <si>
    <t>S62</t>
  </si>
  <si>
    <t>ކުޅުދުއްފުށި ރީޖަނަލް ހޮސްޕިޓަލް</t>
  </si>
  <si>
    <t>S58</t>
  </si>
  <si>
    <t>އުނގޫފާރު ރީޖަނަލް ހޮސްޕިޓަލް</t>
  </si>
  <si>
    <t>S63</t>
  </si>
  <si>
    <t>ގަން ރީޖަނަލް ހޮސްޕިޓަލް</t>
  </si>
  <si>
    <t>S61</t>
  </si>
  <si>
    <t>އަބްދުއް ސަމަދު މެމޯރިއަލް ހޮސްޕިޓަލް</t>
  </si>
  <si>
    <t>S64</t>
  </si>
  <si>
    <t>އައްޑޫ އިކުއަޓޯރިއަލް ހޮސްޕިޓަލް</t>
  </si>
  <si>
    <t>S59</t>
  </si>
  <si>
    <t>މިނިސްޓްރީ އޮފް އިކޮނޮމިކް ޑިވެލޮޕްމަންޓް</t>
  </si>
  <si>
    <t>S28</t>
  </si>
  <si>
    <t>މިނިސްޓްރީ އޮފް ޓްރާންސްޕޯޓް އެންޑް ސިވިލް އޭވިއޭޝަން</t>
  </si>
  <si>
    <t>S50</t>
  </si>
  <si>
    <t>މިނިސްޓްރީ އޮފް ޓޫރިޒަމް</t>
  </si>
  <si>
    <t>S29</t>
  </si>
  <si>
    <t>މިނިސްޓްރީ އޮފް ޔޫތު، ސްޕޯޓްސް އެންޑް ކޮމިއުނިޓީ އެންޕަވަރމަންޓް</t>
  </si>
  <si>
    <t>S30</t>
  </si>
  <si>
    <t>މިނިސްޓްރީ އޮފް އާޓްސް، ކަލްޗަރ އެންޑް ހެރިޓޭޖް</t>
  </si>
  <si>
    <t>S52</t>
  </si>
  <si>
    <t>މިނިސްޓްރީ އޮފް ނެޝަނަލް ޕްލޭނިންގ، ހައުސިންގ އެންޑް އިންފްރާސްޓްރަކްޗަރ</t>
  </si>
  <si>
    <t>S31</t>
  </si>
  <si>
    <t>މިނިސްޓްރީ އޮފް ފިޝަރީޒް، މެރިން ރިސޯރސަސް އެންޑް އެގްރިކަލްޗަރ</t>
  </si>
  <si>
    <t>S32</t>
  </si>
  <si>
    <t xml:space="preserve">މިނިސްޓްރީ އޮފް އިސްލާމިކް އެފެއާޒް </t>
  </si>
  <si>
    <t>S33</t>
  </si>
  <si>
    <t>މިނިސްޓްރީ އޮފް އެންވަޔަރަމަންޓް، ކްލައިމެޓް ޗޭންޖް އެންޑް ޓެކްނޯލޮޖީ</t>
  </si>
  <si>
    <t>S34</t>
  </si>
  <si>
    <t>މިނިސްޓްރީ އޮފް ޖެންޑަރ، ފެމިލީ އެންޑް ސޯޝަލް ސަރވިސަސް</t>
  </si>
  <si>
    <t>S36</t>
  </si>
  <si>
    <t>ނޭޝަނަލް ސޯޝަލް ޕްރޮޓެކްޝަން އެޖެންސީ</t>
  </si>
  <si>
    <t>S41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</si>
</sst>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24"/>
      <color rgb="FF667FBF"/>
      <name val="Mv MAG Round"/>
      <family val="3"/>
    </font>
    <font>
      <b/>
      <sz val="26"/>
      <color rgb="FF667FBF"/>
      <name val="Mv MAG Round"/>
      <family val="3"/>
    </font>
    <font>
      <sz val="12"/>
      <color rgb="FF454545"/>
      <name val="DAM_Nala"/>
    </font>
    <font>
      <sz val="16"/>
      <color rgb="FF667FBF"/>
      <name val="Mv MAG Round"/>
      <family val="3"/>
    </font>
    <font>
      <sz val="16"/>
      <color theme="1"/>
      <name val="Mv MAG Round"/>
      <family val="3"/>
    </font>
    <font>
      <sz val="12"/>
      <color rgb="FF667FBF"/>
      <name val="Roboto Condensed"/>
      <family val="2"/>
    </font>
    <font>
      <b/>
      <sz val="12"/>
      <color rgb="FF667FBF"/>
      <name val="Roboto Condensed"/>
    </font>
    <font>
      <b/>
      <sz val="12"/>
      <color theme="1"/>
      <name val="Roboto Condensed"/>
    </font>
    <font>
      <b/>
      <sz val="14"/>
      <color theme="1"/>
      <name val="Mv MAG Round"/>
      <family val="3"/>
    </font>
    <font>
      <sz val="12"/>
      <color rgb="FF454545"/>
      <name val="Roboto Condensed"/>
      <family val="2"/>
    </font>
  </fonts>
  <fills count="3">
    <fill>
      <patternFill patternType="none"/>
    </fill>
    <fill>
      <patternFill patternType="gray125"/>
    </fill>
    <fill>
      <patternFill patternType="solid">
        <fgColor rgb="FFE7EBF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667FBF"/>
      </bottom>
      <diagonal/>
    </border>
    <border>
      <left/>
      <right/>
      <top style="medium">
        <color rgb="FF667FBF"/>
      </top>
      <bottom style="medium">
        <color rgb="FF667FBF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2" applyAlignment="1">
      <alignment vertical="center"/>
    </xf>
    <xf numFmtId="43" fontId="2" fillId="0" borderId="0" xfId="1" applyFont="1" applyAlignment="1">
      <alignment vertical="center"/>
    </xf>
    <xf numFmtId="0" fontId="4" fillId="0" borderId="0" xfId="2" applyFont="1" applyAlignment="1">
      <alignment horizontal="right" vertical="center" readingOrder="2"/>
    </xf>
    <xf numFmtId="0" fontId="6" fillId="0" borderId="0" xfId="0" applyFont="1" applyBorder="1" applyAlignment="1">
      <alignment horizontal="right" vertical="center" readingOrder="2"/>
    </xf>
    <xf numFmtId="43" fontId="1" fillId="0" borderId="0" xfId="1" applyFont="1" applyAlignment="1">
      <alignment vertical="center"/>
    </xf>
    <xf numFmtId="0" fontId="7" fillId="2" borderId="0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164" fontId="1" fillId="0" borderId="0" xfId="1" applyNumberFormat="1" applyFont="1" applyAlignment="1">
      <alignment vertical="center"/>
    </xf>
    <xf numFmtId="0" fontId="9" fillId="2" borderId="0" xfId="2" applyFont="1" applyFill="1" applyAlignment="1">
      <alignment vertical="center"/>
    </xf>
    <xf numFmtId="164" fontId="10" fillId="2" borderId="2" xfId="3" applyNumberFormat="1" applyFont="1" applyFill="1" applyBorder="1" applyAlignment="1">
      <alignment vertical="center"/>
    </xf>
    <xf numFmtId="164" fontId="11" fillId="0" borderId="2" xfId="3" applyNumberFormat="1" applyFont="1" applyBorder="1" applyAlignment="1">
      <alignment vertical="center"/>
    </xf>
    <xf numFmtId="0" fontId="12" fillId="0" borderId="2" xfId="2" applyFont="1" applyFill="1" applyBorder="1" applyAlignment="1">
      <alignment vertical="center"/>
    </xf>
    <xf numFmtId="0" fontId="2" fillId="0" borderId="2" xfId="2" applyBorder="1" applyAlignment="1">
      <alignment vertical="center"/>
    </xf>
    <xf numFmtId="164" fontId="2" fillId="0" borderId="0" xfId="2" applyNumberFormat="1" applyAlignment="1">
      <alignment vertical="center"/>
    </xf>
    <xf numFmtId="164" fontId="10" fillId="2" borderId="0" xfId="3" applyNumberFormat="1" applyFont="1" applyFill="1" applyAlignment="1">
      <alignment vertical="center"/>
    </xf>
    <xf numFmtId="164" fontId="0" fillId="0" borderId="0" xfId="3" applyNumberFormat="1" applyFont="1" applyAlignment="1">
      <alignment vertical="center"/>
    </xf>
    <xf numFmtId="164" fontId="10" fillId="2" borderId="3" xfId="3" applyNumberFormat="1" applyFont="1" applyFill="1" applyBorder="1" applyAlignment="1">
      <alignment vertical="center"/>
    </xf>
    <xf numFmtId="164" fontId="13" fillId="0" borderId="3" xfId="3" applyNumberFormat="1" applyFont="1" applyBorder="1" applyAlignment="1">
      <alignment vertical="center"/>
    </xf>
    <xf numFmtId="0" fontId="6" fillId="0" borderId="3" xfId="2" applyFont="1" applyBorder="1" applyAlignment="1">
      <alignment horizontal="right" vertical="center" indent="1"/>
    </xf>
    <xf numFmtId="0" fontId="13" fillId="0" borderId="3" xfId="2" applyFont="1" applyBorder="1" applyAlignment="1">
      <alignment horizontal="center" vertical="center"/>
    </xf>
    <xf numFmtId="164" fontId="10" fillId="2" borderId="4" xfId="3" applyNumberFormat="1" applyFont="1" applyFill="1" applyBorder="1" applyAlignment="1">
      <alignment vertical="center"/>
    </xf>
    <xf numFmtId="164" fontId="13" fillId="0" borderId="4" xfId="3" applyNumberFormat="1" applyFont="1" applyBorder="1" applyAlignment="1">
      <alignment vertical="center"/>
    </xf>
    <xf numFmtId="0" fontId="6" fillId="0" borderId="4" xfId="2" applyFont="1" applyBorder="1" applyAlignment="1">
      <alignment horizontal="right" vertical="center" indent="1"/>
    </xf>
    <xf numFmtId="0" fontId="13" fillId="0" borderId="4" xfId="2" applyFont="1" applyBorder="1" applyAlignment="1">
      <alignment horizontal="center" vertical="center"/>
    </xf>
  </cellXfs>
  <cellStyles count="4">
    <cellStyle name="Comma" xfId="1" builtinId="3"/>
    <cellStyle name="Comma 3" xfId="3" xr:uid="{DC9343B4-27A7-4ABB-BC12-E3D11C822D7F}"/>
    <cellStyle name="Normal" xfId="0" builtinId="0"/>
    <cellStyle name="Normal 3" xfId="2" xr:uid="{D3E810FB-49B0-4199-9086-F617A6D3AA8D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0D637-CD92-4DAF-BC96-A7D8908CDB87}">
  <sheetPr>
    <pageSetUpPr fitToPage="1"/>
  </sheetPr>
  <dimension ref="A1:W65"/>
  <sheetViews>
    <sheetView showGridLines="0" tabSelected="1" view="pageBreakPreview" zoomScale="90" zoomScaleNormal="90" zoomScaleSheetLayoutView="90" workbookViewId="0">
      <selection activeCell="U4" sqref="U4"/>
    </sheetView>
  </sheetViews>
  <sheetFormatPr defaultRowHeight="30" customHeight="1" x14ac:dyDescent="0.25"/>
  <cols>
    <col min="1" max="1" width="16.42578125" style="1" bestFit="1" customWidth="1"/>
    <col min="2" max="2" width="9.42578125" style="1" bestFit="1" customWidth="1"/>
    <col min="3" max="3" width="14.5703125" style="1" bestFit="1" customWidth="1"/>
    <col min="4" max="4" width="6" style="1" customWidth="1"/>
    <col min="5" max="5" width="16.42578125" style="1" bestFit="1" customWidth="1"/>
    <col min="6" max="6" width="8.140625" style="1" bestFit="1" customWidth="1"/>
    <col min="7" max="7" width="16.42578125" style="1" bestFit="1" customWidth="1"/>
    <col min="8" max="8" width="8.140625" style="1" bestFit="1" customWidth="1"/>
    <col min="9" max="9" width="14.5703125" style="1" bestFit="1" customWidth="1"/>
    <col min="10" max="10" width="8.140625" style="1" bestFit="1" customWidth="1"/>
    <col min="11" max="11" width="16.42578125" style="1" bestFit="1" customWidth="1"/>
    <col min="12" max="12" width="9.42578125" style="1" bestFit="1" customWidth="1"/>
    <col min="13" max="13" width="13.42578125" style="1" bestFit="1" customWidth="1"/>
    <col min="14" max="14" width="6.5703125" style="1" bestFit="1" customWidth="1"/>
    <col min="15" max="15" width="13.42578125" style="1" bestFit="1" customWidth="1"/>
    <col min="16" max="16" width="5.85546875" style="1" customWidth="1"/>
    <col min="17" max="17" width="14.5703125" style="1" bestFit="1" customWidth="1"/>
    <col min="18" max="18" width="7.28515625" style="1" customWidth="1"/>
    <col min="19" max="19" width="66.42578125" style="1" customWidth="1"/>
    <col min="20" max="20" width="11.42578125" style="1" customWidth="1"/>
    <col min="21" max="21" width="16.7109375" style="5" bestFit="1" customWidth="1"/>
    <col min="22" max="22" width="16.5703125" style="1" bestFit="1" customWidth="1"/>
    <col min="23" max="23" width="14.28515625" style="1" bestFit="1" customWidth="1"/>
    <col min="24" max="16384" width="9.140625" style="1"/>
  </cols>
  <sheetData>
    <row r="1" spans="1:23" ht="41.25" customHeight="1" x14ac:dyDescent="0.25">
      <c r="I1" s="2"/>
      <c r="T1" s="3" t="s">
        <v>0</v>
      </c>
      <c r="U1" s="2"/>
    </row>
    <row r="2" spans="1:23" ht="22.5" customHeight="1" x14ac:dyDescent="0.25">
      <c r="I2" s="2"/>
      <c r="T2" s="4" t="s">
        <v>1</v>
      </c>
    </row>
    <row r="3" spans="1:23" ht="15" customHeight="1" x14ac:dyDescent="0.25"/>
    <row r="4" spans="1:23" ht="30" customHeight="1" x14ac:dyDescent="0.25">
      <c r="A4" s="6" t="s">
        <v>2</v>
      </c>
      <c r="B4" s="6"/>
      <c r="C4" s="7" t="s">
        <v>3</v>
      </c>
      <c r="D4" s="7"/>
      <c r="E4" s="7" t="s">
        <v>4</v>
      </c>
      <c r="F4" s="7"/>
      <c r="G4" s="7" t="s">
        <v>5</v>
      </c>
      <c r="H4" s="7"/>
      <c r="I4" s="7" t="s">
        <v>6</v>
      </c>
      <c r="J4" s="7"/>
      <c r="K4" s="7" t="s">
        <v>7</v>
      </c>
      <c r="L4" s="7"/>
      <c r="M4" s="7" t="s">
        <v>8</v>
      </c>
      <c r="N4" s="7"/>
      <c r="O4" s="7" t="s">
        <v>9</v>
      </c>
      <c r="P4" s="7"/>
      <c r="Q4" s="7" t="s">
        <v>10</v>
      </c>
      <c r="R4" s="7"/>
    </row>
    <row r="5" spans="1:23" ht="30" customHeight="1" thickBot="1" x14ac:dyDescent="0.3">
      <c r="A5" s="8" t="s">
        <v>11</v>
      </c>
      <c r="B5" s="8" t="s">
        <v>12</v>
      </c>
      <c r="C5" s="9" t="s">
        <v>11</v>
      </c>
      <c r="D5" s="9" t="s">
        <v>12</v>
      </c>
      <c r="E5" s="9" t="s">
        <v>11</v>
      </c>
      <c r="F5" s="9" t="s">
        <v>12</v>
      </c>
      <c r="G5" s="9" t="s">
        <v>11</v>
      </c>
      <c r="H5" s="9" t="s">
        <v>12</v>
      </c>
      <c r="I5" s="9" t="s">
        <v>11</v>
      </c>
      <c r="J5" s="9" t="s">
        <v>12</v>
      </c>
      <c r="K5" s="9" t="s">
        <v>11</v>
      </c>
      <c r="L5" s="9" t="s">
        <v>12</v>
      </c>
      <c r="M5" s="9" t="s">
        <v>11</v>
      </c>
      <c r="N5" s="9" t="s">
        <v>12</v>
      </c>
      <c r="O5" s="9" t="s">
        <v>11</v>
      </c>
      <c r="P5" s="9" t="s">
        <v>12</v>
      </c>
      <c r="Q5" s="9" t="s">
        <v>11</v>
      </c>
      <c r="R5" s="9" t="s">
        <v>12</v>
      </c>
      <c r="U5" s="10"/>
      <c r="V5" s="10"/>
      <c r="W5" s="10"/>
    </row>
    <row r="6" spans="1:23" ht="11.25" customHeight="1" thickBot="1" x14ac:dyDescent="0.3">
      <c r="A6" s="11"/>
      <c r="B6" s="11"/>
    </row>
    <row r="7" spans="1:23" ht="30" customHeight="1" thickBot="1" x14ac:dyDescent="0.3">
      <c r="A7" s="12">
        <f>SUM(A9:A65)</f>
        <v>9178075843</v>
      </c>
      <c r="B7" s="12">
        <f t="shared" ref="B7:R7" si="0">SUM(B9:B65)</f>
        <v>46216</v>
      </c>
      <c r="C7" s="13">
        <f t="shared" si="0"/>
        <v>144407531</v>
      </c>
      <c r="D7" s="13">
        <f t="shared" si="0"/>
        <v>599</v>
      </c>
      <c r="E7" s="13">
        <f t="shared" si="0"/>
        <v>1083094134</v>
      </c>
      <c r="F7" s="13">
        <f t="shared" si="0"/>
        <v>4824</v>
      </c>
      <c r="G7" s="13">
        <f t="shared" si="0"/>
        <v>2393182949</v>
      </c>
      <c r="H7" s="13">
        <f t="shared" si="0"/>
        <v>9674</v>
      </c>
      <c r="I7" s="13">
        <f t="shared" si="0"/>
        <v>829216314</v>
      </c>
      <c r="J7" s="13">
        <f t="shared" si="0"/>
        <v>4475</v>
      </c>
      <c r="K7" s="13">
        <f t="shared" si="0"/>
        <v>4129863077</v>
      </c>
      <c r="L7" s="13">
        <f t="shared" si="0"/>
        <v>25320</v>
      </c>
      <c r="M7" s="13">
        <f t="shared" si="0"/>
        <v>102107097</v>
      </c>
      <c r="N7" s="13">
        <f t="shared" si="0"/>
        <v>190</v>
      </c>
      <c r="O7" s="13">
        <f t="shared" si="0"/>
        <v>88519500</v>
      </c>
      <c r="P7" s="13">
        <f t="shared" si="0"/>
        <v>89</v>
      </c>
      <c r="Q7" s="13">
        <f t="shared" si="0"/>
        <v>407685241</v>
      </c>
      <c r="R7" s="13">
        <f t="shared" si="0"/>
        <v>1045</v>
      </c>
      <c r="S7" s="14" t="s">
        <v>13</v>
      </c>
      <c r="T7" s="15"/>
      <c r="U7" s="10"/>
      <c r="V7" s="16"/>
    </row>
    <row r="8" spans="1:23" ht="11.25" customHeight="1" x14ac:dyDescent="0.25">
      <c r="A8" s="17"/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23" ht="30" customHeight="1" x14ac:dyDescent="0.25">
      <c r="A9" s="19">
        <f t="shared" ref="A9:B40" si="1">C9+E9+I9+M9+O9+G9+K9+Q9</f>
        <v>116338753</v>
      </c>
      <c r="B9" s="19">
        <f t="shared" si="1"/>
        <v>451</v>
      </c>
      <c r="C9" s="20">
        <v>0</v>
      </c>
      <c r="D9" s="20">
        <v>0</v>
      </c>
      <c r="E9" s="20">
        <v>5272004</v>
      </c>
      <c r="F9" s="20">
        <v>22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2106000</v>
      </c>
      <c r="P9" s="20">
        <v>2</v>
      </c>
      <c r="Q9" s="20">
        <v>108960749</v>
      </c>
      <c r="R9" s="20">
        <v>427</v>
      </c>
      <c r="S9" s="21" t="s">
        <v>14</v>
      </c>
      <c r="T9" s="22" t="s">
        <v>15</v>
      </c>
      <c r="U9" s="5" t="b">
        <v>1</v>
      </c>
      <c r="V9" s="16"/>
    </row>
    <row r="10" spans="1:23" ht="30" customHeight="1" x14ac:dyDescent="0.25">
      <c r="A10" s="23">
        <f t="shared" si="1"/>
        <v>136396910</v>
      </c>
      <c r="B10" s="23">
        <f t="shared" si="1"/>
        <v>298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46598510</v>
      </c>
      <c r="J10" s="24">
        <v>200</v>
      </c>
      <c r="K10" s="24">
        <v>0</v>
      </c>
      <c r="L10" s="24">
        <v>0</v>
      </c>
      <c r="M10" s="24">
        <v>1704900</v>
      </c>
      <c r="N10" s="24">
        <v>3</v>
      </c>
      <c r="O10" s="24">
        <v>86413500</v>
      </c>
      <c r="P10" s="24">
        <v>87</v>
      </c>
      <c r="Q10" s="24">
        <v>1680000</v>
      </c>
      <c r="R10" s="24">
        <v>8</v>
      </c>
      <c r="S10" s="25" t="s">
        <v>16</v>
      </c>
      <c r="T10" s="26" t="s">
        <v>17</v>
      </c>
      <c r="U10" s="5" t="b">
        <v>1</v>
      </c>
      <c r="V10" s="16"/>
    </row>
    <row r="11" spans="1:23" ht="30" customHeight="1" x14ac:dyDescent="0.25">
      <c r="A11" s="23">
        <f t="shared" si="1"/>
        <v>368005253</v>
      </c>
      <c r="B11" s="23">
        <f t="shared" si="1"/>
        <v>1977</v>
      </c>
      <c r="C11" s="24">
        <v>0</v>
      </c>
      <c r="D11" s="24">
        <v>0</v>
      </c>
      <c r="E11" s="24">
        <v>204673</v>
      </c>
      <c r="F11" s="24">
        <v>1</v>
      </c>
      <c r="G11" s="24">
        <v>0</v>
      </c>
      <c r="H11" s="24">
        <v>0</v>
      </c>
      <c r="I11" s="24">
        <v>326001178</v>
      </c>
      <c r="J11" s="24">
        <v>1905</v>
      </c>
      <c r="K11" s="24">
        <v>0</v>
      </c>
      <c r="L11" s="24">
        <v>0</v>
      </c>
      <c r="M11" s="24">
        <v>41799402</v>
      </c>
      <c r="N11" s="24">
        <v>71</v>
      </c>
      <c r="O11" s="24">
        <v>0</v>
      </c>
      <c r="P11" s="24">
        <v>0</v>
      </c>
      <c r="Q11" s="24">
        <v>0</v>
      </c>
      <c r="R11" s="24">
        <v>0</v>
      </c>
      <c r="S11" s="25" t="s">
        <v>18</v>
      </c>
      <c r="T11" s="26" t="s">
        <v>19</v>
      </c>
      <c r="U11" s="5" t="b">
        <v>1</v>
      </c>
      <c r="V11" s="16"/>
    </row>
    <row r="12" spans="1:23" ht="30" customHeight="1" x14ac:dyDescent="0.25">
      <c r="A12" s="23">
        <f t="shared" si="1"/>
        <v>10512621</v>
      </c>
      <c r="B12" s="23">
        <f t="shared" si="1"/>
        <v>42</v>
      </c>
      <c r="C12" s="24">
        <v>0</v>
      </c>
      <c r="D12" s="24">
        <v>0</v>
      </c>
      <c r="E12" s="24">
        <v>104000</v>
      </c>
      <c r="F12" s="24">
        <v>2</v>
      </c>
      <c r="G12" s="24">
        <v>0</v>
      </c>
      <c r="H12" s="24">
        <v>0</v>
      </c>
      <c r="I12" s="24">
        <v>7833678</v>
      </c>
      <c r="J12" s="24">
        <v>34</v>
      </c>
      <c r="K12" s="24">
        <v>0</v>
      </c>
      <c r="L12" s="24">
        <v>0</v>
      </c>
      <c r="M12" s="24">
        <v>2574943</v>
      </c>
      <c r="N12" s="24">
        <v>6</v>
      </c>
      <c r="O12" s="24">
        <v>0</v>
      </c>
      <c r="P12" s="24">
        <v>0</v>
      </c>
      <c r="Q12" s="24">
        <v>0</v>
      </c>
      <c r="R12" s="24">
        <v>0</v>
      </c>
      <c r="S12" s="25" t="s">
        <v>20</v>
      </c>
      <c r="T12" s="26" t="s">
        <v>21</v>
      </c>
      <c r="U12" s="5" t="b">
        <v>1</v>
      </c>
      <c r="V12" s="16"/>
    </row>
    <row r="13" spans="1:23" ht="30" customHeight="1" x14ac:dyDescent="0.25">
      <c r="A13" s="23">
        <f t="shared" si="1"/>
        <v>12870840</v>
      </c>
      <c r="B13" s="23">
        <f t="shared" si="1"/>
        <v>63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9768840</v>
      </c>
      <c r="J13" s="24">
        <v>57</v>
      </c>
      <c r="K13" s="24">
        <v>0</v>
      </c>
      <c r="L13" s="24">
        <v>0</v>
      </c>
      <c r="M13" s="24">
        <v>3102000</v>
      </c>
      <c r="N13" s="24">
        <v>6</v>
      </c>
      <c r="O13" s="24">
        <v>0</v>
      </c>
      <c r="P13" s="24">
        <v>0</v>
      </c>
      <c r="Q13" s="24">
        <v>0</v>
      </c>
      <c r="R13" s="24">
        <v>0</v>
      </c>
      <c r="S13" s="25" t="s">
        <v>22</v>
      </c>
      <c r="T13" s="26" t="s">
        <v>23</v>
      </c>
      <c r="U13" s="5" t="b">
        <v>1</v>
      </c>
      <c r="V13" s="16"/>
    </row>
    <row r="14" spans="1:23" ht="30" customHeight="1" x14ac:dyDescent="0.25">
      <c r="A14" s="23">
        <f t="shared" si="1"/>
        <v>22250519</v>
      </c>
      <c r="B14" s="23">
        <f t="shared" si="1"/>
        <v>84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18951119</v>
      </c>
      <c r="J14" s="24">
        <v>78</v>
      </c>
      <c r="K14" s="24">
        <v>0</v>
      </c>
      <c r="L14" s="24">
        <v>0</v>
      </c>
      <c r="M14" s="24">
        <v>3299400</v>
      </c>
      <c r="N14" s="24">
        <v>6</v>
      </c>
      <c r="O14" s="24">
        <v>0</v>
      </c>
      <c r="P14" s="24">
        <v>0</v>
      </c>
      <c r="Q14" s="24">
        <v>0</v>
      </c>
      <c r="R14" s="24">
        <v>0</v>
      </c>
      <c r="S14" s="25" t="s">
        <v>24</v>
      </c>
      <c r="T14" s="26" t="s">
        <v>25</v>
      </c>
      <c r="U14" s="5" t="b">
        <v>1</v>
      </c>
      <c r="V14" s="16"/>
    </row>
    <row r="15" spans="1:23" ht="30" customHeight="1" x14ac:dyDescent="0.25">
      <c r="A15" s="23">
        <f t="shared" si="1"/>
        <v>20859706</v>
      </c>
      <c r="B15" s="23">
        <f t="shared" si="1"/>
        <v>91</v>
      </c>
      <c r="C15" s="24">
        <v>0</v>
      </c>
      <c r="D15" s="24">
        <v>0</v>
      </c>
      <c r="E15" s="24">
        <v>417967</v>
      </c>
      <c r="F15" s="24">
        <v>2</v>
      </c>
      <c r="G15" s="24">
        <v>0</v>
      </c>
      <c r="H15" s="24">
        <v>0</v>
      </c>
      <c r="I15" s="24">
        <v>18405739</v>
      </c>
      <c r="J15" s="24">
        <v>85</v>
      </c>
      <c r="K15" s="24">
        <v>0</v>
      </c>
      <c r="L15" s="24">
        <v>0</v>
      </c>
      <c r="M15" s="24">
        <v>2036000</v>
      </c>
      <c r="N15" s="24">
        <v>4</v>
      </c>
      <c r="O15" s="24">
        <v>0</v>
      </c>
      <c r="P15" s="24">
        <v>0</v>
      </c>
      <c r="Q15" s="24">
        <v>0</v>
      </c>
      <c r="R15" s="24">
        <v>0</v>
      </c>
      <c r="S15" s="25" t="s">
        <v>26</v>
      </c>
      <c r="T15" s="26" t="s">
        <v>27</v>
      </c>
      <c r="U15" s="5" t="b">
        <v>1</v>
      </c>
      <c r="V15" s="16"/>
    </row>
    <row r="16" spans="1:23" ht="30" customHeight="1" x14ac:dyDescent="0.25">
      <c r="A16" s="23">
        <f t="shared" si="1"/>
        <v>27660780</v>
      </c>
      <c r="B16" s="23">
        <f t="shared" si="1"/>
        <v>107</v>
      </c>
      <c r="C16" s="24">
        <v>0</v>
      </c>
      <c r="D16" s="24">
        <v>0</v>
      </c>
      <c r="E16" s="24">
        <v>156732</v>
      </c>
      <c r="F16" s="24">
        <v>1</v>
      </c>
      <c r="G16" s="24">
        <v>0</v>
      </c>
      <c r="H16" s="24">
        <v>0</v>
      </c>
      <c r="I16" s="24">
        <v>24843048</v>
      </c>
      <c r="J16" s="24">
        <v>101</v>
      </c>
      <c r="K16" s="24">
        <v>0</v>
      </c>
      <c r="L16" s="24">
        <v>0</v>
      </c>
      <c r="M16" s="24">
        <v>2661000</v>
      </c>
      <c r="N16" s="24">
        <v>5</v>
      </c>
      <c r="O16" s="24">
        <v>0</v>
      </c>
      <c r="P16" s="24">
        <v>0</v>
      </c>
      <c r="Q16" s="24">
        <v>0</v>
      </c>
      <c r="R16" s="24">
        <v>0</v>
      </c>
      <c r="S16" s="25" t="s">
        <v>28</v>
      </c>
      <c r="T16" s="26" t="s">
        <v>29</v>
      </c>
      <c r="U16" s="5" t="b">
        <v>1</v>
      </c>
      <c r="V16" s="16"/>
    </row>
    <row r="17" spans="1:22" ht="30" customHeight="1" x14ac:dyDescent="0.25">
      <c r="A17" s="23">
        <f t="shared" si="1"/>
        <v>40815012</v>
      </c>
      <c r="B17" s="23">
        <f t="shared" si="1"/>
        <v>172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40020012</v>
      </c>
      <c r="J17" s="24">
        <v>171</v>
      </c>
      <c r="K17" s="24">
        <v>0</v>
      </c>
      <c r="L17" s="24">
        <v>0</v>
      </c>
      <c r="M17" s="24">
        <v>795000</v>
      </c>
      <c r="N17" s="24">
        <v>1</v>
      </c>
      <c r="O17" s="24">
        <v>0</v>
      </c>
      <c r="P17" s="24">
        <v>0</v>
      </c>
      <c r="Q17" s="24">
        <v>0</v>
      </c>
      <c r="R17" s="24">
        <v>0</v>
      </c>
      <c r="S17" s="25" t="s">
        <v>30</v>
      </c>
      <c r="T17" s="26" t="s">
        <v>31</v>
      </c>
      <c r="U17" s="5" t="b">
        <v>1</v>
      </c>
      <c r="V17" s="16"/>
    </row>
    <row r="18" spans="1:22" ht="30" customHeight="1" x14ac:dyDescent="0.25">
      <c r="A18" s="23">
        <f t="shared" si="1"/>
        <v>54228172</v>
      </c>
      <c r="B18" s="23">
        <f t="shared" si="1"/>
        <v>194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52251172</v>
      </c>
      <c r="J18" s="24">
        <v>191</v>
      </c>
      <c r="K18" s="24">
        <v>0</v>
      </c>
      <c r="L18" s="24">
        <v>0</v>
      </c>
      <c r="M18" s="24">
        <v>1977000</v>
      </c>
      <c r="N18" s="24">
        <v>3</v>
      </c>
      <c r="O18" s="24">
        <v>0</v>
      </c>
      <c r="P18" s="24">
        <v>0</v>
      </c>
      <c r="Q18" s="24">
        <v>0</v>
      </c>
      <c r="R18" s="24">
        <v>0</v>
      </c>
      <c r="S18" s="25" t="s">
        <v>32</v>
      </c>
      <c r="T18" s="26" t="s">
        <v>33</v>
      </c>
      <c r="U18" s="5" t="b">
        <v>1</v>
      </c>
      <c r="V18" s="16"/>
    </row>
    <row r="19" spans="1:22" ht="30" customHeight="1" x14ac:dyDescent="0.25">
      <c r="A19" s="23">
        <f t="shared" si="1"/>
        <v>83366189</v>
      </c>
      <c r="B19" s="23">
        <f t="shared" si="1"/>
        <v>327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81968189</v>
      </c>
      <c r="J19" s="24">
        <v>325</v>
      </c>
      <c r="K19" s="24">
        <v>0</v>
      </c>
      <c r="L19" s="24">
        <v>0</v>
      </c>
      <c r="M19" s="24">
        <v>1398000</v>
      </c>
      <c r="N19" s="24">
        <v>2</v>
      </c>
      <c r="O19" s="24">
        <v>0</v>
      </c>
      <c r="P19" s="24">
        <v>0</v>
      </c>
      <c r="Q19" s="24">
        <v>0</v>
      </c>
      <c r="R19" s="24">
        <v>0</v>
      </c>
      <c r="S19" s="25" t="s">
        <v>34</v>
      </c>
      <c r="T19" s="26" t="s">
        <v>35</v>
      </c>
      <c r="U19" s="5" t="b">
        <v>1</v>
      </c>
      <c r="V19" s="16"/>
    </row>
    <row r="20" spans="1:22" ht="30" customHeight="1" x14ac:dyDescent="0.25">
      <c r="A20" s="23">
        <f t="shared" si="1"/>
        <v>7252940</v>
      </c>
      <c r="B20" s="23">
        <f t="shared" si="1"/>
        <v>34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5021180</v>
      </c>
      <c r="J20" s="24">
        <v>27</v>
      </c>
      <c r="K20" s="24">
        <v>0</v>
      </c>
      <c r="L20" s="24">
        <v>0</v>
      </c>
      <c r="M20" s="24">
        <v>2231760</v>
      </c>
      <c r="N20" s="24">
        <v>7</v>
      </c>
      <c r="O20" s="24">
        <v>0</v>
      </c>
      <c r="P20" s="24">
        <v>0</v>
      </c>
      <c r="Q20" s="24">
        <v>0</v>
      </c>
      <c r="R20" s="24">
        <v>0</v>
      </c>
      <c r="S20" s="25" t="s">
        <v>36</v>
      </c>
      <c r="T20" s="26" t="s">
        <v>37</v>
      </c>
      <c r="U20" s="5" t="b">
        <v>1</v>
      </c>
      <c r="V20" s="16"/>
    </row>
    <row r="21" spans="1:22" ht="30" customHeight="1" x14ac:dyDescent="0.25">
      <c r="A21" s="23">
        <f t="shared" si="1"/>
        <v>3562840</v>
      </c>
      <c r="B21" s="23">
        <f t="shared" si="1"/>
        <v>31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2563840</v>
      </c>
      <c r="L21" s="24">
        <v>16</v>
      </c>
      <c r="M21" s="24">
        <v>999000</v>
      </c>
      <c r="N21" s="24">
        <v>15</v>
      </c>
      <c r="O21" s="24">
        <v>0</v>
      </c>
      <c r="P21" s="24">
        <v>0</v>
      </c>
      <c r="Q21" s="24">
        <v>0</v>
      </c>
      <c r="R21" s="24">
        <v>0</v>
      </c>
      <c r="S21" s="25" t="s">
        <v>38</v>
      </c>
      <c r="T21" s="26" t="s">
        <v>39</v>
      </c>
      <c r="U21" s="5" t="b">
        <v>1</v>
      </c>
      <c r="V21" s="16"/>
    </row>
    <row r="22" spans="1:22" ht="30" customHeight="1" x14ac:dyDescent="0.25">
      <c r="A22" s="23">
        <f t="shared" si="1"/>
        <v>7732050</v>
      </c>
      <c r="B22" s="23">
        <f t="shared" si="1"/>
        <v>31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4081050</v>
      </c>
      <c r="J22" s="24">
        <v>24</v>
      </c>
      <c r="K22" s="24">
        <v>0</v>
      </c>
      <c r="L22" s="24">
        <v>0</v>
      </c>
      <c r="M22" s="24">
        <v>3651000</v>
      </c>
      <c r="N22" s="24">
        <v>7</v>
      </c>
      <c r="O22" s="24">
        <v>0</v>
      </c>
      <c r="P22" s="24">
        <v>0</v>
      </c>
      <c r="Q22" s="24">
        <v>0</v>
      </c>
      <c r="R22" s="24">
        <v>0</v>
      </c>
      <c r="S22" s="25" t="s">
        <v>40</v>
      </c>
      <c r="T22" s="26" t="s">
        <v>41</v>
      </c>
      <c r="U22" s="5" t="b">
        <v>1</v>
      </c>
      <c r="V22" s="16"/>
    </row>
    <row r="23" spans="1:22" ht="30" customHeight="1" x14ac:dyDescent="0.25">
      <c r="A23" s="23">
        <f t="shared" si="1"/>
        <v>4585500</v>
      </c>
      <c r="B23" s="23">
        <f t="shared" si="1"/>
        <v>20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2624340</v>
      </c>
      <c r="J23" s="24">
        <v>15</v>
      </c>
      <c r="K23" s="24">
        <v>0</v>
      </c>
      <c r="L23" s="24">
        <v>0</v>
      </c>
      <c r="M23" s="24">
        <v>1961160</v>
      </c>
      <c r="N23" s="24">
        <v>5</v>
      </c>
      <c r="O23" s="24">
        <v>0</v>
      </c>
      <c r="P23" s="24">
        <v>0</v>
      </c>
      <c r="Q23" s="24">
        <v>0</v>
      </c>
      <c r="R23" s="24">
        <v>0</v>
      </c>
      <c r="S23" s="25" t="s">
        <v>42</v>
      </c>
      <c r="T23" s="26" t="s">
        <v>43</v>
      </c>
      <c r="U23" s="5" t="b">
        <v>1</v>
      </c>
      <c r="V23" s="16"/>
    </row>
    <row r="24" spans="1:22" ht="30" customHeight="1" x14ac:dyDescent="0.25">
      <c r="A24" s="23">
        <f t="shared" si="1"/>
        <v>9754209</v>
      </c>
      <c r="B24" s="23">
        <f t="shared" si="1"/>
        <v>52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9211209</v>
      </c>
      <c r="J24" s="24">
        <v>51</v>
      </c>
      <c r="K24" s="24">
        <v>0</v>
      </c>
      <c r="L24" s="24">
        <v>0</v>
      </c>
      <c r="M24" s="24">
        <v>543000</v>
      </c>
      <c r="N24" s="24">
        <v>1</v>
      </c>
      <c r="O24" s="24">
        <v>0</v>
      </c>
      <c r="P24" s="24">
        <v>0</v>
      </c>
      <c r="Q24" s="24">
        <v>0</v>
      </c>
      <c r="R24" s="24">
        <v>0</v>
      </c>
      <c r="S24" s="25" t="s">
        <v>44</v>
      </c>
      <c r="T24" s="26" t="s">
        <v>45</v>
      </c>
      <c r="U24" s="5" t="b">
        <v>1</v>
      </c>
      <c r="V24" s="16"/>
    </row>
    <row r="25" spans="1:22" ht="30" customHeight="1" x14ac:dyDescent="0.25">
      <c r="A25" s="23">
        <f t="shared" si="1"/>
        <v>3585480</v>
      </c>
      <c r="B25" s="23">
        <f t="shared" si="1"/>
        <v>20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2940480</v>
      </c>
      <c r="J25" s="24">
        <v>19</v>
      </c>
      <c r="K25" s="24">
        <v>0</v>
      </c>
      <c r="L25" s="24">
        <v>0</v>
      </c>
      <c r="M25" s="24">
        <v>645000</v>
      </c>
      <c r="N25" s="24">
        <v>1</v>
      </c>
      <c r="O25" s="24">
        <v>0</v>
      </c>
      <c r="P25" s="24">
        <v>0</v>
      </c>
      <c r="Q25" s="24">
        <v>0</v>
      </c>
      <c r="R25" s="24">
        <v>0</v>
      </c>
      <c r="S25" s="25" t="s">
        <v>46</v>
      </c>
      <c r="T25" s="26" t="s">
        <v>47</v>
      </c>
      <c r="U25" s="5" t="b">
        <v>1</v>
      </c>
      <c r="V25" s="16"/>
    </row>
    <row r="26" spans="1:22" ht="30" customHeight="1" x14ac:dyDescent="0.25">
      <c r="A26" s="23">
        <f t="shared" si="1"/>
        <v>8887350</v>
      </c>
      <c r="B26" s="23">
        <f t="shared" si="1"/>
        <v>40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6454350</v>
      </c>
      <c r="J26" s="24">
        <v>35</v>
      </c>
      <c r="K26" s="24">
        <v>0</v>
      </c>
      <c r="L26" s="24">
        <v>0</v>
      </c>
      <c r="M26" s="24">
        <v>2433000</v>
      </c>
      <c r="N26" s="24">
        <v>5</v>
      </c>
      <c r="O26" s="24">
        <v>0</v>
      </c>
      <c r="P26" s="24">
        <v>0</v>
      </c>
      <c r="Q26" s="24">
        <v>0</v>
      </c>
      <c r="R26" s="24">
        <v>0</v>
      </c>
      <c r="S26" s="25" t="s">
        <v>48</v>
      </c>
      <c r="T26" s="26" t="s">
        <v>49</v>
      </c>
      <c r="U26" s="5" t="b">
        <v>1</v>
      </c>
      <c r="V26" s="16"/>
    </row>
    <row r="27" spans="1:22" ht="30" customHeight="1" x14ac:dyDescent="0.25">
      <c r="A27" s="23">
        <f t="shared" si="1"/>
        <v>3946584</v>
      </c>
      <c r="B27" s="23">
        <f t="shared" si="1"/>
        <v>19</v>
      </c>
      <c r="C27" s="24">
        <v>0</v>
      </c>
      <c r="D27" s="24">
        <v>0</v>
      </c>
      <c r="E27" s="24">
        <v>175488</v>
      </c>
      <c r="F27" s="24">
        <v>1</v>
      </c>
      <c r="G27" s="24">
        <v>0</v>
      </c>
      <c r="H27" s="24">
        <v>0</v>
      </c>
      <c r="I27" s="24">
        <v>3330096</v>
      </c>
      <c r="J27" s="24">
        <v>17</v>
      </c>
      <c r="K27" s="24">
        <v>0</v>
      </c>
      <c r="L27" s="24">
        <v>0</v>
      </c>
      <c r="M27" s="24">
        <v>441000</v>
      </c>
      <c r="N27" s="24">
        <v>1</v>
      </c>
      <c r="O27" s="24">
        <v>0</v>
      </c>
      <c r="P27" s="24">
        <v>0</v>
      </c>
      <c r="Q27" s="24">
        <v>0</v>
      </c>
      <c r="R27" s="24">
        <v>0</v>
      </c>
      <c r="S27" s="25" t="s">
        <v>50</v>
      </c>
      <c r="T27" s="26" t="s">
        <v>51</v>
      </c>
      <c r="U27" s="5" t="b">
        <v>1</v>
      </c>
      <c r="V27" s="16"/>
    </row>
    <row r="28" spans="1:22" ht="30" customHeight="1" x14ac:dyDescent="0.25">
      <c r="A28" s="23">
        <f t="shared" si="1"/>
        <v>9539000</v>
      </c>
      <c r="B28" s="23">
        <f t="shared" si="1"/>
        <v>33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8276000</v>
      </c>
      <c r="J28" s="24">
        <v>30</v>
      </c>
      <c r="K28" s="24">
        <v>0</v>
      </c>
      <c r="L28" s="24">
        <v>0</v>
      </c>
      <c r="M28" s="24">
        <v>1263000</v>
      </c>
      <c r="N28" s="24">
        <v>3</v>
      </c>
      <c r="O28" s="24">
        <v>0</v>
      </c>
      <c r="P28" s="24">
        <v>0</v>
      </c>
      <c r="Q28" s="24">
        <v>0</v>
      </c>
      <c r="R28" s="24">
        <v>0</v>
      </c>
      <c r="S28" s="25" t="s">
        <v>52</v>
      </c>
      <c r="T28" s="26" t="s">
        <v>53</v>
      </c>
      <c r="U28" s="5" t="b">
        <v>1</v>
      </c>
      <c r="V28" s="16"/>
    </row>
    <row r="29" spans="1:22" ht="30" customHeight="1" x14ac:dyDescent="0.25">
      <c r="A29" s="23">
        <f t="shared" si="1"/>
        <v>5896920</v>
      </c>
      <c r="B29" s="23">
        <f t="shared" si="1"/>
        <v>26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5473920</v>
      </c>
      <c r="J29" s="24">
        <v>25</v>
      </c>
      <c r="K29" s="24">
        <v>0</v>
      </c>
      <c r="L29" s="24">
        <v>0</v>
      </c>
      <c r="M29" s="24">
        <v>423000</v>
      </c>
      <c r="N29" s="24">
        <v>1</v>
      </c>
      <c r="O29" s="24">
        <v>0</v>
      </c>
      <c r="P29" s="24">
        <v>0</v>
      </c>
      <c r="Q29" s="24">
        <v>0</v>
      </c>
      <c r="R29" s="24">
        <v>0</v>
      </c>
      <c r="S29" s="25" t="s">
        <v>54</v>
      </c>
      <c r="T29" s="26" t="s">
        <v>55</v>
      </c>
      <c r="U29" s="5" t="b">
        <v>1</v>
      </c>
      <c r="V29" s="16"/>
    </row>
    <row r="30" spans="1:22" ht="30" customHeight="1" x14ac:dyDescent="0.25">
      <c r="A30" s="23">
        <f t="shared" si="1"/>
        <v>25302586</v>
      </c>
      <c r="B30" s="23">
        <f t="shared" si="1"/>
        <v>107</v>
      </c>
      <c r="C30" s="24">
        <v>0</v>
      </c>
      <c r="D30" s="24">
        <v>0</v>
      </c>
      <c r="E30" s="24">
        <v>101733</v>
      </c>
      <c r="F30" s="24">
        <v>1</v>
      </c>
      <c r="G30" s="24">
        <v>0</v>
      </c>
      <c r="H30" s="24">
        <v>0</v>
      </c>
      <c r="I30" s="24">
        <v>0</v>
      </c>
      <c r="J30" s="24">
        <v>0</v>
      </c>
      <c r="K30" s="24">
        <v>22608853</v>
      </c>
      <c r="L30" s="24">
        <v>100</v>
      </c>
      <c r="M30" s="24">
        <v>0</v>
      </c>
      <c r="N30" s="24">
        <v>0</v>
      </c>
      <c r="O30" s="24">
        <v>0</v>
      </c>
      <c r="P30" s="24">
        <v>0</v>
      </c>
      <c r="Q30" s="24">
        <v>2592000</v>
      </c>
      <c r="R30" s="24">
        <v>6</v>
      </c>
      <c r="S30" s="25" t="s">
        <v>56</v>
      </c>
      <c r="T30" s="26" t="s">
        <v>57</v>
      </c>
      <c r="U30" s="5" t="b">
        <v>1</v>
      </c>
      <c r="V30" s="16"/>
    </row>
    <row r="31" spans="1:22" ht="30" customHeight="1" x14ac:dyDescent="0.25">
      <c r="A31" s="23">
        <f t="shared" si="1"/>
        <v>2484534</v>
      </c>
      <c r="B31" s="23">
        <f t="shared" si="1"/>
        <v>11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2484534</v>
      </c>
      <c r="J31" s="24">
        <v>11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5" t="s">
        <v>58</v>
      </c>
      <c r="T31" s="26" t="s">
        <v>59</v>
      </c>
      <c r="U31" s="5" t="b">
        <v>1</v>
      </c>
      <c r="V31" s="16"/>
    </row>
    <row r="32" spans="1:22" ht="30" customHeight="1" x14ac:dyDescent="0.25">
      <c r="A32" s="23">
        <f t="shared" si="1"/>
        <v>38778282</v>
      </c>
      <c r="B32" s="23">
        <f t="shared" si="1"/>
        <v>197</v>
      </c>
      <c r="C32" s="24">
        <v>0</v>
      </c>
      <c r="D32" s="24">
        <v>0</v>
      </c>
      <c r="E32" s="24">
        <v>5420832</v>
      </c>
      <c r="F32" s="24">
        <v>24</v>
      </c>
      <c r="G32" s="24">
        <v>0</v>
      </c>
      <c r="H32" s="24">
        <v>0</v>
      </c>
      <c r="I32" s="24">
        <v>0</v>
      </c>
      <c r="J32" s="24">
        <v>0</v>
      </c>
      <c r="K32" s="24">
        <v>28680450</v>
      </c>
      <c r="L32" s="24">
        <v>162</v>
      </c>
      <c r="M32" s="24">
        <v>0</v>
      </c>
      <c r="N32" s="24">
        <v>0</v>
      </c>
      <c r="O32" s="24">
        <v>0</v>
      </c>
      <c r="P32" s="24">
        <v>0</v>
      </c>
      <c r="Q32" s="24">
        <v>4677000</v>
      </c>
      <c r="R32" s="24">
        <v>11</v>
      </c>
      <c r="S32" s="25" t="s">
        <v>60</v>
      </c>
      <c r="T32" s="26" t="s">
        <v>61</v>
      </c>
      <c r="U32" s="5" t="b">
        <v>1</v>
      </c>
      <c r="V32" s="16"/>
    </row>
    <row r="33" spans="1:22" ht="30" customHeight="1" x14ac:dyDescent="0.25">
      <c r="A33" s="23">
        <f t="shared" si="1"/>
        <v>12657743</v>
      </c>
      <c r="B33" s="23">
        <f t="shared" si="1"/>
        <v>66</v>
      </c>
      <c r="C33" s="24">
        <v>0</v>
      </c>
      <c r="D33" s="24">
        <v>0</v>
      </c>
      <c r="E33" s="24">
        <v>782946</v>
      </c>
      <c r="F33" s="24">
        <v>4</v>
      </c>
      <c r="G33" s="24">
        <v>1096500</v>
      </c>
      <c r="H33" s="24">
        <v>3</v>
      </c>
      <c r="I33" s="24">
        <v>0</v>
      </c>
      <c r="J33" s="24">
        <v>0</v>
      </c>
      <c r="K33" s="24">
        <v>8057297</v>
      </c>
      <c r="L33" s="24">
        <v>52</v>
      </c>
      <c r="M33" s="24">
        <v>0</v>
      </c>
      <c r="N33" s="24">
        <v>0</v>
      </c>
      <c r="O33" s="24">
        <v>0</v>
      </c>
      <c r="P33" s="24">
        <v>0</v>
      </c>
      <c r="Q33" s="24">
        <v>2721000</v>
      </c>
      <c r="R33" s="24">
        <v>7</v>
      </c>
      <c r="S33" s="25" t="s">
        <v>62</v>
      </c>
      <c r="T33" s="26" t="s">
        <v>63</v>
      </c>
      <c r="U33" s="5" t="b">
        <v>1</v>
      </c>
      <c r="V33" s="16"/>
    </row>
    <row r="34" spans="1:22" ht="30" customHeight="1" x14ac:dyDescent="0.25">
      <c r="A34" s="23">
        <f t="shared" si="1"/>
        <v>129158658</v>
      </c>
      <c r="B34" s="23">
        <f t="shared" si="1"/>
        <v>614</v>
      </c>
      <c r="C34" s="24">
        <v>0</v>
      </c>
      <c r="D34" s="24">
        <v>0</v>
      </c>
      <c r="E34" s="24">
        <v>0</v>
      </c>
      <c r="F34" s="24">
        <v>0</v>
      </c>
      <c r="G34" s="24">
        <v>127010900</v>
      </c>
      <c r="H34" s="24">
        <v>602</v>
      </c>
      <c r="I34" s="24">
        <v>0</v>
      </c>
      <c r="J34" s="24">
        <v>0</v>
      </c>
      <c r="K34" s="24">
        <v>2147758</v>
      </c>
      <c r="L34" s="24">
        <v>12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5" t="s">
        <v>64</v>
      </c>
      <c r="T34" s="26" t="s">
        <v>65</v>
      </c>
      <c r="U34" s="5" t="b">
        <v>1</v>
      </c>
      <c r="V34" s="16"/>
    </row>
    <row r="35" spans="1:22" ht="30" customHeight="1" x14ac:dyDescent="0.25">
      <c r="A35" s="23">
        <f t="shared" si="1"/>
        <v>908710378</v>
      </c>
      <c r="B35" s="23">
        <f t="shared" si="1"/>
        <v>3650</v>
      </c>
      <c r="C35" s="24">
        <v>0</v>
      </c>
      <c r="D35" s="24">
        <v>0</v>
      </c>
      <c r="E35" s="24">
        <v>20785711</v>
      </c>
      <c r="F35" s="24">
        <v>152</v>
      </c>
      <c r="G35" s="24">
        <v>877052217</v>
      </c>
      <c r="H35" s="24">
        <v>3403</v>
      </c>
      <c r="I35" s="24">
        <v>0</v>
      </c>
      <c r="J35" s="24">
        <v>0</v>
      </c>
      <c r="K35" s="24">
        <v>10872450</v>
      </c>
      <c r="L35" s="24">
        <v>95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5" t="s">
        <v>66</v>
      </c>
      <c r="T35" s="26" t="s">
        <v>67</v>
      </c>
      <c r="U35" s="5" t="b">
        <v>1</v>
      </c>
      <c r="V35" s="16"/>
    </row>
    <row r="36" spans="1:22" ht="30" customHeight="1" x14ac:dyDescent="0.25">
      <c r="A36" s="23">
        <f t="shared" si="1"/>
        <v>67482150</v>
      </c>
      <c r="B36" s="23">
        <f t="shared" si="1"/>
        <v>349</v>
      </c>
      <c r="C36" s="24">
        <v>0</v>
      </c>
      <c r="D36" s="24">
        <v>0</v>
      </c>
      <c r="E36" s="24">
        <v>3201000</v>
      </c>
      <c r="F36" s="24">
        <v>7</v>
      </c>
      <c r="G36" s="24">
        <v>62960485</v>
      </c>
      <c r="H36" s="24">
        <v>337</v>
      </c>
      <c r="I36" s="24">
        <v>0</v>
      </c>
      <c r="J36" s="24">
        <v>0</v>
      </c>
      <c r="K36" s="24">
        <v>383065</v>
      </c>
      <c r="L36" s="24">
        <v>3</v>
      </c>
      <c r="M36" s="24">
        <v>0</v>
      </c>
      <c r="N36" s="24">
        <v>0</v>
      </c>
      <c r="O36" s="24">
        <v>0</v>
      </c>
      <c r="P36" s="24">
        <v>0</v>
      </c>
      <c r="Q36" s="24">
        <v>937600</v>
      </c>
      <c r="R36" s="24">
        <v>2</v>
      </c>
      <c r="S36" s="25" t="s">
        <v>68</v>
      </c>
      <c r="T36" s="26" t="s">
        <v>69</v>
      </c>
      <c r="U36" s="5" t="b">
        <v>1</v>
      </c>
      <c r="V36" s="16"/>
    </row>
    <row r="37" spans="1:22" ht="30" customHeight="1" x14ac:dyDescent="0.25">
      <c r="A37" s="23">
        <f t="shared" si="1"/>
        <v>5695500</v>
      </c>
      <c r="B37" s="23">
        <f t="shared" si="1"/>
        <v>24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4496100</v>
      </c>
      <c r="J37" s="24">
        <v>21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1199400</v>
      </c>
      <c r="R37" s="24">
        <v>3</v>
      </c>
      <c r="S37" s="25" t="s">
        <v>70</v>
      </c>
      <c r="T37" s="26" t="s">
        <v>71</v>
      </c>
      <c r="U37" s="5" t="b">
        <v>1</v>
      </c>
      <c r="V37" s="16"/>
    </row>
    <row r="38" spans="1:22" ht="30" customHeight="1" x14ac:dyDescent="0.25">
      <c r="A38" s="23">
        <f t="shared" si="1"/>
        <v>38047500</v>
      </c>
      <c r="B38" s="23">
        <f t="shared" si="1"/>
        <v>228</v>
      </c>
      <c r="C38" s="24">
        <v>0</v>
      </c>
      <c r="D38" s="24">
        <v>0</v>
      </c>
      <c r="E38" s="24">
        <v>430692</v>
      </c>
      <c r="F38" s="24">
        <v>4</v>
      </c>
      <c r="G38" s="24">
        <v>0</v>
      </c>
      <c r="H38" s="24">
        <v>0</v>
      </c>
      <c r="I38" s="24">
        <v>0</v>
      </c>
      <c r="J38" s="24">
        <v>0</v>
      </c>
      <c r="K38" s="24">
        <v>32111232</v>
      </c>
      <c r="L38" s="24">
        <v>210</v>
      </c>
      <c r="M38" s="24">
        <v>0</v>
      </c>
      <c r="N38" s="24">
        <v>0</v>
      </c>
      <c r="O38" s="24">
        <v>0</v>
      </c>
      <c r="P38" s="24">
        <v>0</v>
      </c>
      <c r="Q38" s="24">
        <v>5505576</v>
      </c>
      <c r="R38" s="24">
        <v>14</v>
      </c>
      <c r="S38" s="25" t="s">
        <v>72</v>
      </c>
      <c r="T38" s="26" t="s">
        <v>73</v>
      </c>
      <c r="U38" s="5" t="b">
        <v>1</v>
      </c>
      <c r="V38" s="16"/>
    </row>
    <row r="39" spans="1:22" ht="30" customHeight="1" x14ac:dyDescent="0.25">
      <c r="A39" s="23">
        <f t="shared" si="1"/>
        <v>1104393479</v>
      </c>
      <c r="B39" s="23">
        <f t="shared" si="1"/>
        <v>4646</v>
      </c>
      <c r="C39" s="24">
        <v>0</v>
      </c>
      <c r="D39" s="24">
        <v>0</v>
      </c>
      <c r="E39" s="24">
        <v>0</v>
      </c>
      <c r="F39" s="24">
        <v>0</v>
      </c>
      <c r="G39" s="24">
        <v>1002473675</v>
      </c>
      <c r="H39" s="24">
        <v>3953</v>
      </c>
      <c r="I39" s="24">
        <v>0</v>
      </c>
      <c r="J39" s="24">
        <v>0</v>
      </c>
      <c r="K39" s="24">
        <v>101919804</v>
      </c>
      <c r="L39" s="24">
        <v>693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5" t="s">
        <v>74</v>
      </c>
      <c r="T39" s="26" t="s">
        <v>75</v>
      </c>
      <c r="U39" s="5" t="b">
        <v>1</v>
      </c>
      <c r="V39" s="16"/>
    </row>
    <row r="40" spans="1:22" ht="30" customHeight="1" x14ac:dyDescent="0.25">
      <c r="A40" s="23">
        <f t="shared" si="1"/>
        <v>152260241</v>
      </c>
      <c r="B40" s="23">
        <f t="shared" si="1"/>
        <v>734</v>
      </c>
      <c r="C40" s="24">
        <v>0</v>
      </c>
      <c r="D40" s="24">
        <v>0</v>
      </c>
      <c r="E40" s="24">
        <v>5901066</v>
      </c>
      <c r="F40" s="24">
        <v>26</v>
      </c>
      <c r="G40" s="24">
        <v>134323997</v>
      </c>
      <c r="H40" s="24">
        <v>643</v>
      </c>
      <c r="I40" s="24">
        <v>10653895</v>
      </c>
      <c r="J40" s="24">
        <v>63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1381283</v>
      </c>
      <c r="R40" s="24">
        <v>2</v>
      </c>
      <c r="S40" s="25" t="s">
        <v>76</v>
      </c>
      <c r="T40" s="26" t="s">
        <v>77</v>
      </c>
      <c r="U40" s="5" t="b">
        <v>1</v>
      </c>
      <c r="V40" s="16"/>
    </row>
    <row r="41" spans="1:22" ht="30" customHeight="1" x14ac:dyDescent="0.25">
      <c r="A41" s="23">
        <f t="shared" ref="A41:B65" si="2">C41+E41+I41+M41+O41+G41+K41+Q41</f>
        <v>190016815</v>
      </c>
      <c r="B41" s="23">
        <f t="shared" si="2"/>
        <v>736</v>
      </c>
      <c r="C41" s="24">
        <v>0</v>
      </c>
      <c r="D41" s="24">
        <v>0</v>
      </c>
      <c r="E41" s="24">
        <v>0</v>
      </c>
      <c r="F41" s="24">
        <v>0</v>
      </c>
      <c r="G41" s="24">
        <v>188265175</v>
      </c>
      <c r="H41" s="24">
        <v>733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1751640</v>
      </c>
      <c r="R41" s="24">
        <v>3</v>
      </c>
      <c r="S41" s="25" t="s">
        <v>78</v>
      </c>
      <c r="T41" s="26" t="s">
        <v>79</v>
      </c>
      <c r="U41" s="5" t="b">
        <v>1</v>
      </c>
      <c r="V41" s="16"/>
    </row>
    <row r="42" spans="1:22" ht="30" customHeight="1" x14ac:dyDescent="0.25">
      <c r="A42" s="23">
        <f t="shared" si="2"/>
        <v>2077507845</v>
      </c>
      <c r="B42" s="23">
        <f t="shared" si="2"/>
        <v>13620</v>
      </c>
      <c r="C42" s="24">
        <v>0</v>
      </c>
      <c r="D42" s="24">
        <v>0</v>
      </c>
      <c r="E42" s="24">
        <v>455760495</v>
      </c>
      <c r="F42" s="24">
        <v>2577</v>
      </c>
      <c r="G42" s="24">
        <v>0</v>
      </c>
      <c r="H42" s="24">
        <v>0</v>
      </c>
      <c r="I42" s="24">
        <v>0</v>
      </c>
      <c r="J42" s="24">
        <v>0</v>
      </c>
      <c r="K42" s="24">
        <v>1616067750</v>
      </c>
      <c r="L42" s="24">
        <v>11029</v>
      </c>
      <c r="M42" s="24">
        <v>0</v>
      </c>
      <c r="N42" s="24">
        <v>0</v>
      </c>
      <c r="O42" s="24">
        <v>0</v>
      </c>
      <c r="P42" s="24">
        <v>0</v>
      </c>
      <c r="Q42" s="24">
        <v>5679600</v>
      </c>
      <c r="R42" s="24">
        <v>14</v>
      </c>
      <c r="S42" s="25" t="s">
        <v>80</v>
      </c>
      <c r="T42" s="26" t="s">
        <v>81</v>
      </c>
      <c r="U42" s="5" t="b">
        <v>1</v>
      </c>
      <c r="V42" s="16"/>
    </row>
    <row r="43" spans="1:22" ht="30" customHeight="1" x14ac:dyDescent="0.25">
      <c r="A43" s="23">
        <f t="shared" si="2"/>
        <v>27900918</v>
      </c>
      <c r="B43" s="23">
        <f t="shared" si="2"/>
        <v>190</v>
      </c>
      <c r="C43" s="24">
        <v>0</v>
      </c>
      <c r="D43" s="24">
        <v>0</v>
      </c>
      <c r="E43" s="24">
        <v>1458401</v>
      </c>
      <c r="F43" s="24">
        <v>14</v>
      </c>
      <c r="G43" s="24">
        <v>0</v>
      </c>
      <c r="H43" s="24">
        <v>0</v>
      </c>
      <c r="I43" s="24">
        <v>0</v>
      </c>
      <c r="J43" s="24">
        <v>0</v>
      </c>
      <c r="K43" s="24">
        <v>21945517</v>
      </c>
      <c r="L43" s="24">
        <v>167</v>
      </c>
      <c r="M43" s="24">
        <v>0</v>
      </c>
      <c r="N43" s="24">
        <v>0</v>
      </c>
      <c r="O43" s="24">
        <v>0</v>
      </c>
      <c r="P43" s="24">
        <v>0</v>
      </c>
      <c r="Q43" s="24">
        <v>4497000</v>
      </c>
      <c r="R43" s="24">
        <v>9</v>
      </c>
      <c r="S43" s="25" t="s">
        <v>82</v>
      </c>
      <c r="T43" s="26" t="s">
        <v>83</v>
      </c>
      <c r="U43" s="5" t="b">
        <v>1</v>
      </c>
      <c r="V43" s="16"/>
    </row>
    <row r="44" spans="1:22" ht="30" customHeight="1" x14ac:dyDescent="0.25">
      <c r="A44" s="23">
        <f t="shared" si="2"/>
        <v>28698308</v>
      </c>
      <c r="B44" s="23">
        <f t="shared" si="2"/>
        <v>310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28698308</v>
      </c>
      <c r="J44" s="24">
        <v>310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5" t="s">
        <v>84</v>
      </c>
      <c r="T44" s="26" t="s">
        <v>85</v>
      </c>
      <c r="U44" s="5" t="b">
        <v>1</v>
      </c>
      <c r="V44" s="16"/>
    </row>
    <row r="45" spans="1:22" ht="30" customHeight="1" x14ac:dyDescent="0.25">
      <c r="A45" s="23">
        <f t="shared" si="2"/>
        <v>127468708</v>
      </c>
      <c r="B45" s="23">
        <f t="shared" si="2"/>
        <v>729</v>
      </c>
      <c r="C45" s="24">
        <v>0</v>
      </c>
      <c r="D45" s="24">
        <v>0</v>
      </c>
      <c r="E45" s="24">
        <v>17271341</v>
      </c>
      <c r="F45" s="24">
        <v>47</v>
      </c>
      <c r="G45" s="24">
        <v>0</v>
      </c>
      <c r="H45" s="24">
        <v>0</v>
      </c>
      <c r="I45" s="24">
        <v>108829367</v>
      </c>
      <c r="J45" s="24">
        <v>680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1368000</v>
      </c>
      <c r="R45" s="24">
        <v>2</v>
      </c>
      <c r="S45" s="25" t="s">
        <v>86</v>
      </c>
      <c r="T45" s="26" t="s">
        <v>87</v>
      </c>
      <c r="U45" s="5" t="b">
        <v>1</v>
      </c>
      <c r="V45" s="16"/>
    </row>
    <row r="46" spans="1:22" ht="30" customHeight="1" x14ac:dyDescent="0.25">
      <c r="A46" s="23">
        <f t="shared" si="2"/>
        <v>262762026</v>
      </c>
      <c r="B46" s="23">
        <f t="shared" si="2"/>
        <v>401</v>
      </c>
      <c r="C46" s="24">
        <v>0</v>
      </c>
      <c r="D46" s="24">
        <v>0</v>
      </c>
      <c r="E46" s="24">
        <v>26475141</v>
      </c>
      <c r="F46" s="24">
        <v>127</v>
      </c>
      <c r="G46" s="24">
        <v>0</v>
      </c>
      <c r="H46" s="24">
        <v>0</v>
      </c>
      <c r="I46" s="24">
        <v>0</v>
      </c>
      <c r="J46" s="24">
        <v>0</v>
      </c>
      <c r="K46" s="24">
        <v>67242911</v>
      </c>
      <c r="L46" s="24">
        <v>147</v>
      </c>
      <c r="M46" s="24">
        <v>22568892</v>
      </c>
      <c r="N46" s="24">
        <v>18</v>
      </c>
      <c r="O46" s="24">
        <v>0</v>
      </c>
      <c r="P46" s="24">
        <v>0</v>
      </c>
      <c r="Q46" s="24">
        <v>146475082</v>
      </c>
      <c r="R46" s="24">
        <v>109</v>
      </c>
      <c r="S46" s="25" t="s">
        <v>88</v>
      </c>
      <c r="T46" s="26" t="s">
        <v>89</v>
      </c>
      <c r="U46" s="5" t="b">
        <v>1</v>
      </c>
      <c r="V46" s="16"/>
    </row>
    <row r="47" spans="1:22" ht="30" customHeight="1" x14ac:dyDescent="0.25">
      <c r="A47" s="23">
        <f t="shared" si="2"/>
        <v>1011553967</v>
      </c>
      <c r="B47" s="23">
        <f t="shared" si="2"/>
        <v>5197</v>
      </c>
      <c r="C47" s="24">
        <v>0</v>
      </c>
      <c r="D47" s="24">
        <v>0</v>
      </c>
      <c r="E47" s="24">
        <v>129592168</v>
      </c>
      <c r="F47" s="24">
        <v>360</v>
      </c>
      <c r="G47" s="24">
        <v>0</v>
      </c>
      <c r="H47" s="24">
        <v>0</v>
      </c>
      <c r="I47" s="24">
        <v>0</v>
      </c>
      <c r="J47" s="24">
        <v>0</v>
      </c>
      <c r="K47" s="24">
        <v>850575480</v>
      </c>
      <c r="L47" s="24">
        <v>4699</v>
      </c>
      <c r="M47" s="24">
        <v>0</v>
      </c>
      <c r="N47" s="24">
        <v>0</v>
      </c>
      <c r="O47" s="24">
        <v>0</v>
      </c>
      <c r="P47" s="24">
        <v>0</v>
      </c>
      <c r="Q47" s="24">
        <v>31386319</v>
      </c>
      <c r="R47" s="24">
        <v>138</v>
      </c>
      <c r="S47" s="25" t="s">
        <v>90</v>
      </c>
      <c r="T47" s="26" t="s">
        <v>91</v>
      </c>
      <c r="U47" s="5" t="b">
        <v>1</v>
      </c>
      <c r="V47" s="16"/>
    </row>
    <row r="48" spans="1:22" ht="30" customHeight="1" x14ac:dyDescent="0.25">
      <c r="A48" s="23">
        <f t="shared" si="2"/>
        <v>542471848</v>
      </c>
      <c r="B48" s="23">
        <f t="shared" si="2"/>
        <v>2189</v>
      </c>
      <c r="C48" s="24">
        <v>0</v>
      </c>
      <c r="D48" s="24">
        <v>0</v>
      </c>
      <c r="E48" s="24">
        <v>151378685</v>
      </c>
      <c r="F48" s="24">
        <v>532</v>
      </c>
      <c r="G48" s="24">
        <v>0</v>
      </c>
      <c r="H48" s="24">
        <v>0</v>
      </c>
      <c r="I48" s="24">
        <v>0</v>
      </c>
      <c r="J48" s="24">
        <v>0</v>
      </c>
      <c r="K48" s="24">
        <v>388684163</v>
      </c>
      <c r="L48" s="24">
        <v>1648</v>
      </c>
      <c r="M48" s="24">
        <v>720000</v>
      </c>
      <c r="N48" s="24">
        <v>6</v>
      </c>
      <c r="O48" s="24">
        <v>0</v>
      </c>
      <c r="P48" s="24">
        <v>0</v>
      </c>
      <c r="Q48" s="24">
        <v>1689000</v>
      </c>
      <c r="R48" s="24">
        <v>3</v>
      </c>
      <c r="S48" s="25" t="s">
        <v>92</v>
      </c>
      <c r="T48" s="26" t="s">
        <v>93</v>
      </c>
      <c r="U48" s="5" t="b">
        <v>1</v>
      </c>
      <c r="V48" s="16"/>
    </row>
    <row r="49" spans="1:22" ht="30" customHeight="1" x14ac:dyDescent="0.25">
      <c r="A49" s="23">
        <f t="shared" si="2"/>
        <v>145028531</v>
      </c>
      <c r="B49" s="23">
        <f t="shared" si="2"/>
        <v>600</v>
      </c>
      <c r="C49" s="24">
        <v>144407531</v>
      </c>
      <c r="D49" s="24">
        <v>599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621000</v>
      </c>
      <c r="N49" s="24">
        <v>1</v>
      </c>
      <c r="O49" s="24">
        <v>0</v>
      </c>
      <c r="P49" s="24">
        <v>0</v>
      </c>
      <c r="Q49" s="24">
        <v>0</v>
      </c>
      <c r="R49" s="24">
        <v>0</v>
      </c>
      <c r="S49" s="25" t="s">
        <v>94</v>
      </c>
      <c r="T49" s="26" t="s">
        <v>95</v>
      </c>
      <c r="U49" s="5" t="b">
        <v>1</v>
      </c>
      <c r="V49" s="16"/>
    </row>
    <row r="50" spans="1:22" ht="30" customHeight="1" x14ac:dyDescent="0.25">
      <c r="A50" s="23">
        <f t="shared" si="2"/>
        <v>127714211</v>
      </c>
      <c r="B50" s="23">
        <f t="shared" si="2"/>
        <v>726</v>
      </c>
      <c r="C50" s="24">
        <v>0</v>
      </c>
      <c r="D50" s="24">
        <v>0</v>
      </c>
      <c r="E50" s="24">
        <v>48094406</v>
      </c>
      <c r="F50" s="24">
        <v>169</v>
      </c>
      <c r="G50" s="24">
        <v>0</v>
      </c>
      <c r="H50" s="24">
        <v>0</v>
      </c>
      <c r="I50" s="24">
        <v>0</v>
      </c>
      <c r="J50" s="24">
        <v>0</v>
      </c>
      <c r="K50" s="24">
        <v>77748657</v>
      </c>
      <c r="L50" s="24">
        <v>548</v>
      </c>
      <c r="M50" s="24">
        <v>0</v>
      </c>
      <c r="N50" s="24">
        <v>0</v>
      </c>
      <c r="O50" s="24">
        <v>0</v>
      </c>
      <c r="P50" s="24">
        <v>0</v>
      </c>
      <c r="Q50" s="24">
        <v>1871148</v>
      </c>
      <c r="R50" s="24">
        <v>9</v>
      </c>
      <c r="S50" s="25" t="s">
        <v>96</v>
      </c>
      <c r="T50" s="26" t="s">
        <v>97</v>
      </c>
      <c r="U50" s="5" t="b">
        <v>1</v>
      </c>
      <c r="V50" s="16"/>
    </row>
    <row r="51" spans="1:22" ht="30" customHeight="1" x14ac:dyDescent="0.25">
      <c r="A51" s="23">
        <f t="shared" si="2"/>
        <v>118318306</v>
      </c>
      <c r="B51" s="23">
        <f t="shared" si="2"/>
        <v>570</v>
      </c>
      <c r="C51" s="24">
        <v>0</v>
      </c>
      <c r="D51" s="24">
        <v>0</v>
      </c>
      <c r="E51" s="24">
        <v>60735852</v>
      </c>
      <c r="F51" s="24">
        <v>176</v>
      </c>
      <c r="G51" s="24">
        <v>0</v>
      </c>
      <c r="H51" s="24">
        <v>0</v>
      </c>
      <c r="I51" s="24">
        <v>0</v>
      </c>
      <c r="J51" s="24">
        <v>0</v>
      </c>
      <c r="K51" s="24">
        <v>54104494</v>
      </c>
      <c r="L51" s="24">
        <v>373</v>
      </c>
      <c r="M51" s="24">
        <v>0</v>
      </c>
      <c r="N51" s="24">
        <v>0</v>
      </c>
      <c r="O51" s="24">
        <v>0</v>
      </c>
      <c r="P51" s="24">
        <v>0</v>
      </c>
      <c r="Q51" s="24">
        <v>3477960</v>
      </c>
      <c r="R51" s="24">
        <v>21</v>
      </c>
      <c r="S51" s="25" t="s">
        <v>98</v>
      </c>
      <c r="T51" s="26" t="s">
        <v>99</v>
      </c>
      <c r="U51" s="5" t="b">
        <v>1</v>
      </c>
      <c r="V51" s="16"/>
    </row>
    <row r="52" spans="1:22" ht="30" customHeight="1" x14ac:dyDescent="0.25">
      <c r="A52" s="23">
        <f t="shared" si="2"/>
        <v>102498022</v>
      </c>
      <c r="B52" s="23">
        <f t="shared" si="2"/>
        <v>499</v>
      </c>
      <c r="C52" s="24">
        <v>0</v>
      </c>
      <c r="D52" s="24">
        <v>0</v>
      </c>
      <c r="E52" s="24">
        <v>757152</v>
      </c>
      <c r="F52" s="24">
        <v>3</v>
      </c>
      <c r="G52" s="24">
        <v>0</v>
      </c>
      <c r="H52" s="24">
        <v>0</v>
      </c>
      <c r="I52" s="24">
        <v>0</v>
      </c>
      <c r="J52" s="24">
        <v>0</v>
      </c>
      <c r="K52" s="24">
        <v>100200670</v>
      </c>
      <c r="L52" s="24">
        <v>488</v>
      </c>
      <c r="M52" s="24">
        <v>0</v>
      </c>
      <c r="N52" s="24">
        <v>0</v>
      </c>
      <c r="O52" s="24">
        <v>0</v>
      </c>
      <c r="P52" s="24">
        <v>0</v>
      </c>
      <c r="Q52" s="24">
        <v>1540200</v>
      </c>
      <c r="R52" s="24">
        <v>8</v>
      </c>
      <c r="S52" s="25" t="s">
        <v>100</v>
      </c>
      <c r="T52" s="26" t="s">
        <v>101</v>
      </c>
      <c r="U52" s="5" t="b">
        <v>1</v>
      </c>
      <c r="V52" s="16"/>
    </row>
    <row r="53" spans="1:22" ht="30" customHeight="1" x14ac:dyDescent="0.25">
      <c r="A53" s="23">
        <f t="shared" si="2"/>
        <v>114786244</v>
      </c>
      <c r="B53" s="23">
        <f t="shared" si="2"/>
        <v>588</v>
      </c>
      <c r="C53" s="24">
        <v>0</v>
      </c>
      <c r="D53" s="24">
        <v>0</v>
      </c>
      <c r="E53" s="24">
        <v>48141669</v>
      </c>
      <c r="F53" s="24">
        <v>136</v>
      </c>
      <c r="G53" s="24">
        <v>0</v>
      </c>
      <c r="H53" s="24">
        <v>0</v>
      </c>
      <c r="I53" s="24">
        <v>0</v>
      </c>
      <c r="J53" s="24">
        <v>0</v>
      </c>
      <c r="K53" s="24">
        <v>64688455</v>
      </c>
      <c r="L53" s="24">
        <v>442</v>
      </c>
      <c r="M53" s="24">
        <v>0</v>
      </c>
      <c r="N53" s="24">
        <v>0</v>
      </c>
      <c r="O53" s="24">
        <v>0</v>
      </c>
      <c r="P53" s="24">
        <v>0</v>
      </c>
      <c r="Q53" s="24">
        <v>1956120</v>
      </c>
      <c r="R53" s="24">
        <v>10</v>
      </c>
      <c r="S53" s="25" t="s">
        <v>102</v>
      </c>
      <c r="T53" s="26" t="s">
        <v>103</v>
      </c>
      <c r="U53" s="5" t="b">
        <v>1</v>
      </c>
      <c r="V53" s="16"/>
    </row>
    <row r="54" spans="1:22" ht="30" customHeight="1" x14ac:dyDescent="0.25">
      <c r="A54" s="23">
        <f t="shared" si="2"/>
        <v>128816892</v>
      </c>
      <c r="B54" s="23">
        <f t="shared" si="2"/>
        <v>532</v>
      </c>
      <c r="C54" s="24">
        <v>0</v>
      </c>
      <c r="D54" s="24">
        <v>0</v>
      </c>
      <c r="E54" s="24">
        <v>49706087</v>
      </c>
      <c r="F54" s="24">
        <v>121</v>
      </c>
      <c r="G54" s="24">
        <v>0</v>
      </c>
      <c r="H54" s="24">
        <v>0</v>
      </c>
      <c r="I54" s="24">
        <v>0</v>
      </c>
      <c r="J54" s="24">
        <v>0</v>
      </c>
      <c r="K54" s="24">
        <v>76798241</v>
      </c>
      <c r="L54" s="24">
        <v>406</v>
      </c>
      <c r="M54" s="24">
        <v>0</v>
      </c>
      <c r="N54" s="24">
        <v>0</v>
      </c>
      <c r="O54" s="24">
        <v>0</v>
      </c>
      <c r="P54" s="24">
        <v>0</v>
      </c>
      <c r="Q54" s="24">
        <v>2312564</v>
      </c>
      <c r="R54" s="24">
        <v>5</v>
      </c>
      <c r="S54" s="25" t="s">
        <v>104</v>
      </c>
      <c r="T54" s="26" t="s">
        <v>105</v>
      </c>
      <c r="U54" s="5" t="b">
        <v>1</v>
      </c>
      <c r="V54" s="16"/>
    </row>
    <row r="55" spans="1:22" ht="30" customHeight="1" x14ac:dyDescent="0.25">
      <c r="A55" s="23">
        <f t="shared" si="2"/>
        <v>55944918</v>
      </c>
      <c r="B55" s="23">
        <f t="shared" si="2"/>
        <v>322</v>
      </c>
      <c r="C55" s="24">
        <v>0</v>
      </c>
      <c r="D55" s="24">
        <v>0</v>
      </c>
      <c r="E55" s="24">
        <v>18337029</v>
      </c>
      <c r="F55" s="24">
        <v>84</v>
      </c>
      <c r="G55" s="24">
        <v>0</v>
      </c>
      <c r="H55" s="24">
        <v>0</v>
      </c>
      <c r="I55" s="24">
        <v>0</v>
      </c>
      <c r="J55" s="24">
        <v>0</v>
      </c>
      <c r="K55" s="24">
        <v>31940889</v>
      </c>
      <c r="L55" s="24">
        <v>223</v>
      </c>
      <c r="M55" s="24">
        <v>0</v>
      </c>
      <c r="N55" s="24">
        <v>0</v>
      </c>
      <c r="O55" s="24">
        <v>0</v>
      </c>
      <c r="P55" s="24">
        <v>0</v>
      </c>
      <c r="Q55" s="24">
        <v>5667000</v>
      </c>
      <c r="R55" s="24">
        <v>15</v>
      </c>
      <c r="S55" s="25" t="s">
        <v>106</v>
      </c>
      <c r="T55" s="26" t="s">
        <v>107</v>
      </c>
      <c r="U55" s="5" t="b">
        <v>1</v>
      </c>
      <c r="V55" s="16"/>
    </row>
    <row r="56" spans="1:22" ht="30" customHeight="1" x14ac:dyDescent="0.25">
      <c r="A56" s="23">
        <f t="shared" si="2"/>
        <v>18099449</v>
      </c>
      <c r="B56" s="23">
        <f t="shared" si="2"/>
        <v>104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13236449</v>
      </c>
      <c r="L56" s="24">
        <v>91</v>
      </c>
      <c r="M56" s="24">
        <v>0</v>
      </c>
      <c r="N56" s="24">
        <v>0</v>
      </c>
      <c r="O56" s="24">
        <v>0</v>
      </c>
      <c r="P56" s="24">
        <v>0</v>
      </c>
      <c r="Q56" s="24">
        <v>4863000</v>
      </c>
      <c r="R56" s="24">
        <v>13</v>
      </c>
      <c r="S56" s="25" t="s">
        <v>108</v>
      </c>
      <c r="T56" s="26" t="s">
        <v>109</v>
      </c>
      <c r="U56" s="5" t="b">
        <v>1</v>
      </c>
      <c r="V56" s="16"/>
    </row>
    <row r="57" spans="1:22" ht="30" customHeight="1" x14ac:dyDescent="0.25">
      <c r="A57" s="23">
        <f t="shared" si="2"/>
        <v>16752853</v>
      </c>
      <c r="B57" s="23">
        <f t="shared" si="2"/>
        <v>81</v>
      </c>
      <c r="C57" s="24">
        <v>0</v>
      </c>
      <c r="D57" s="24">
        <v>0</v>
      </c>
      <c r="E57" s="24">
        <v>1599916</v>
      </c>
      <c r="F57" s="24">
        <v>8</v>
      </c>
      <c r="G57" s="24">
        <v>0</v>
      </c>
      <c r="H57" s="24">
        <v>0</v>
      </c>
      <c r="I57" s="24">
        <v>0</v>
      </c>
      <c r="J57" s="24">
        <v>0</v>
      </c>
      <c r="K57" s="24">
        <v>9851937</v>
      </c>
      <c r="L57" s="24">
        <v>58</v>
      </c>
      <c r="M57" s="24">
        <v>0</v>
      </c>
      <c r="N57" s="24">
        <v>0</v>
      </c>
      <c r="O57" s="24">
        <v>0</v>
      </c>
      <c r="P57" s="24">
        <v>0</v>
      </c>
      <c r="Q57" s="24">
        <v>5301000</v>
      </c>
      <c r="R57" s="24">
        <v>15</v>
      </c>
      <c r="S57" s="25" t="s">
        <v>110</v>
      </c>
      <c r="T57" s="26" t="s">
        <v>111</v>
      </c>
      <c r="U57" s="5" t="b">
        <v>1</v>
      </c>
      <c r="V57" s="16"/>
    </row>
    <row r="58" spans="1:22" ht="30" customHeight="1" x14ac:dyDescent="0.25">
      <c r="A58" s="23">
        <f t="shared" si="2"/>
        <v>48536036</v>
      </c>
      <c r="B58" s="23">
        <f t="shared" si="2"/>
        <v>404</v>
      </c>
      <c r="C58" s="24">
        <v>0</v>
      </c>
      <c r="D58" s="24">
        <v>0</v>
      </c>
      <c r="E58" s="24">
        <v>7628474</v>
      </c>
      <c r="F58" s="24">
        <v>76</v>
      </c>
      <c r="G58" s="24">
        <v>0</v>
      </c>
      <c r="H58" s="24">
        <v>0</v>
      </c>
      <c r="I58" s="24">
        <v>0</v>
      </c>
      <c r="J58" s="24">
        <v>0</v>
      </c>
      <c r="K58" s="24">
        <v>27593562</v>
      </c>
      <c r="L58" s="24">
        <v>268</v>
      </c>
      <c r="M58" s="24">
        <v>0</v>
      </c>
      <c r="N58" s="24">
        <v>0</v>
      </c>
      <c r="O58" s="24">
        <v>0</v>
      </c>
      <c r="P58" s="24">
        <v>0</v>
      </c>
      <c r="Q58" s="24">
        <v>13314000</v>
      </c>
      <c r="R58" s="24">
        <v>60</v>
      </c>
      <c r="S58" s="25" t="s">
        <v>112</v>
      </c>
      <c r="T58" s="26" t="s">
        <v>113</v>
      </c>
      <c r="U58" s="5" t="b">
        <v>1</v>
      </c>
      <c r="V58" s="16"/>
    </row>
    <row r="59" spans="1:22" ht="30" customHeight="1" x14ac:dyDescent="0.25">
      <c r="A59" s="23">
        <f t="shared" si="2"/>
        <v>34887481</v>
      </c>
      <c r="B59" s="23">
        <f t="shared" si="2"/>
        <v>252</v>
      </c>
      <c r="C59" s="24">
        <v>0</v>
      </c>
      <c r="D59" s="24">
        <v>0</v>
      </c>
      <c r="E59" s="24">
        <v>1141060</v>
      </c>
      <c r="F59" s="24">
        <v>7</v>
      </c>
      <c r="G59" s="24">
        <v>0</v>
      </c>
      <c r="H59" s="24">
        <v>0</v>
      </c>
      <c r="I59" s="24">
        <v>0</v>
      </c>
      <c r="J59" s="24">
        <v>0</v>
      </c>
      <c r="K59" s="24">
        <v>25103781</v>
      </c>
      <c r="L59" s="24">
        <v>216</v>
      </c>
      <c r="M59" s="24">
        <v>836640</v>
      </c>
      <c r="N59" s="24">
        <v>5</v>
      </c>
      <c r="O59" s="24">
        <v>0</v>
      </c>
      <c r="P59" s="24">
        <v>0</v>
      </c>
      <c r="Q59" s="24">
        <v>7806000</v>
      </c>
      <c r="R59" s="24">
        <v>24</v>
      </c>
      <c r="S59" s="25" t="s">
        <v>114</v>
      </c>
      <c r="T59" s="26" t="s">
        <v>115</v>
      </c>
      <c r="U59" s="5" t="b">
        <v>1</v>
      </c>
      <c r="V59" s="16"/>
    </row>
    <row r="60" spans="1:22" ht="30" customHeight="1" x14ac:dyDescent="0.25">
      <c r="A60" s="23">
        <f t="shared" si="2"/>
        <v>146256101</v>
      </c>
      <c r="B60" s="23">
        <f t="shared" si="2"/>
        <v>1034</v>
      </c>
      <c r="C60" s="24">
        <v>0</v>
      </c>
      <c r="D60" s="24">
        <v>0</v>
      </c>
      <c r="E60" s="24">
        <v>7526748</v>
      </c>
      <c r="F60" s="24">
        <v>49</v>
      </c>
      <c r="G60" s="24">
        <v>0</v>
      </c>
      <c r="H60" s="24">
        <v>0</v>
      </c>
      <c r="I60" s="24">
        <v>0</v>
      </c>
      <c r="J60" s="24">
        <v>0</v>
      </c>
      <c r="K60" s="24">
        <v>127485353</v>
      </c>
      <c r="L60" s="24">
        <v>951</v>
      </c>
      <c r="M60" s="24">
        <v>0</v>
      </c>
      <c r="N60" s="24">
        <v>0</v>
      </c>
      <c r="O60" s="24">
        <v>0</v>
      </c>
      <c r="P60" s="24">
        <v>0</v>
      </c>
      <c r="Q60" s="24">
        <v>11244000</v>
      </c>
      <c r="R60" s="24">
        <v>34</v>
      </c>
      <c r="S60" s="25" t="s">
        <v>116</v>
      </c>
      <c r="T60" s="26" t="s">
        <v>117</v>
      </c>
      <c r="U60" s="5" t="b">
        <v>1</v>
      </c>
      <c r="V60" s="16"/>
    </row>
    <row r="61" spans="1:22" ht="30" customHeight="1" x14ac:dyDescent="0.25">
      <c r="A61" s="23">
        <f t="shared" si="2"/>
        <v>30217854</v>
      </c>
      <c r="B61" s="23">
        <f t="shared" si="2"/>
        <v>187</v>
      </c>
      <c r="C61" s="24">
        <v>0</v>
      </c>
      <c r="D61" s="24">
        <v>0</v>
      </c>
      <c r="E61" s="24">
        <v>1478657</v>
      </c>
      <c r="F61" s="24">
        <v>16</v>
      </c>
      <c r="G61" s="24">
        <v>0</v>
      </c>
      <c r="H61" s="24">
        <v>0</v>
      </c>
      <c r="I61" s="24">
        <v>0</v>
      </c>
      <c r="J61" s="24">
        <v>0</v>
      </c>
      <c r="K61" s="24">
        <v>23684197</v>
      </c>
      <c r="L61" s="24">
        <v>156</v>
      </c>
      <c r="M61" s="24">
        <v>0</v>
      </c>
      <c r="N61" s="24">
        <v>0</v>
      </c>
      <c r="O61" s="24">
        <v>0</v>
      </c>
      <c r="P61" s="24">
        <v>0</v>
      </c>
      <c r="Q61" s="24">
        <v>5055000</v>
      </c>
      <c r="R61" s="24">
        <v>15</v>
      </c>
      <c r="S61" s="25" t="s">
        <v>118</v>
      </c>
      <c r="T61" s="26" t="s">
        <v>119</v>
      </c>
      <c r="U61" s="5" t="b">
        <v>1</v>
      </c>
      <c r="V61" s="16"/>
    </row>
    <row r="62" spans="1:22" ht="30" customHeight="1" x14ac:dyDescent="0.25">
      <c r="A62" s="23">
        <f t="shared" si="2"/>
        <v>135717971</v>
      </c>
      <c r="B62" s="23">
        <f t="shared" si="2"/>
        <v>835</v>
      </c>
      <c r="C62" s="24">
        <v>0</v>
      </c>
      <c r="D62" s="24">
        <v>0</v>
      </c>
      <c r="E62" s="24">
        <v>105248</v>
      </c>
      <c r="F62" s="24">
        <v>1</v>
      </c>
      <c r="G62" s="24">
        <v>0</v>
      </c>
      <c r="H62" s="24">
        <v>0</v>
      </c>
      <c r="I62" s="24">
        <v>0</v>
      </c>
      <c r="J62" s="24">
        <v>0</v>
      </c>
      <c r="K62" s="24">
        <v>130457723</v>
      </c>
      <c r="L62" s="24">
        <v>817</v>
      </c>
      <c r="M62" s="24">
        <v>690000</v>
      </c>
      <c r="N62" s="24">
        <v>5</v>
      </c>
      <c r="O62" s="24">
        <v>0</v>
      </c>
      <c r="P62" s="24">
        <v>0</v>
      </c>
      <c r="Q62" s="24">
        <v>4465000</v>
      </c>
      <c r="R62" s="24">
        <v>12</v>
      </c>
      <c r="S62" s="25" t="s">
        <v>120</v>
      </c>
      <c r="T62" s="26" t="s">
        <v>121</v>
      </c>
      <c r="U62" s="5" t="b">
        <v>1</v>
      </c>
      <c r="V62" s="16"/>
    </row>
    <row r="63" spans="1:22" ht="30" customHeight="1" x14ac:dyDescent="0.25">
      <c r="A63" s="23">
        <f t="shared" si="2"/>
        <v>89845214</v>
      </c>
      <c r="B63" s="23">
        <f t="shared" si="2"/>
        <v>470</v>
      </c>
      <c r="C63" s="24">
        <v>0</v>
      </c>
      <c r="D63" s="24">
        <v>0</v>
      </c>
      <c r="E63" s="24">
        <v>3480900</v>
      </c>
      <c r="F63" s="24">
        <v>17</v>
      </c>
      <c r="G63" s="24">
        <v>0</v>
      </c>
      <c r="H63" s="24">
        <v>0</v>
      </c>
      <c r="I63" s="24">
        <v>0</v>
      </c>
      <c r="J63" s="24">
        <v>0</v>
      </c>
      <c r="K63" s="24">
        <v>77787314</v>
      </c>
      <c r="L63" s="24">
        <v>429</v>
      </c>
      <c r="M63" s="24">
        <v>0</v>
      </c>
      <c r="N63" s="24">
        <v>0</v>
      </c>
      <c r="O63" s="24">
        <v>0</v>
      </c>
      <c r="P63" s="24">
        <v>0</v>
      </c>
      <c r="Q63" s="24">
        <v>8577000</v>
      </c>
      <c r="R63" s="24">
        <v>24</v>
      </c>
      <c r="S63" s="25" t="s">
        <v>122</v>
      </c>
      <c r="T63" s="26" t="s">
        <v>123</v>
      </c>
      <c r="U63" s="5" t="b">
        <v>1</v>
      </c>
      <c r="V63" s="16"/>
    </row>
    <row r="64" spans="1:22" ht="30" customHeight="1" x14ac:dyDescent="0.25">
      <c r="A64" s="23">
        <f t="shared" si="2"/>
        <v>138053578</v>
      </c>
      <c r="B64" s="23">
        <f t="shared" si="2"/>
        <v>810</v>
      </c>
      <c r="C64" s="24">
        <v>0</v>
      </c>
      <c r="D64" s="24">
        <v>0</v>
      </c>
      <c r="E64" s="24">
        <v>9178861</v>
      </c>
      <c r="F64" s="24">
        <v>56</v>
      </c>
      <c r="G64" s="24">
        <v>0</v>
      </c>
      <c r="H64" s="24">
        <v>0</v>
      </c>
      <c r="I64" s="24">
        <v>0</v>
      </c>
      <c r="J64" s="24">
        <v>0</v>
      </c>
      <c r="K64" s="24">
        <v>121140717</v>
      </c>
      <c r="L64" s="24">
        <v>732</v>
      </c>
      <c r="M64" s="24">
        <v>0</v>
      </c>
      <c r="N64" s="24">
        <v>0</v>
      </c>
      <c r="O64" s="24">
        <v>0</v>
      </c>
      <c r="P64" s="24">
        <v>0</v>
      </c>
      <c r="Q64" s="24">
        <v>7734000</v>
      </c>
      <c r="R64" s="24">
        <v>22</v>
      </c>
      <c r="S64" s="25" t="s">
        <v>124</v>
      </c>
      <c r="T64" s="26" t="s">
        <v>125</v>
      </c>
      <c r="U64" s="5" t="b">
        <v>1</v>
      </c>
      <c r="V64" s="16"/>
    </row>
    <row r="65" spans="1:22" ht="30" customHeight="1" x14ac:dyDescent="0.25">
      <c r="A65" s="23">
        <f t="shared" si="2"/>
        <v>15203068</v>
      </c>
      <c r="B65" s="23">
        <f t="shared" si="2"/>
        <v>92</v>
      </c>
      <c r="C65" s="24">
        <v>0</v>
      </c>
      <c r="D65" s="24">
        <v>0</v>
      </c>
      <c r="E65" s="24">
        <v>291000</v>
      </c>
      <c r="F65" s="24">
        <v>1</v>
      </c>
      <c r="G65" s="24">
        <v>0</v>
      </c>
      <c r="H65" s="24">
        <v>0</v>
      </c>
      <c r="I65" s="24">
        <v>0</v>
      </c>
      <c r="J65" s="24">
        <v>0</v>
      </c>
      <c r="K65" s="24">
        <v>14180068</v>
      </c>
      <c r="L65" s="24">
        <v>89</v>
      </c>
      <c r="M65" s="24">
        <v>732000</v>
      </c>
      <c r="N65" s="24">
        <v>2</v>
      </c>
      <c r="O65" s="24">
        <v>0</v>
      </c>
      <c r="P65" s="24">
        <v>0</v>
      </c>
      <c r="Q65" s="24">
        <v>0</v>
      </c>
      <c r="R65" s="24">
        <v>0</v>
      </c>
      <c r="S65" s="25" t="s">
        <v>126</v>
      </c>
      <c r="T65" s="26" t="s">
        <v>127</v>
      </c>
      <c r="U65" s="5" t="b">
        <v>1</v>
      </c>
      <c r="V65" s="16"/>
    </row>
  </sheetData>
  <mergeCells count="9">
    <mergeCell ref="M4:N4"/>
    <mergeCell ref="O4:P4"/>
    <mergeCell ref="Q4:R4"/>
    <mergeCell ref="A4:B4"/>
    <mergeCell ref="C4:D4"/>
    <mergeCell ref="E4:F4"/>
    <mergeCell ref="G4:H4"/>
    <mergeCell ref="I4:J4"/>
    <mergeCell ref="K4:L4"/>
  </mergeCells>
  <conditionalFormatting sqref="U1:U1048576">
    <cfRule type="containsText" dxfId="0" priority="1" operator="containsText" text="TRUE">
      <formula>NOT(ISERROR(SEARCH("TRUE",U1)))</formula>
    </cfRule>
    <cfRule type="containsText" dxfId="1" priority="2" operator="containsText" text="FALSE">
      <formula>NOT(ISERROR(SEARCH("FALSE",U1)))</formula>
    </cfRule>
  </conditionalFormatting>
  <printOptions horizontalCentered="1"/>
  <pageMargins left="0.90500000000000003" right="0.90500000000000003" top="0.82599999999999996" bottom="0.82599999999999996" header="0.314" footer="0.314"/>
  <pageSetup paperSize="9" scale="44" fitToHeight="0" orientation="landscape" r:id="rId1"/>
  <rowBreaks count="1" manualBreakCount="1">
    <brk id="35" max="19" man="1"/>
  </rowBreaks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C4FE880B-0114-4F80-A8B8-17D7B1C1B58D}"/>
</file>

<file path=customXml/itemProps2.xml><?xml version="1.0" encoding="utf-8"?>
<ds:datastoreItem xmlns:ds="http://schemas.openxmlformats.org/officeDocument/2006/customXml" ds:itemID="{AE8FB999-F583-4F16-ADB5-82F77396219A}"/>
</file>

<file path=customXml/itemProps3.xml><?xml version="1.0" encoding="utf-8"?>
<ds:datastoreItem xmlns:ds="http://schemas.openxmlformats.org/officeDocument/2006/customXml" ds:itemID="{2320BE3B-9BAB-4807-8229-F83E523F87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2021-12-07T06:21:20Z</dcterms:created>
  <dcterms:modified xsi:type="dcterms:W3CDTF">2021-12-07T06:21:40Z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