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BFC887D5-9423-4EF5-8A4E-4DAE090A6A01}" xr6:coauthVersionLast="36" xr6:coauthVersionMax="36" xr10:uidLastSave="{00000000-0000-0000-0000-000000000000}"/>
  <bookViews>
    <workbookView xWindow="0" yWindow="0" windowWidth="28800" windowHeight="14025" xr2:uid="{DD87D252-91C0-4865-9E25-09CEC48D778F}"/>
  </bookViews>
  <sheets>
    <sheet name="Report" sheetId="1" r:id="rId1"/>
  </sheets>
  <definedNames>
    <definedName name="_xlnm._FilterDatabase" localSheetId="0" hidden="1">Report!$A$7:$I$295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Report!$A$1:$H$301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6" i="1" l="1"/>
  <c r="D296" i="1"/>
  <c r="C296" i="1"/>
  <c r="B296" i="1"/>
  <c r="A296" i="1"/>
  <c r="D294" i="1"/>
  <c r="C294" i="1"/>
  <c r="B294" i="1"/>
  <c r="A294" i="1"/>
  <c r="E294" i="1"/>
  <c r="C287" i="1"/>
  <c r="B287" i="1"/>
  <c r="A287" i="1"/>
  <c r="E287" i="1"/>
  <c r="D287" i="1"/>
  <c r="E280" i="1"/>
  <c r="B280" i="1"/>
  <c r="A280" i="1"/>
  <c r="D280" i="1"/>
  <c r="C280" i="1"/>
  <c r="E277" i="1"/>
  <c r="D277" i="1"/>
  <c r="C277" i="1"/>
  <c r="B277" i="1"/>
  <c r="A277" i="1"/>
  <c r="C275" i="1"/>
  <c r="B275" i="1"/>
  <c r="A275" i="1"/>
  <c r="E275" i="1"/>
  <c r="D275" i="1"/>
  <c r="D273" i="1"/>
  <c r="A273" i="1"/>
  <c r="E273" i="1"/>
  <c r="C273" i="1"/>
  <c r="B273" i="1"/>
  <c r="E268" i="1"/>
  <c r="B268" i="1"/>
  <c r="A268" i="1"/>
  <c r="D268" i="1"/>
  <c r="C268" i="1"/>
  <c r="A260" i="1"/>
  <c r="E260" i="1"/>
  <c r="D260" i="1"/>
  <c r="C260" i="1"/>
  <c r="B260" i="1"/>
  <c r="D258" i="1"/>
  <c r="C258" i="1"/>
  <c r="B258" i="1"/>
  <c r="A258" i="1"/>
  <c r="E258" i="1"/>
  <c r="E256" i="1"/>
  <c r="B256" i="1"/>
  <c r="A256" i="1"/>
  <c r="D256" i="1"/>
  <c r="C256" i="1"/>
  <c r="C252" i="1"/>
  <c r="E252" i="1"/>
  <c r="B252" i="1"/>
  <c r="A252" i="1"/>
  <c r="D252" i="1"/>
  <c r="A248" i="1"/>
  <c r="E248" i="1"/>
  <c r="D248" i="1"/>
  <c r="C248" i="1"/>
  <c r="B248" i="1"/>
  <c r="D246" i="1"/>
  <c r="C246" i="1"/>
  <c r="B246" i="1"/>
  <c r="A246" i="1"/>
  <c r="E246" i="1"/>
  <c r="E244" i="1"/>
  <c r="B244" i="1"/>
  <c r="A244" i="1"/>
  <c r="D244" i="1"/>
  <c r="C244" i="1"/>
  <c r="C242" i="1"/>
  <c r="E242" i="1"/>
  <c r="D242" i="1"/>
  <c r="B242" i="1"/>
  <c r="A242" i="1"/>
  <c r="A240" i="1"/>
  <c r="E240" i="1"/>
  <c r="D240" i="1"/>
  <c r="C240" i="1"/>
  <c r="B240" i="1"/>
  <c r="E238" i="1"/>
  <c r="D238" i="1"/>
  <c r="C238" i="1"/>
  <c r="B238" i="1"/>
  <c r="A238" i="1"/>
  <c r="E236" i="1"/>
  <c r="D236" i="1"/>
  <c r="C236" i="1"/>
  <c r="B236" i="1"/>
  <c r="A236" i="1"/>
  <c r="D233" i="1"/>
  <c r="A233" i="1"/>
  <c r="E233" i="1"/>
  <c r="C233" i="1"/>
  <c r="B233" i="1"/>
  <c r="A211" i="1"/>
  <c r="E211" i="1"/>
  <c r="D211" i="1"/>
  <c r="C211" i="1"/>
  <c r="B211" i="1"/>
  <c r="D191" i="1"/>
  <c r="E191" i="1"/>
  <c r="C191" i="1"/>
  <c r="B191" i="1"/>
  <c r="A191" i="1"/>
  <c r="E174" i="1"/>
  <c r="D174" i="1"/>
  <c r="C174" i="1"/>
  <c r="B174" i="1"/>
  <c r="A174" i="1"/>
  <c r="E172" i="1"/>
  <c r="A172" i="1"/>
  <c r="D172" i="1"/>
  <c r="C172" i="1"/>
  <c r="B172" i="1"/>
  <c r="C167" i="1"/>
  <c r="B167" i="1"/>
  <c r="A167" i="1"/>
  <c r="E167" i="1"/>
  <c r="D167" i="1"/>
  <c r="B93" i="1"/>
  <c r="C93" i="1"/>
  <c r="A93" i="1"/>
  <c r="E93" i="1"/>
  <c r="D93" i="1"/>
  <c r="C91" i="1"/>
  <c r="B91" i="1"/>
  <c r="E91" i="1"/>
  <c r="D91" i="1"/>
  <c r="A91" i="1"/>
  <c r="E89" i="1"/>
  <c r="D89" i="1"/>
  <c r="A89" i="1"/>
  <c r="C89" i="1"/>
  <c r="B89" i="1"/>
  <c r="E87" i="1"/>
  <c r="D87" i="1"/>
  <c r="C87" i="1"/>
  <c r="B87" i="1"/>
  <c r="A87" i="1"/>
  <c r="C84" i="1"/>
  <c r="E84" i="1"/>
  <c r="B84" i="1"/>
  <c r="A84" i="1"/>
  <c r="D84" i="1"/>
  <c r="E82" i="1"/>
  <c r="D82" i="1"/>
  <c r="C82" i="1"/>
  <c r="B82" i="1"/>
  <c r="A82" i="1"/>
  <c r="E80" i="1"/>
  <c r="D80" i="1"/>
  <c r="C80" i="1"/>
  <c r="B80" i="1"/>
  <c r="A80" i="1"/>
  <c r="C78" i="1"/>
  <c r="B78" i="1"/>
  <c r="A78" i="1"/>
  <c r="E78" i="1"/>
  <c r="D78" i="1"/>
  <c r="A76" i="1"/>
  <c r="E76" i="1"/>
  <c r="D76" i="1"/>
  <c r="C76" i="1"/>
  <c r="B76" i="1"/>
  <c r="C72" i="1"/>
  <c r="A72" i="1"/>
  <c r="E72" i="1"/>
  <c r="B72" i="1"/>
  <c r="D72" i="1"/>
  <c r="E70" i="1"/>
  <c r="D70" i="1"/>
  <c r="C70" i="1"/>
  <c r="B70" i="1"/>
  <c r="A70" i="1"/>
  <c r="E68" i="1"/>
  <c r="D68" i="1"/>
  <c r="C68" i="1"/>
  <c r="B68" i="1"/>
  <c r="A68" i="1"/>
  <c r="C66" i="1"/>
  <c r="B66" i="1"/>
  <c r="A66" i="1"/>
  <c r="E66" i="1"/>
  <c r="D66" i="1"/>
  <c r="A64" i="1"/>
  <c r="E64" i="1"/>
  <c r="D64" i="1"/>
  <c r="C64" i="1"/>
  <c r="B64" i="1"/>
  <c r="D62" i="1"/>
  <c r="E62" i="1"/>
  <c r="C62" i="1"/>
  <c r="B62" i="1"/>
  <c r="A62" i="1"/>
  <c r="E60" i="1"/>
  <c r="B60" i="1"/>
  <c r="D60" i="1"/>
  <c r="C60" i="1"/>
  <c r="A60" i="1"/>
  <c r="E58" i="1"/>
  <c r="D58" i="1"/>
  <c r="C58" i="1"/>
  <c r="B58" i="1"/>
  <c r="A58" i="1"/>
  <c r="E56" i="1"/>
  <c r="D56" i="1"/>
  <c r="C56" i="1"/>
  <c r="B56" i="1"/>
  <c r="A56" i="1"/>
  <c r="C54" i="1"/>
  <c r="B54" i="1"/>
  <c r="A54" i="1"/>
  <c r="E54" i="1"/>
  <c r="D54" i="1"/>
  <c r="A52" i="1"/>
  <c r="E52" i="1"/>
  <c r="D52" i="1"/>
  <c r="C52" i="1"/>
  <c r="B52" i="1"/>
  <c r="D50" i="1"/>
  <c r="E50" i="1"/>
  <c r="C50" i="1"/>
  <c r="B50" i="1"/>
  <c r="A50" i="1"/>
  <c r="E48" i="1"/>
  <c r="B48" i="1"/>
  <c r="D48" i="1"/>
  <c r="C48" i="1"/>
  <c r="A48" i="1"/>
  <c r="E46" i="1"/>
  <c r="D46" i="1"/>
  <c r="C46" i="1"/>
  <c r="B46" i="1"/>
  <c r="A46" i="1"/>
  <c r="E44" i="1"/>
  <c r="D44" i="1"/>
  <c r="C44" i="1"/>
  <c r="B44" i="1"/>
  <c r="A44" i="1"/>
  <c r="C42" i="1"/>
  <c r="B42" i="1"/>
  <c r="A42" i="1"/>
  <c r="E42" i="1"/>
  <c r="D42" i="1"/>
  <c r="A40" i="1"/>
  <c r="E40" i="1"/>
  <c r="D40" i="1"/>
  <c r="C40" i="1"/>
  <c r="B40" i="1"/>
  <c r="E38" i="1"/>
  <c r="D38" i="1"/>
  <c r="C38" i="1"/>
  <c r="B38" i="1"/>
  <c r="A38" i="1"/>
  <c r="E36" i="1"/>
  <c r="B36" i="1"/>
  <c r="D36" i="1"/>
  <c r="C36" i="1"/>
  <c r="A36" i="1"/>
  <c r="E34" i="1"/>
  <c r="D34" i="1"/>
  <c r="C34" i="1"/>
  <c r="B34" i="1"/>
  <c r="A34" i="1"/>
  <c r="E32" i="1"/>
  <c r="D32" i="1"/>
  <c r="C32" i="1"/>
  <c r="B32" i="1"/>
  <c r="A32" i="1"/>
  <c r="C30" i="1"/>
  <c r="B30" i="1"/>
  <c r="A30" i="1"/>
  <c r="E30" i="1"/>
  <c r="D30" i="1"/>
  <c r="A28" i="1"/>
  <c r="E28" i="1"/>
  <c r="D28" i="1"/>
  <c r="C28" i="1"/>
  <c r="B28" i="1"/>
  <c r="E26" i="1"/>
  <c r="D26" i="1"/>
  <c r="C26" i="1"/>
  <c r="B26" i="1"/>
  <c r="A26" i="1"/>
  <c r="D16" i="1"/>
  <c r="B16" i="1"/>
  <c r="E16" i="1"/>
  <c r="A16" i="1"/>
  <c r="C16" i="1"/>
  <c r="D13" i="1"/>
  <c r="C13" i="1"/>
  <c r="B13" i="1"/>
  <c r="A13" i="1"/>
  <c r="E13" i="1"/>
  <c r="A9" i="1"/>
  <c r="E9" i="1"/>
  <c r="D9" i="1"/>
  <c r="C9" i="1"/>
  <c r="C7" i="1" s="1"/>
  <c r="B9" i="1"/>
  <c r="D7" i="1" l="1"/>
  <c r="E7" i="1"/>
  <c r="B7" i="1"/>
  <c r="A7" i="1"/>
</calcChain>
</file>

<file path=xl/sharedStrings.xml><?xml version="1.0" encoding="utf-8"?>
<sst xmlns="http://schemas.openxmlformats.org/spreadsheetml/2006/main" count="423" uniqueCount="305">
  <si>
    <t xml:space="preserve">އޮފީސްތަކުގެ އާމްދަނީ
</t>
  </si>
  <si>
    <t>(އަދަދުތައް ރުފިޔާއިން)</t>
  </si>
  <si>
    <t>ފާސްކުރި</t>
  </si>
  <si>
    <t>ރިވައިޒްކުރި</t>
  </si>
  <si>
    <t>އެކްޗުއަލް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</si>
  <si>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</si>
  <si>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</si>
  <si>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</si>
  <si>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</si>
  <si>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</si>
  <si>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</si>
  <si>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</si>
  <si>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</si>
  <si>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ރައްޔިތުންގެ މަޖިލީހުގެ ރައީސްގެ ރަސްމީ ގެ</t>
  </si>
  <si>
    <t>ޑިޕާޓްމަންޓް އޮފް ޖުޑީޝަލް އެޑްމިނިސްޓްރޭޝަން</t>
  </si>
  <si>
    <t>S04</t>
  </si>
  <si>
    <t>ދިވެހިރާއްޖޭގެ ސުޕްރީމް ކޯޓު</t>
  </si>
  <si>
    <t>ދިވެހިރާއްޖޭގެ ހައިކޯޓު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</si>
  <si>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</si>
  <si>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</si>
  <si>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</si>
  <si>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</si>
  <si>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</si>
  <si>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އަތޮޅުތަކުގެ ޝަރުޢީ ކޯޓުތައް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</si>
  <si>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</si>
  <si>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</si>
  <si>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</si>
  <si>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</si>
  <si>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</si>
  <si>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</si>
  <si>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</si>
  <si>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</si>
  <si>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</si>
  <si>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</si>
  <si>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</si>
  <si>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</si>
  <si>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</si>
  <si>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</si>
  <si>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</si>
  <si>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</si>
  <si>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</si>
  <si>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</si>
  <si>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</si>
  <si>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</si>
  <si>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</si>
  <si>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</si>
  <si>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</si>
  <si>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</si>
  <si>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</si>
  <si>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</si>
  <si>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</si>
  <si>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</si>
  <si>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</si>
  <si>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</si>
  <si>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</si>
  <si>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</si>
  <si>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</si>
  <si>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</si>
  <si>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</si>
  <si>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</si>
  <si>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</si>
  <si>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</si>
  <si>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</si>
  <si>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</si>
  <si>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</si>
  <si>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</si>
  <si>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</si>
  <si>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</si>
  <si>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</si>
  <si>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</si>
  <si>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</si>
  <si>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</si>
  <si>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</si>
  <si>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</si>
  <si>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މޯލްޑިވްސް ހައިޑްރޯގްރަފިކް ސަރވިސް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</si>
  <si>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</si>
  <si>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</si>
  <si>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</si>
  <si>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</si>
  <si>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</si>
  <si>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</si>
  <si>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</si>
  <si>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</si>
  <si>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</si>
  <si>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</si>
  <si>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ޑީޕާޓްމަންޓް އޮފް ޖުވެނައިލް ޖަސްޓިސް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</si>
  <si>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</si>
  <si>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</si>
  <si>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</si>
  <si>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</si>
  <si>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</si>
  <si>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</si>
  <si>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</si>
  <si>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</si>
  <si>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</si>
  <si>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ކޮލިޓީ އެޝުއަރަންސް ޑިޕާޓްމަންޓް</t>
  </si>
  <si>
    <t>ނެޝަނަލް އިންސްޓިޓިއުޓް އޮފް އެޑިޔުކޭޝަން</t>
  </si>
  <si>
    <t>ޑިޕާރޓްމަންޓް އޮފް އިންކްލޫސިވް އެޑިޔުކޭޝަން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</si>
  <si>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</si>
  <si>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</si>
  <si>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</si>
  <si>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</si>
  <si>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</si>
  <si>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</si>
  <si>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</si>
  <si>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</si>
  <si>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</si>
  <si>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</si>
  <si>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</si>
  <si>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</si>
  <si>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ހުރަވީ ސްކޫލް</t>
  </si>
  <si>
    <t>ރެހެންދި ސްކޫލް</t>
  </si>
  <si>
    <t>މުޙައްމަދު ޤާސިމް ޕްރީސްކޫލް</t>
  </si>
  <si>
    <t xml:space="preserve">ހިރިޔާ ސްކޫލް </t>
  </si>
  <si>
    <t>އިއްޒުއްދީން ސްކޫލް</t>
  </si>
  <si>
    <t xml:space="preserve">ހއ.އަތޮޅު ތަޢުލީމީ މަރުކަޒު </t>
  </si>
  <si>
    <t>ހއ.އަތޮޅު މަދަރުސާ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</si>
  <si>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</si>
  <si>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</si>
  <si>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</si>
  <si>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</si>
  <si>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</si>
  <si>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</si>
  <si>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ޅ.އަތޮޅު މަދަރުސާ </t>
  </si>
  <si>
    <t xml:space="preserve">ކ.އަތޮޅު މަދަރުސާ </t>
  </si>
  <si>
    <t xml:space="preserve">އދ.އަތޮޅު ތަޢުލީމީ މަރުކަޒު </t>
  </si>
  <si>
    <t xml:space="preserve">އދ.އަތޮޅު މަދަރުސާ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</si>
  <si>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</si>
  <si>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</si>
  <si>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</si>
  <si>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</si>
  <si>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</si>
  <si>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</si>
  <si>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</si>
  <si>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 xml:space="preserve">އިހަވަންދޫ ސްކޫލް </t>
  </si>
  <si>
    <t>ސައިޚް އިބްރާހީމް ސްކޫލް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</si>
  <si>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</si>
  <si>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</si>
  <si>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</si>
  <si>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</si>
  <si>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</si>
  <si>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</si>
  <si>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</si>
  <si>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</si>
  <si>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</si>
  <si>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</si>
  <si>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</si>
  <si>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</si>
  <si>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</si>
  <si>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>އިފްތިތާހް ސްކޫލް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</si>
  <si>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</si>
  <si>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</si>
  <si>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</si>
  <si>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ތިނަދޫ ސްކޫލް </t>
  </si>
  <si>
    <t xml:space="preserve">ހާފިޒު އަހްމަދު ސްކޫލް </t>
  </si>
  <si>
    <t>މުޙައްމަދު ޖަމާލުއްދީން ސްކޫލް</t>
  </si>
  <si>
    <t xml:space="preserve">ފޭދޫ ސްކޫލް </t>
  </si>
  <si>
    <t>ހިތަދޫ ސްކޫލް</t>
  </si>
  <si>
    <t xml:space="preserve">ޝަރަފުއްދީން ސްކޫލް </t>
  </si>
  <si>
    <t xml:space="preserve">އައްޑޫ ހައި ސްކޫލް </t>
  </si>
  <si>
    <t>ސ.އަތޮޅު މަދަރުސާ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</si>
  <si>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</si>
  <si>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</si>
  <si>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</si>
  <si>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</si>
  <si>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</si>
  <si>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</si>
  <si>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</si>
  <si>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</si>
  <si>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>މޯލްޑިވްސް ޕޮލިޓެކްނިކް</t>
  </si>
  <si>
    <t>މޯލްޑިވްސް ނޭޝަނަލް ސްކިލްސް ޑިވެލޮޕްމެންޓް އޮތޯރިޓީ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</si>
  <si>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</si>
  <si>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</si>
  <si>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</si>
  <si>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</si>
  <si>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</si>
  <si>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</si>
  <si>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</si>
  <si>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</si>
  <si>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</si>
  <si>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</si>
  <si>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އެޑިއުކޭޝަން ޓެކްނޮލޮޖީ އެންޑް އެކްސެލެންސް</t>
  </si>
  <si>
    <t>އަތޮޅުތަކުގައި ހިންގާ ކެމްޕަސްތަކުގެ ޚަރަދު</t>
  </si>
  <si>
    <t>ފެކަލްޓީ އޮފް އާޓްސް</t>
  </si>
  <si>
    <t>ނެޝަނަލް ލޯ ލައިބްރަރީ</t>
  </si>
  <si>
    <t>ފެކަލްޓީ އޮފް އިސްލާމިކް ސްޓަޑީޒް</t>
  </si>
  <si>
    <t>ފެކަލްޓީ އޮފް ޝަރީއާ އެންޑް ލޯ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</si>
  <si>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</si>
  <si>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</si>
  <si>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</si>
  <si>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</si>
  <si>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</si>
  <si>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</si>
  <si>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</si>
  <si>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</si>
  <si>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</si>
  <si>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</si>
  <si>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</si>
  <si>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</si>
  <si>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</si>
  <si>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</si>
  <si>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</si>
  <si>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</si>
  <si>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</si>
  <si>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</si>
  <si>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</si>
  <si>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</si>
  <si>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</si>
  <si>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</si>
  <si>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>ޖިއްދާގައި ހުންނަ ދިވެހިރާއްޖޭގެ ކޮންސުލޭޓް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</si>
  <si>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</si>
  <si>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</si>
  <si>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</si>
  <si>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</si>
  <si>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</si>
  <si>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ދަމަނަވެށި</t>
  </si>
  <si>
    <t>ނެޝަނަލް ޑްރަގް އެޖެންސީ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</si>
  <si>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</si>
  <si>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</si>
  <si>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</si>
  <si>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</si>
  <si>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</si>
  <si>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</si>
  <si>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</si>
  <si>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</si>
  <si>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</si>
  <si>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މ. ރީޖަނަލް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</si>
  <si>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</si>
  <si>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</si>
  <si>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</si>
  <si>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</si>
  <si>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</si>
  <si>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އިންދިރާ ގާންދީ މެމޯރިއަލް ހޮސްޕިޓަލް</t>
  </si>
  <si>
    <t>S42</t>
  </si>
  <si>
    <t>ވިލިނގިލި ހޮސްޕިޓަލް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</si>
  <si>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</si>
  <si>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</si>
  <si>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</si>
  <si>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</si>
  <si>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</si>
  <si>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</si>
  <si>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</si>
  <si>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</si>
  <si>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</si>
  <si>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</si>
  <si>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</si>
  <si>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</si>
  <si>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</si>
  <si>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</si>
  <si>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ލޭބަރ ރިލޭޝަންސް އޮތޯރިޓީ</t>
  </si>
  <si>
    <t>އިންވެސްޓް މޯލްޑިވްސް</t>
  </si>
  <si>
    <t>މިނިސްޓްރީ އޮފް ޓްރާންސްޕޯޓް އެންޑް ސިވިލް އޭވިއޭޝަން</t>
  </si>
  <si>
    <t>S50</t>
  </si>
  <si>
    <t>ރީޖަނަލް އެއަރޕޯޓްސް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</si>
  <si>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</si>
  <si>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</si>
  <si>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</si>
  <si>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އެމްޕަވަރމަންޓް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</si>
  <si>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</si>
  <si>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</si>
  <si>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</si>
  <si>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</si>
  <si>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</si>
  <si>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ޤައުމީ ކުތުބުޚާނާ</t>
  </si>
  <si>
    <t>ނެޝަނަލް ސެންޓަރ ފޮރ ދި އާޓްސް</t>
  </si>
  <si>
    <t>ނެޝަނަލް ބިއުރޯ އޮފް ކްލެސިފިކޭޝަން</t>
  </si>
  <si>
    <t xml:space="preserve">ދިވެހިބަހުގެ އެކަޑަމީ </t>
  </si>
  <si>
    <t>ސަޤާފީ ތަރިކަ ރައްކާތެރިކުރާ ޤައުމީ މަރުކަޒު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</si>
  <si>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</si>
  <si>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</si>
  <si>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</si>
  <si>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</si>
  <si>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ޑިޕާޓްމަންޓް އޮފް ނެޝަނަލް ރެޖިސްޓްރޭޝަން</t>
  </si>
  <si>
    <t>މޯލްޑިވްސް ލޭންޑް އެންޑް ސަރވޭ އޮތޯރިޓީ</t>
  </si>
  <si>
    <t>މިނިސްޓްރީ އޮފް ކޮމިއުނިކޭޝަން، ސައެންސް އެންޑް ޓެކްނޮލޮޖީ</t>
  </si>
  <si>
    <t>S51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</si>
  <si>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</si>
  <si>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</si>
  <si>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</si>
  <si>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</si>
  <si>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</si>
  <si>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</si>
  <si>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މިނިސްޓްރީ އޮފް އެންވަޔަރަމަންޓް، ކްލައިމެޓް ޗޭންޖް އެންޑް ޓެކްނޯލޮޖީ</t>
  </si>
  <si>
    <t>S34</t>
  </si>
  <si>
    <t>މޯލްޑިވްސް މީޓިއޮރޮލޮޖިކަލް ސަރވިސް</t>
  </si>
  <si>
    <t>ޔުޓިލިޓީ ރެގިއުލޭޓަރީ އޮތޯރިޓީ</t>
  </si>
  <si>
    <t>އެންވަޔަރަމެންޓަލް ޕްރޮޓެކްޝަން އެޖެންސީ</t>
  </si>
  <si>
    <t>ނެޝަނަލް ސެންޓަރ ފޮރ އިންފޮމޭޝަން ޓެކްނޯލޮޖީ</t>
  </si>
  <si>
    <t>ކޮމިއުނިކޭޝަންސް އޮތޯރިޓީ އޮފް މޯލްޑިވްސް</t>
  </si>
  <si>
    <t>މިނިސްޓްރީ އޮފް ޖެންޑަރ، ފެމިލީ އެންޑް ސޯޝަލް ސަރވިސަސް</t>
  </si>
  <si>
    <t>S36</t>
  </si>
  <si>
    <t>ޚާއްޞަ އެހީއަށް ބޭނުންވާ މީހުންގެ މަރުކަޒު</t>
  </si>
  <si>
    <t>ފެމިލީ އެންޑް ޗިލްޑްރަން ސަރވިސް ސެންޓަރސް</t>
  </si>
  <si>
    <t>ކުޑަކުދިންގެ ހިޔާ</t>
  </si>
  <si>
    <t>ފިޔަވަތި</t>
  </si>
  <si>
    <t>ޗައިލްޑް އެންޑް ފެމިލީ ޕްރޮޓެކްޝަން ސަރވިސް</t>
  </si>
  <si>
    <t>ނޭޝަނަލް ސޯޝަލް ޕްރޮޓެކްޝަން އެޖެންސީ</t>
  </si>
  <si>
    <t>S41</t>
  </si>
  <si>
    <t>ކައުންސިލްސް</t>
  </si>
  <si>
    <t>S43</t>
  </si>
  <si>
    <t>މިލަދުންމަޑުލު އުތުރުބުރީ ކޮމަންޑޫ ކައުންސިލްގެ އިދާރާ</t>
  </si>
  <si>
    <t>މާޅޮސްމަޑުލު ދެކުނުބުރީ ތުޅާދޫ ކައުންސިލްގެ އިދާރާ</t>
  </si>
  <si>
    <t>ނިލަންދެއަތޮޅު އުތުރުބުރީ އަތޮޅު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</si>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</sst>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b/>
      <sz val="20"/>
      <color rgb="FFE48139"/>
      <name val="MV Typewriter"/>
    </font>
    <font>
      <sz val="12"/>
      <color rgb="FF454545"/>
      <name val="MV Typewriter"/>
    </font>
    <font>
      <b/>
      <sz val="13"/>
      <color theme="1"/>
      <name val="Roboto Condensed"/>
    </font>
    <font>
      <b/>
      <sz val="13"/>
      <color rgb="FFE48139"/>
      <name val="Roboto Condensed"/>
    </font>
    <font>
      <b/>
      <sz val="12"/>
      <color theme="1"/>
      <name val="MV Typewriter"/>
    </font>
    <font>
      <b/>
      <sz val="12"/>
      <color rgb="FFE48139"/>
      <name val="MV Typewriter"/>
    </font>
    <font>
      <sz val="12"/>
      <color rgb="FFE48139"/>
      <name val="Roboto Condensed"/>
      <family val="2"/>
    </font>
    <font>
      <b/>
      <sz val="12"/>
      <name val="Roboto Condensed"/>
    </font>
    <font>
      <b/>
      <sz val="12"/>
      <color rgb="FFE48139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sz val="12"/>
      <color rgb="FFE48139"/>
      <name val="Roboto Condensed"/>
    </font>
    <font>
      <sz val="12"/>
      <name val="MV Typewriter"/>
    </font>
    <font>
      <b/>
      <sz val="12"/>
      <name val="MV Typewriter"/>
    </font>
    <font>
      <sz val="12"/>
      <color rgb="FF45454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DF3E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48139"/>
      </bottom>
      <diagonal/>
    </border>
    <border>
      <left/>
      <right/>
      <top style="medium">
        <color rgb="FFE48139"/>
      </top>
      <bottom style="medium">
        <color rgb="FFE48139"/>
      </bottom>
      <diagonal/>
    </border>
    <border>
      <left/>
      <right/>
      <top/>
      <bottom style="thin">
        <color rgb="FFE4813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5" fillId="0" borderId="0" xfId="2" applyFont="1" applyFill="1" applyBorder="1" applyAlignment="1">
      <alignment horizontal="center" vertical="center" readingOrder="2"/>
    </xf>
    <xf numFmtId="0" fontId="6" fillId="2" borderId="0" xfId="2" applyFont="1" applyFill="1" applyBorder="1" applyAlignment="1">
      <alignment horizontal="center" vertical="center" readingOrder="2"/>
    </xf>
    <xf numFmtId="0" fontId="7" fillId="0" borderId="1" xfId="2" applyFont="1" applyFill="1" applyBorder="1" applyAlignment="1">
      <alignment horizontal="centerContinuous" vertical="center" readingOrder="2"/>
    </xf>
    <xf numFmtId="0" fontId="8" fillId="2" borderId="1" xfId="2" applyFont="1" applyFill="1" applyBorder="1" applyAlignment="1">
      <alignment horizontal="centerContinuous" vertical="center" readingOrder="2"/>
    </xf>
    <xf numFmtId="0" fontId="7" fillId="0" borderId="1" xfId="2" applyFont="1" applyFill="1" applyBorder="1" applyAlignment="1">
      <alignment horizontal="center" vertical="center" readingOrder="2"/>
    </xf>
    <xf numFmtId="0" fontId="9" fillId="2" borderId="0" xfId="0" applyFont="1" applyFill="1" applyAlignment="1">
      <alignment vertical="center"/>
    </xf>
    <xf numFmtId="164" fontId="10" fillId="0" borderId="2" xfId="1" applyNumberFormat="1" applyFont="1" applyBorder="1" applyAlignment="1">
      <alignment vertical="center"/>
    </xf>
    <xf numFmtId="164" fontId="11" fillId="2" borderId="2" xfId="1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5"/>
    </xf>
    <xf numFmtId="0" fontId="13" fillId="0" borderId="2" xfId="0" applyFont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0" fillId="0" borderId="3" xfId="1" applyNumberFormat="1" applyFont="1" applyBorder="1" applyAlignment="1">
      <alignment vertical="center"/>
    </xf>
    <xf numFmtId="164" fontId="11" fillId="2" borderId="3" xfId="1" applyNumberFormat="1" applyFont="1" applyFill="1" applyBorder="1" applyAlignment="1">
      <alignment vertical="center"/>
    </xf>
    <xf numFmtId="0" fontId="15" fillId="0" borderId="3" xfId="1" applyNumberFormat="1" applyFont="1" applyBorder="1" applyAlignment="1">
      <alignment vertical="center"/>
    </xf>
    <xf numFmtId="0" fontId="16" fillId="0" borderId="3" xfId="1" applyNumberFormat="1" applyFont="1" applyBorder="1" applyAlignment="1">
      <alignment horizontal="right" vertical="center" indent="1"/>
    </xf>
    <xf numFmtId="0" fontId="10" fillId="0" borderId="3" xfId="1" applyNumberFormat="1" applyFont="1" applyBorder="1" applyAlignment="1">
      <alignment horizontal="center" vertical="center"/>
    </xf>
    <xf numFmtId="164" fontId="17" fillId="0" borderId="4" xfId="1" applyNumberFormat="1" applyFont="1" applyBorder="1" applyAlignment="1">
      <alignment vertical="center"/>
    </xf>
    <xf numFmtId="164" fontId="14" fillId="2" borderId="4" xfId="1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64" fontId="17" fillId="0" borderId="5" xfId="1" applyNumberFormat="1" applyFont="1" applyBorder="1" applyAlignment="1">
      <alignment vertical="center"/>
    </xf>
    <xf numFmtId="164" fontId="14" fillId="2" borderId="5" xfId="1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7" fillId="0" borderId="6" xfId="1" applyNumberFormat="1" applyFont="1" applyBorder="1" applyAlignment="1">
      <alignment vertical="center"/>
    </xf>
    <xf numFmtId="164" fontId="14" fillId="2" borderId="6" xfId="1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7" fillId="0" borderId="7" xfId="1" applyNumberFormat="1" applyFont="1" applyBorder="1" applyAlignment="1">
      <alignment vertical="center"/>
    </xf>
    <xf numFmtId="164" fontId="14" fillId="2" borderId="7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7" fillId="0" borderId="8" xfId="1" applyNumberFormat="1" applyFont="1" applyBorder="1" applyAlignment="1">
      <alignment vertical="center"/>
    </xf>
    <xf numFmtId="164" fontId="14" fillId="2" borderId="8" xfId="1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96BBF3FD-FA99-4931-8289-64E818227F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F59D876-49C9-4D34-BEA3-AE4924AB9F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590C-C94A-4651-B6F7-FB6B263D81F5}">
  <sheetPr codeName="Sheet2">
    <pageSetUpPr fitToPage="1"/>
  </sheetPr>
  <dimension ref="A1:I301"/>
  <sheetViews>
    <sheetView showGridLines="0" tabSelected="1" view="pageBreakPreview" zoomScaleNormal="100" zoomScaleSheetLayoutView="100" workbookViewId="0">
      <selection activeCell="M7" sqref="M7"/>
    </sheetView>
  </sheetViews>
  <sheetFormatPr defaultRowHeight="30" customHeight="1" x14ac:dyDescent="0.25"/>
  <cols>
    <col min="1" max="5" width="15" style="1" customWidth="1"/>
    <col min="6" max="6" width="51.75" style="1" customWidth="1"/>
    <col min="7" max="7" width="8.125" style="1" customWidth="1"/>
    <col min="8" max="8" width="3.75" style="1" customWidth="1"/>
    <col min="9" max="16384" width="9" style="1"/>
  </cols>
  <sheetData>
    <row r="1" spans="1:9" ht="37.5" customHeight="1" x14ac:dyDescent="0.25">
      <c r="H1" s="2" t="s">
        <v>0</v>
      </c>
    </row>
    <row r="2" spans="1:9" ht="18.75" customHeight="1" x14ac:dyDescent="0.25">
      <c r="H2" s="3" t="s">
        <v>1</v>
      </c>
    </row>
    <row r="3" spans="1:9" ht="11.25" customHeight="1" x14ac:dyDescent="0.25"/>
    <row r="4" spans="1:9" ht="30" customHeight="1" x14ac:dyDescent="0.25">
      <c r="A4" s="4">
        <v>2025</v>
      </c>
      <c r="B4" s="4">
        <v>2024</v>
      </c>
      <c r="C4" s="5">
        <v>2023</v>
      </c>
      <c r="D4" s="4">
        <v>2022</v>
      </c>
      <c r="E4" s="4">
        <v>2021</v>
      </c>
      <c r="F4"/>
    </row>
    <row r="5" spans="1:9" ht="30" customHeight="1" thickBot="1" x14ac:dyDescent="0.3">
      <c r="A5" s="6" t="s">
        <v>2</v>
      </c>
      <c r="B5" s="6" t="s">
        <v>2</v>
      </c>
      <c r="C5" s="7" t="s">
        <v>2</v>
      </c>
      <c r="D5" s="8" t="s">
        <v>3</v>
      </c>
      <c r="E5" s="8" t="s">
        <v>4</v>
      </c>
      <c r="F5"/>
    </row>
    <row r="6" spans="1:9" ht="11.25" customHeight="1" thickBot="1" x14ac:dyDescent="0.3">
      <c r="C6" s="9"/>
    </row>
    <row r="7" spans="1:9" ht="30" customHeight="1" thickBot="1" x14ac:dyDescent="0.3">
      <c r="A7" s="10">
        <f>SUMIF($I$9:$I$301,"SUM",A9:A301)</f>
        <v>33678209188</v>
      </c>
      <c r="B7" s="10">
        <f>SUMIF($I$9:$I$301,"SUM",B9:B301)</f>
        <v>30966628013</v>
      </c>
      <c r="C7" s="11">
        <f>SUMIF($I$9:$I$301,"SUM",C9:C301)</f>
        <v>28686876517</v>
      </c>
      <c r="D7" s="10">
        <f>SUMIF($I$9:$I$301,"SUM",D9:D301)</f>
        <v>24909871836</v>
      </c>
      <c r="E7" s="10">
        <f>SUMIF($I$9:$I$301,"SUM",E9:E301)</f>
        <v>19361554109</v>
      </c>
      <c r="F7" s="12" t="s">
        <v>5</v>
      </c>
      <c r="G7" s="13"/>
      <c r="H7" s="13"/>
    </row>
    <row r="8" spans="1:9" ht="11.25" customHeight="1" x14ac:dyDescent="0.25">
      <c r="C8" s="14"/>
    </row>
    <row r="9" spans="1:9" ht="30" customHeight="1" x14ac:dyDescent="0.25">
      <c r="A9" s="15">
        <f t="shared" ref="A9:C9" si="0">SUM(A10:A12)</f>
        <v>288493</v>
      </c>
      <c r="B9" s="15">
        <f t="shared" si="0"/>
        <v>279487</v>
      </c>
      <c r="C9" s="16">
        <f t="shared" si="0"/>
        <v>288922</v>
      </c>
      <c r="D9" s="15">
        <f>SUM(D10:D12)</f>
        <v>381043</v>
      </c>
      <c r="E9" s="15">
        <f>SUM(E10:E12)</f>
        <v>491282</v>
      </c>
      <c r="F9" s="17"/>
      <c r="G9" s="18" t="s">
        <v>6</v>
      </c>
      <c r="H9" s="19" t="s">
        <v>7</v>
      </c>
      <c r="I9" s="1" t="s">
        <v>8</v>
      </c>
    </row>
    <row r="10" spans="1:9" ht="30" customHeight="1" x14ac:dyDescent="0.25">
      <c r="A10" s="20">
        <v>241315</v>
      </c>
      <c r="B10" s="20">
        <v>232309</v>
      </c>
      <c r="C10" s="21">
        <v>241744</v>
      </c>
      <c r="D10" s="20">
        <v>326700</v>
      </c>
      <c r="E10" s="20">
        <v>462883</v>
      </c>
      <c r="F10" s="22" t="s">
        <v>6</v>
      </c>
      <c r="G10" s="23">
        <v>1001</v>
      </c>
      <c r="H10" s="24"/>
    </row>
    <row r="11" spans="1:9" ht="30" customHeight="1" x14ac:dyDescent="0.25">
      <c r="A11" s="25">
        <v>44407</v>
      </c>
      <c r="B11" s="25">
        <v>44407</v>
      </c>
      <c r="C11" s="26">
        <v>44407</v>
      </c>
      <c r="D11" s="25">
        <v>44302</v>
      </c>
      <c r="E11" s="25">
        <v>19637</v>
      </c>
      <c r="F11" s="27" t="s">
        <v>9</v>
      </c>
      <c r="G11" s="28">
        <v>1003</v>
      </c>
      <c r="H11" s="29"/>
    </row>
    <row r="12" spans="1:9" ht="30" customHeight="1" x14ac:dyDescent="0.25">
      <c r="A12" s="25">
        <v>2771</v>
      </c>
      <c r="B12" s="25">
        <v>2771</v>
      </c>
      <c r="C12" s="26">
        <v>2771</v>
      </c>
      <c r="D12" s="25">
        <v>10041</v>
      </c>
      <c r="E12" s="25">
        <v>8762</v>
      </c>
      <c r="F12" s="27" t="s">
        <v>10</v>
      </c>
      <c r="G12" s="28">
        <v>1005</v>
      </c>
      <c r="H12" s="29"/>
    </row>
    <row r="13" spans="1:9" ht="30" customHeight="1" x14ac:dyDescent="0.25">
      <c r="A13" s="15">
        <f t="shared" ref="A13:D13" si="1">SUM(A14:A15)</f>
        <v>335343</v>
      </c>
      <c r="B13" s="15">
        <f t="shared" si="1"/>
        <v>335677</v>
      </c>
      <c r="C13" s="16">
        <f t="shared" si="1"/>
        <v>345358</v>
      </c>
      <c r="D13" s="15">
        <f t="shared" si="1"/>
        <v>930310</v>
      </c>
      <c r="E13" s="15">
        <f>SUM(E14:E15)</f>
        <v>498432</v>
      </c>
      <c r="F13" s="17"/>
      <c r="G13" s="18" t="s">
        <v>11</v>
      </c>
      <c r="H13" s="19" t="s">
        <v>12</v>
      </c>
      <c r="I13" s="1" t="s">
        <v>8</v>
      </c>
    </row>
    <row r="14" spans="1:9" ht="30" customHeight="1" x14ac:dyDescent="0.25">
      <c r="A14" s="20">
        <v>335343</v>
      </c>
      <c r="B14" s="20">
        <v>335677</v>
      </c>
      <c r="C14" s="21">
        <v>345358</v>
      </c>
      <c r="D14" s="20">
        <v>929380</v>
      </c>
      <c r="E14" s="20">
        <v>498432</v>
      </c>
      <c r="F14" s="22" t="s">
        <v>11</v>
      </c>
      <c r="G14" s="23">
        <v>1242</v>
      </c>
      <c r="H14" s="30"/>
    </row>
    <row r="15" spans="1:9" ht="30" customHeight="1" x14ac:dyDescent="0.25">
      <c r="A15" s="31">
        <v>0</v>
      </c>
      <c r="B15" s="31">
        <v>0</v>
      </c>
      <c r="C15" s="32">
        <v>0</v>
      </c>
      <c r="D15" s="31">
        <v>930</v>
      </c>
      <c r="E15" s="31">
        <v>0</v>
      </c>
      <c r="F15" s="33" t="s">
        <v>13</v>
      </c>
      <c r="G15" s="34">
        <v>1544</v>
      </c>
      <c r="H15" s="35"/>
    </row>
    <row r="16" spans="1:9" ht="30" customHeight="1" x14ac:dyDescent="0.25">
      <c r="A16" s="15">
        <f>SUM(A17:A25)</f>
        <v>9449620</v>
      </c>
      <c r="B16" s="15">
        <f>SUM(B17:B25)</f>
        <v>8997878</v>
      </c>
      <c r="C16" s="16">
        <f>SUM(C17:C25)</f>
        <v>9128399</v>
      </c>
      <c r="D16" s="15">
        <f>SUM(D17:D25)</f>
        <v>8914289</v>
      </c>
      <c r="E16" s="15">
        <f>SUM(E17:E25)</f>
        <v>12132320</v>
      </c>
      <c r="F16" s="17"/>
      <c r="G16" s="18" t="s">
        <v>14</v>
      </c>
      <c r="H16" s="19" t="s">
        <v>15</v>
      </c>
      <c r="I16" s="1" t="s">
        <v>8</v>
      </c>
    </row>
    <row r="17" spans="1:9" ht="30" customHeight="1" x14ac:dyDescent="0.25">
      <c r="A17" s="36">
        <v>773338</v>
      </c>
      <c r="B17" s="36">
        <v>303326</v>
      </c>
      <c r="C17" s="37">
        <v>303326</v>
      </c>
      <c r="D17" s="36">
        <v>104643</v>
      </c>
      <c r="E17" s="36">
        <v>405563</v>
      </c>
      <c r="F17" s="38" t="s">
        <v>14</v>
      </c>
      <c r="G17" s="39">
        <v>1264</v>
      </c>
      <c r="H17" s="40"/>
    </row>
    <row r="18" spans="1:9" ht="30" customHeight="1" x14ac:dyDescent="0.25">
      <c r="A18" s="31">
        <v>115418</v>
      </c>
      <c r="B18" s="31">
        <v>114035</v>
      </c>
      <c r="C18" s="32">
        <v>119172</v>
      </c>
      <c r="D18" s="31">
        <v>233588</v>
      </c>
      <c r="E18" s="31">
        <v>108367</v>
      </c>
      <c r="F18" s="33" t="s">
        <v>16</v>
      </c>
      <c r="G18" s="34">
        <v>1248</v>
      </c>
      <c r="H18" s="35"/>
    </row>
    <row r="19" spans="1:9" ht="30" customHeight="1" x14ac:dyDescent="0.25">
      <c r="A19" s="31">
        <v>215997</v>
      </c>
      <c r="B19" s="31">
        <v>213523</v>
      </c>
      <c r="C19" s="32">
        <v>211117</v>
      </c>
      <c r="D19" s="31">
        <v>258378</v>
      </c>
      <c r="E19" s="31">
        <v>254374</v>
      </c>
      <c r="F19" s="33" t="s">
        <v>17</v>
      </c>
      <c r="G19" s="34">
        <v>1249</v>
      </c>
      <c r="H19" s="35"/>
    </row>
    <row r="20" spans="1:9" ht="30" customHeight="1" x14ac:dyDescent="0.25">
      <c r="A20" s="31">
        <v>383213</v>
      </c>
      <c r="B20" s="31">
        <v>378459</v>
      </c>
      <c r="C20" s="32">
        <v>375021</v>
      </c>
      <c r="D20" s="31">
        <v>176857</v>
      </c>
      <c r="E20" s="31">
        <v>394058</v>
      </c>
      <c r="F20" s="33" t="s">
        <v>18</v>
      </c>
      <c r="G20" s="34">
        <v>1252</v>
      </c>
      <c r="H20" s="35"/>
    </row>
    <row r="21" spans="1:9" ht="30" customHeight="1" x14ac:dyDescent="0.25">
      <c r="A21" s="31">
        <v>181953</v>
      </c>
      <c r="B21" s="31">
        <v>180102</v>
      </c>
      <c r="C21" s="32">
        <v>178347</v>
      </c>
      <c r="D21" s="31">
        <v>126578</v>
      </c>
      <c r="E21" s="31">
        <v>257644</v>
      </c>
      <c r="F21" s="33" t="s">
        <v>19</v>
      </c>
      <c r="G21" s="34">
        <v>1253</v>
      </c>
      <c r="H21" s="35"/>
    </row>
    <row r="22" spans="1:9" ht="30" customHeight="1" x14ac:dyDescent="0.25">
      <c r="A22" s="31">
        <v>3429652</v>
      </c>
      <c r="B22" s="31">
        <v>3441714</v>
      </c>
      <c r="C22" s="32">
        <v>3455109</v>
      </c>
      <c r="D22" s="31">
        <v>3852196</v>
      </c>
      <c r="E22" s="31">
        <v>4020728</v>
      </c>
      <c r="F22" s="33" t="s">
        <v>20</v>
      </c>
      <c r="G22" s="34">
        <v>1254</v>
      </c>
      <c r="H22" s="35"/>
    </row>
    <row r="23" spans="1:9" ht="30" customHeight="1" x14ac:dyDescent="0.25">
      <c r="A23" s="31">
        <v>29366</v>
      </c>
      <c r="B23" s="31">
        <v>27120</v>
      </c>
      <c r="C23" s="32">
        <v>25235</v>
      </c>
      <c r="D23" s="31">
        <v>16151</v>
      </c>
      <c r="E23" s="31">
        <v>5898</v>
      </c>
      <c r="F23" s="33" t="s">
        <v>21</v>
      </c>
      <c r="G23" s="34">
        <v>1255</v>
      </c>
      <c r="H23" s="35"/>
    </row>
    <row r="24" spans="1:9" ht="30" customHeight="1" x14ac:dyDescent="0.25">
      <c r="A24" s="41">
        <v>15184</v>
      </c>
      <c r="B24" s="41">
        <v>14490</v>
      </c>
      <c r="C24" s="42">
        <v>13925</v>
      </c>
      <c r="D24" s="41">
        <v>21284</v>
      </c>
      <c r="E24" s="41">
        <v>49109</v>
      </c>
      <c r="F24" s="43" t="s">
        <v>22</v>
      </c>
      <c r="G24" s="44">
        <v>1486</v>
      </c>
      <c r="H24" s="45"/>
    </row>
    <row r="25" spans="1:9" ht="30" customHeight="1" x14ac:dyDescent="0.25">
      <c r="A25" s="31">
        <v>4305499</v>
      </c>
      <c r="B25" s="31">
        <v>4325109</v>
      </c>
      <c r="C25" s="32">
        <v>4447147</v>
      </c>
      <c r="D25" s="31">
        <v>4124614</v>
      </c>
      <c r="E25" s="31">
        <v>6636579</v>
      </c>
      <c r="F25" s="33" t="s">
        <v>23</v>
      </c>
      <c r="G25" s="34">
        <v>1251</v>
      </c>
      <c r="H25" s="35"/>
    </row>
    <row r="26" spans="1:9" ht="30" customHeight="1" x14ac:dyDescent="0.25">
      <c r="A26" s="15">
        <f t="shared" ref="A26:C26" si="2">SUM(A27)</f>
        <v>5521</v>
      </c>
      <c r="B26" s="15">
        <f t="shared" si="2"/>
        <v>5521</v>
      </c>
      <c r="C26" s="16">
        <f t="shared" si="2"/>
        <v>5521</v>
      </c>
      <c r="D26" s="15">
        <f>SUM(D27)</f>
        <v>25323</v>
      </c>
      <c r="E26" s="15">
        <f>SUM(E27)</f>
        <v>6557</v>
      </c>
      <c r="F26" s="17"/>
      <c r="G26" s="18" t="s">
        <v>24</v>
      </c>
      <c r="H26" s="19" t="s">
        <v>25</v>
      </c>
      <c r="I26" s="1" t="s">
        <v>8</v>
      </c>
    </row>
    <row r="27" spans="1:9" ht="30" customHeight="1" x14ac:dyDescent="0.25">
      <c r="A27" s="20">
        <v>5521</v>
      </c>
      <c r="B27" s="20">
        <v>5521</v>
      </c>
      <c r="C27" s="21">
        <v>5521</v>
      </c>
      <c r="D27" s="20">
        <v>25323</v>
      </c>
      <c r="E27" s="20">
        <v>6557</v>
      </c>
      <c r="F27" s="22" t="s">
        <v>24</v>
      </c>
      <c r="G27" s="23">
        <v>1247</v>
      </c>
      <c r="H27" s="30"/>
    </row>
    <row r="28" spans="1:9" ht="30" customHeight="1" x14ac:dyDescent="0.25">
      <c r="A28" s="15">
        <f t="shared" ref="A28:C28" si="3">SUM(A29)</f>
        <v>6180115</v>
      </c>
      <c r="B28" s="15">
        <f t="shared" si="3"/>
        <v>3196952</v>
      </c>
      <c r="C28" s="16">
        <f t="shared" si="3"/>
        <v>2875894</v>
      </c>
      <c r="D28" s="15">
        <f>SUM(D29)</f>
        <v>263577</v>
      </c>
      <c r="E28" s="15">
        <f>SUM(E29)</f>
        <v>274957</v>
      </c>
      <c r="F28" s="17"/>
      <c r="G28" s="18" t="s">
        <v>26</v>
      </c>
      <c r="H28" s="19" t="s">
        <v>27</v>
      </c>
      <c r="I28" s="1" t="s">
        <v>8</v>
      </c>
    </row>
    <row r="29" spans="1:9" ht="30" customHeight="1" x14ac:dyDescent="0.25">
      <c r="A29" s="20">
        <v>6180115</v>
      </c>
      <c r="B29" s="20">
        <v>3196952</v>
      </c>
      <c r="C29" s="21">
        <v>2875894</v>
      </c>
      <c r="D29" s="20">
        <v>263577</v>
      </c>
      <c r="E29" s="20">
        <v>274957</v>
      </c>
      <c r="F29" s="22" t="s">
        <v>26</v>
      </c>
      <c r="G29" s="23">
        <v>1244</v>
      </c>
      <c r="H29" s="30"/>
    </row>
    <row r="30" spans="1:9" ht="30" customHeight="1" x14ac:dyDescent="0.25">
      <c r="A30" s="15">
        <f t="shared" ref="A30:C30" si="4">SUM(A31)</f>
        <v>19736</v>
      </c>
      <c r="B30" s="15">
        <f t="shared" si="4"/>
        <v>19736</v>
      </c>
      <c r="C30" s="16">
        <f t="shared" si="4"/>
        <v>19736</v>
      </c>
      <c r="D30" s="15">
        <f>SUM(D31)</f>
        <v>7600</v>
      </c>
      <c r="E30" s="15">
        <f>SUM(E31)</f>
        <v>12868</v>
      </c>
      <c r="F30" s="17"/>
      <c r="G30" s="18" t="s">
        <v>28</v>
      </c>
      <c r="H30" s="19" t="s">
        <v>29</v>
      </c>
      <c r="I30" s="1" t="s">
        <v>8</v>
      </c>
    </row>
    <row r="31" spans="1:9" ht="30" customHeight="1" x14ac:dyDescent="0.25">
      <c r="A31" s="20">
        <v>19736</v>
      </c>
      <c r="B31" s="20">
        <v>19736</v>
      </c>
      <c r="C31" s="21">
        <v>19736</v>
      </c>
      <c r="D31" s="20">
        <v>7600</v>
      </c>
      <c r="E31" s="20">
        <v>12868</v>
      </c>
      <c r="F31" s="22" t="s">
        <v>28</v>
      </c>
      <c r="G31" s="23">
        <v>1256</v>
      </c>
      <c r="H31" s="30"/>
    </row>
    <row r="32" spans="1:9" ht="30" customHeight="1" x14ac:dyDescent="0.25">
      <c r="A32" s="15">
        <f t="shared" ref="A32:C32" si="5">SUM(A33)</f>
        <v>33479</v>
      </c>
      <c r="B32" s="15">
        <f t="shared" si="5"/>
        <v>33479</v>
      </c>
      <c r="C32" s="16">
        <f t="shared" si="5"/>
        <v>33479</v>
      </c>
      <c r="D32" s="15">
        <f>SUM(D33)</f>
        <v>268464</v>
      </c>
      <c r="E32" s="15">
        <f>SUM(E33)</f>
        <v>75695</v>
      </c>
      <c r="F32" s="17"/>
      <c r="G32" s="18" t="s">
        <v>30</v>
      </c>
      <c r="H32" s="19" t="s">
        <v>31</v>
      </c>
      <c r="I32" s="1" t="s">
        <v>8</v>
      </c>
    </row>
    <row r="33" spans="1:9" ht="30" customHeight="1" x14ac:dyDescent="0.25">
      <c r="A33" s="20">
        <v>33479</v>
      </c>
      <c r="B33" s="20">
        <v>33479</v>
      </c>
      <c r="C33" s="21">
        <v>33479</v>
      </c>
      <c r="D33" s="20">
        <v>268464</v>
      </c>
      <c r="E33" s="20">
        <v>75695</v>
      </c>
      <c r="F33" s="22" t="s">
        <v>30</v>
      </c>
      <c r="G33" s="23">
        <v>1246</v>
      </c>
      <c r="H33" s="30"/>
    </row>
    <row r="34" spans="1:9" ht="30" customHeight="1" x14ac:dyDescent="0.25">
      <c r="A34" s="15">
        <f t="shared" ref="A34:C34" si="6">SUM(A35)</f>
        <v>75387</v>
      </c>
      <c r="B34" s="15">
        <f t="shared" si="6"/>
        <v>75387</v>
      </c>
      <c r="C34" s="16">
        <f t="shared" si="6"/>
        <v>75387</v>
      </c>
      <c r="D34" s="15">
        <f>SUM(D35)</f>
        <v>184484</v>
      </c>
      <c r="E34" s="15">
        <f>SUM(E35)</f>
        <v>138642</v>
      </c>
      <c r="F34" s="17"/>
      <c r="G34" s="18" t="s">
        <v>32</v>
      </c>
      <c r="H34" s="19" t="s">
        <v>33</v>
      </c>
      <c r="I34" s="1" t="s">
        <v>8</v>
      </c>
    </row>
    <row r="35" spans="1:9" ht="30" customHeight="1" x14ac:dyDescent="0.25">
      <c r="A35" s="20">
        <v>75387</v>
      </c>
      <c r="B35" s="20">
        <v>75387</v>
      </c>
      <c r="C35" s="21">
        <v>75387</v>
      </c>
      <c r="D35" s="20">
        <v>184484</v>
      </c>
      <c r="E35" s="20">
        <v>138642</v>
      </c>
      <c r="F35" s="22" t="s">
        <v>34</v>
      </c>
      <c r="G35" s="23">
        <v>1245</v>
      </c>
      <c r="H35" s="30"/>
    </row>
    <row r="36" spans="1:9" ht="30" customHeight="1" x14ac:dyDescent="0.25">
      <c r="A36" s="15">
        <f t="shared" ref="A36:C36" si="7">SUM(A37)</f>
        <v>249644</v>
      </c>
      <c r="B36" s="15">
        <f t="shared" si="7"/>
        <v>249493</v>
      </c>
      <c r="C36" s="16">
        <f t="shared" si="7"/>
        <v>209025</v>
      </c>
      <c r="D36" s="15">
        <f>SUM(D37)</f>
        <v>236553</v>
      </c>
      <c r="E36" s="15">
        <f>SUM(E37)</f>
        <v>241270</v>
      </c>
      <c r="F36" s="17"/>
      <c r="G36" s="18" t="s">
        <v>35</v>
      </c>
      <c r="H36" s="19" t="s">
        <v>36</v>
      </c>
      <c r="I36" s="1" t="s">
        <v>8</v>
      </c>
    </row>
    <row r="37" spans="1:9" ht="30" customHeight="1" x14ac:dyDescent="0.25">
      <c r="A37" s="20">
        <v>249644</v>
      </c>
      <c r="B37" s="20">
        <v>249493</v>
      </c>
      <c r="C37" s="21">
        <v>209025</v>
      </c>
      <c r="D37" s="20">
        <v>236553</v>
      </c>
      <c r="E37" s="20">
        <v>241270</v>
      </c>
      <c r="F37" s="22" t="s">
        <v>35</v>
      </c>
      <c r="G37" s="23">
        <v>1243</v>
      </c>
      <c r="H37" s="30"/>
    </row>
    <row r="38" spans="1:9" ht="30" customHeight="1" x14ac:dyDescent="0.25">
      <c r="A38" s="15">
        <f t="shared" ref="A38:C38" si="8">SUM(A39)</f>
        <v>74605</v>
      </c>
      <c r="B38" s="15">
        <f t="shared" si="8"/>
        <v>74605</v>
      </c>
      <c r="C38" s="16">
        <f t="shared" si="8"/>
        <v>74605</v>
      </c>
      <c r="D38" s="15">
        <f>SUM(D39)</f>
        <v>122941</v>
      </c>
      <c r="E38" s="15">
        <f>SUM(E39)</f>
        <v>75832</v>
      </c>
      <c r="F38" s="17"/>
      <c r="G38" s="18" t="s">
        <v>37</v>
      </c>
      <c r="H38" s="19" t="s">
        <v>38</v>
      </c>
      <c r="I38" s="1" t="s">
        <v>8</v>
      </c>
    </row>
    <row r="39" spans="1:9" ht="30" customHeight="1" x14ac:dyDescent="0.25">
      <c r="A39" s="20">
        <v>74605</v>
      </c>
      <c r="B39" s="20">
        <v>74605</v>
      </c>
      <c r="C39" s="21">
        <v>74605</v>
      </c>
      <c r="D39" s="20">
        <v>122941</v>
      </c>
      <c r="E39" s="20">
        <v>75832</v>
      </c>
      <c r="F39" s="22" t="s">
        <v>37</v>
      </c>
      <c r="G39" s="23">
        <v>1257</v>
      </c>
      <c r="H39" s="30"/>
    </row>
    <row r="40" spans="1:9" ht="30" customHeight="1" x14ac:dyDescent="0.25">
      <c r="A40" s="15">
        <f t="shared" ref="A40:C40" si="9">SUM(A41)</f>
        <v>25771133090</v>
      </c>
      <c r="B40" s="15">
        <f t="shared" si="9"/>
        <v>23789936648</v>
      </c>
      <c r="C40" s="16">
        <f t="shared" si="9"/>
        <v>22121558280</v>
      </c>
      <c r="D40" s="15">
        <f>SUM(D41)</f>
        <v>19133245540</v>
      </c>
      <c r="E40" s="15">
        <f>SUM(E41)</f>
        <v>14688669520</v>
      </c>
      <c r="F40" s="17"/>
      <c r="G40" s="18" t="s">
        <v>39</v>
      </c>
      <c r="H40" s="19" t="s">
        <v>40</v>
      </c>
      <c r="I40" s="1" t="s">
        <v>8</v>
      </c>
    </row>
    <row r="41" spans="1:9" ht="30" customHeight="1" x14ac:dyDescent="0.25">
      <c r="A41" s="20">
        <v>25771133090</v>
      </c>
      <c r="B41" s="20">
        <v>23789936648</v>
      </c>
      <c r="C41" s="21">
        <v>22121558280</v>
      </c>
      <c r="D41" s="20">
        <v>19133245540</v>
      </c>
      <c r="E41" s="20">
        <v>14688669520</v>
      </c>
      <c r="F41" s="22" t="s">
        <v>39</v>
      </c>
      <c r="G41" s="23">
        <v>1009</v>
      </c>
      <c r="H41" s="30"/>
    </row>
    <row r="42" spans="1:9" ht="30" customHeight="1" x14ac:dyDescent="0.25">
      <c r="A42" s="15">
        <f t="shared" ref="A42:C42" si="10">SUM(A43)</f>
        <v>32394</v>
      </c>
      <c r="B42" s="15">
        <f t="shared" si="10"/>
        <v>31679</v>
      </c>
      <c r="C42" s="16">
        <f t="shared" si="10"/>
        <v>31679</v>
      </c>
      <c r="D42" s="15">
        <f>SUM(D43)</f>
        <v>45321</v>
      </c>
      <c r="E42" s="15">
        <f>SUM(E43)</f>
        <v>68089</v>
      </c>
      <c r="F42" s="17"/>
      <c r="G42" s="18" t="s">
        <v>41</v>
      </c>
      <c r="H42" s="19" t="s">
        <v>42</v>
      </c>
      <c r="I42" s="1" t="s">
        <v>8</v>
      </c>
    </row>
    <row r="43" spans="1:9" ht="30" customHeight="1" x14ac:dyDescent="0.25">
      <c r="A43" s="20">
        <v>32394</v>
      </c>
      <c r="B43" s="20">
        <v>31679</v>
      </c>
      <c r="C43" s="21">
        <v>31679</v>
      </c>
      <c r="D43" s="20">
        <v>45321</v>
      </c>
      <c r="E43" s="20">
        <v>68089</v>
      </c>
      <c r="F43" s="22" t="s">
        <v>41</v>
      </c>
      <c r="G43" s="23">
        <v>1222</v>
      </c>
      <c r="H43" s="30"/>
    </row>
    <row r="44" spans="1:9" ht="30" customHeight="1" x14ac:dyDescent="0.25">
      <c r="A44" s="15">
        <f t="shared" ref="A44:C44" si="11">SUM(A45)</f>
        <v>0</v>
      </c>
      <c r="B44" s="15">
        <f t="shared" si="11"/>
        <v>0</v>
      </c>
      <c r="C44" s="16">
        <f t="shared" si="11"/>
        <v>0</v>
      </c>
      <c r="D44" s="15">
        <f>SUM(D45)</f>
        <v>68999</v>
      </c>
      <c r="E44" s="15">
        <f>SUM(E45)</f>
        <v>501</v>
      </c>
      <c r="F44" s="17"/>
      <c r="G44" s="18" t="s">
        <v>43</v>
      </c>
      <c r="H44" s="19" t="s">
        <v>44</v>
      </c>
      <c r="I44" s="1" t="s">
        <v>8</v>
      </c>
    </row>
    <row r="45" spans="1:9" ht="30" customHeight="1" x14ac:dyDescent="0.25">
      <c r="A45" s="20">
        <v>0</v>
      </c>
      <c r="B45" s="20">
        <v>0</v>
      </c>
      <c r="C45" s="21">
        <v>0</v>
      </c>
      <c r="D45" s="20">
        <v>68999</v>
      </c>
      <c r="E45" s="20">
        <v>501</v>
      </c>
      <c r="F45" s="22" t="s">
        <v>43</v>
      </c>
      <c r="G45" s="23">
        <v>1270</v>
      </c>
      <c r="H45" s="30"/>
    </row>
    <row r="46" spans="1:9" ht="30" customHeight="1" x14ac:dyDescent="0.25">
      <c r="A46" s="15">
        <f t="shared" ref="A46:C46" si="12">SUM(A47)</f>
        <v>3861055</v>
      </c>
      <c r="B46" s="15">
        <f t="shared" si="12"/>
        <v>3842119</v>
      </c>
      <c r="C46" s="16">
        <f t="shared" si="12"/>
        <v>3823555</v>
      </c>
      <c r="D46" s="15">
        <f>SUM(D47)</f>
        <v>1441058</v>
      </c>
      <c r="E46" s="15">
        <f>SUM(E47)</f>
        <v>2375855</v>
      </c>
      <c r="F46" s="17"/>
      <c r="G46" s="18" t="s">
        <v>45</v>
      </c>
      <c r="H46" s="19" t="s">
        <v>46</v>
      </c>
      <c r="I46" s="1" t="s">
        <v>8</v>
      </c>
    </row>
    <row r="47" spans="1:9" ht="30" customHeight="1" x14ac:dyDescent="0.25">
      <c r="A47" s="20">
        <v>3861055</v>
      </c>
      <c r="B47" s="20">
        <v>3842119</v>
      </c>
      <c r="C47" s="21">
        <v>3823555</v>
      </c>
      <c r="D47" s="20">
        <v>1441058</v>
      </c>
      <c r="E47" s="20">
        <v>2375855</v>
      </c>
      <c r="F47" s="22" t="s">
        <v>45</v>
      </c>
      <c r="G47" s="23">
        <v>1478</v>
      </c>
      <c r="H47" s="30"/>
    </row>
    <row r="48" spans="1:9" ht="30" customHeight="1" x14ac:dyDescent="0.25">
      <c r="A48" s="15">
        <f t="shared" ref="A48:C48" si="13">SUM(A49)</f>
        <v>29217</v>
      </c>
      <c r="B48" s="15">
        <f t="shared" si="13"/>
        <v>28268</v>
      </c>
      <c r="C48" s="16">
        <f t="shared" si="13"/>
        <v>27363</v>
      </c>
      <c r="D48" s="15">
        <f>SUM(D49)</f>
        <v>174870</v>
      </c>
      <c r="E48" s="15">
        <f>SUM(E49)</f>
        <v>57975</v>
      </c>
      <c r="F48" s="17"/>
      <c r="G48" s="18" t="s">
        <v>47</v>
      </c>
      <c r="H48" s="19" t="s">
        <v>48</v>
      </c>
      <c r="I48" s="1" t="s">
        <v>8</v>
      </c>
    </row>
    <row r="49" spans="1:9" ht="30" customHeight="1" x14ac:dyDescent="0.25">
      <c r="A49" s="20">
        <v>29217</v>
      </c>
      <c r="B49" s="20">
        <v>28268</v>
      </c>
      <c r="C49" s="21">
        <v>27363</v>
      </c>
      <c r="D49" s="20">
        <v>174870</v>
      </c>
      <c r="E49" s="20">
        <v>57975</v>
      </c>
      <c r="F49" s="22" t="s">
        <v>47</v>
      </c>
      <c r="G49" s="23">
        <v>1275</v>
      </c>
      <c r="H49" s="30"/>
    </row>
    <row r="50" spans="1:9" ht="30" customHeight="1" x14ac:dyDescent="0.25">
      <c r="A50" s="15">
        <f t="shared" ref="A50:C50" si="14">SUM(A51)</f>
        <v>12438</v>
      </c>
      <c r="B50" s="15">
        <f t="shared" si="14"/>
        <v>12438</v>
      </c>
      <c r="C50" s="16">
        <f t="shared" si="14"/>
        <v>12438</v>
      </c>
      <c r="D50" s="15">
        <f>SUM(D51)</f>
        <v>17290</v>
      </c>
      <c r="E50" s="15">
        <f>SUM(E51)</f>
        <v>22898</v>
      </c>
      <c r="F50" s="17"/>
      <c r="G50" s="18" t="s">
        <v>49</v>
      </c>
      <c r="H50" s="19" t="s">
        <v>50</v>
      </c>
      <c r="I50" s="1" t="s">
        <v>8</v>
      </c>
    </row>
    <row r="51" spans="1:9" ht="30" customHeight="1" x14ac:dyDescent="0.25">
      <c r="A51" s="20">
        <v>12438</v>
      </c>
      <c r="B51" s="20">
        <v>12438</v>
      </c>
      <c r="C51" s="21">
        <v>12438</v>
      </c>
      <c r="D51" s="20">
        <v>17290</v>
      </c>
      <c r="E51" s="20">
        <v>22898</v>
      </c>
      <c r="F51" s="22" t="s">
        <v>49</v>
      </c>
      <c r="G51" s="23">
        <v>1276</v>
      </c>
      <c r="H51" s="30"/>
    </row>
    <row r="52" spans="1:9" ht="30" customHeight="1" x14ac:dyDescent="0.25">
      <c r="A52" s="15">
        <f t="shared" ref="A52:C52" si="15">SUM(A53)</f>
        <v>1031</v>
      </c>
      <c r="B52" s="15">
        <f t="shared" si="15"/>
        <v>1031</v>
      </c>
      <c r="C52" s="16">
        <f t="shared" si="15"/>
        <v>1031</v>
      </c>
      <c r="D52" s="15">
        <f>SUM(D53)</f>
        <v>6251</v>
      </c>
      <c r="E52" s="15">
        <f>SUM(E53)</f>
        <v>2742</v>
      </c>
      <c r="F52" s="17"/>
      <c r="G52" s="18" t="s">
        <v>51</v>
      </c>
      <c r="H52" s="19" t="s">
        <v>52</v>
      </c>
      <c r="I52" s="1" t="s">
        <v>8</v>
      </c>
    </row>
    <row r="53" spans="1:9" ht="30" customHeight="1" x14ac:dyDescent="0.25">
      <c r="A53" s="20">
        <v>1031</v>
      </c>
      <c r="B53" s="20">
        <v>1031</v>
      </c>
      <c r="C53" s="21">
        <v>1031</v>
      </c>
      <c r="D53" s="20">
        <v>6251</v>
      </c>
      <c r="E53" s="20">
        <v>2742</v>
      </c>
      <c r="F53" s="22" t="s">
        <v>51</v>
      </c>
      <c r="G53" s="23">
        <v>1512</v>
      </c>
      <c r="H53" s="30"/>
    </row>
    <row r="54" spans="1:9" ht="30" customHeight="1" x14ac:dyDescent="0.25">
      <c r="A54" s="15">
        <f t="shared" ref="A54:C54" si="16">SUM(A55)</f>
        <v>13851</v>
      </c>
      <c r="B54" s="15">
        <f t="shared" si="16"/>
        <v>16719</v>
      </c>
      <c r="C54" s="16">
        <f t="shared" si="16"/>
        <v>13851</v>
      </c>
      <c r="D54" s="15">
        <f>SUM(D55)</f>
        <v>4960</v>
      </c>
      <c r="E54" s="15">
        <f>SUM(E55)</f>
        <v>43739</v>
      </c>
      <c r="F54" s="17"/>
      <c r="G54" s="18" t="s">
        <v>53</v>
      </c>
      <c r="H54" s="19" t="s">
        <v>54</v>
      </c>
      <c r="I54" s="1" t="s">
        <v>8</v>
      </c>
    </row>
    <row r="55" spans="1:9" ht="30" customHeight="1" x14ac:dyDescent="0.25">
      <c r="A55" s="20">
        <v>13851</v>
      </c>
      <c r="B55" s="20">
        <v>16719</v>
      </c>
      <c r="C55" s="21">
        <v>13851</v>
      </c>
      <c r="D55" s="20">
        <v>4960</v>
      </c>
      <c r="E55" s="20">
        <v>43739</v>
      </c>
      <c r="F55" s="22" t="s">
        <v>53</v>
      </c>
      <c r="G55" s="23">
        <v>1515</v>
      </c>
      <c r="H55" s="30"/>
    </row>
    <row r="56" spans="1:9" ht="30" customHeight="1" x14ac:dyDescent="0.25">
      <c r="A56" s="15">
        <f t="shared" ref="A56:C60" si="17">SUM(A57)</f>
        <v>2290</v>
      </c>
      <c r="B56" s="15">
        <f t="shared" si="17"/>
        <v>2290</v>
      </c>
      <c r="C56" s="16">
        <f t="shared" si="17"/>
        <v>2290</v>
      </c>
      <c r="D56" s="15">
        <f>SUM(D57)</f>
        <v>1165</v>
      </c>
      <c r="E56" s="15">
        <f>SUM(E57)</f>
        <v>4498</v>
      </c>
      <c r="F56" s="17"/>
      <c r="G56" s="18" t="s">
        <v>55</v>
      </c>
      <c r="H56" s="19" t="s">
        <v>56</v>
      </c>
      <c r="I56" s="1" t="s">
        <v>8</v>
      </c>
    </row>
    <row r="57" spans="1:9" ht="30" customHeight="1" x14ac:dyDescent="0.25">
      <c r="A57" s="20">
        <v>2290</v>
      </c>
      <c r="B57" s="20">
        <v>2290</v>
      </c>
      <c r="C57" s="21">
        <v>2290</v>
      </c>
      <c r="D57" s="20">
        <v>1165</v>
      </c>
      <c r="E57" s="20">
        <v>4498</v>
      </c>
      <c r="F57" s="22" t="s">
        <v>55</v>
      </c>
      <c r="G57" s="23">
        <v>1505</v>
      </c>
      <c r="H57" s="30"/>
    </row>
    <row r="58" spans="1:9" ht="30" customHeight="1" x14ac:dyDescent="0.25">
      <c r="A58" s="15">
        <f t="shared" si="17"/>
        <v>1577</v>
      </c>
      <c r="B58" s="15">
        <f t="shared" si="17"/>
        <v>1577</v>
      </c>
      <c r="C58" s="16">
        <f t="shared" si="17"/>
        <v>1578</v>
      </c>
      <c r="D58" s="15">
        <f>SUM(D59)</f>
        <v>60740</v>
      </c>
      <c r="E58" s="15">
        <f>SUM(E59)</f>
        <v>6309</v>
      </c>
      <c r="F58" s="17"/>
      <c r="G58" s="18" t="s">
        <v>57</v>
      </c>
      <c r="H58" s="19" t="s">
        <v>58</v>
      </c>
      <c r="I58" s="1" t="s">
        <v>8</v>
      </c>
    </row>
    <row r="59" spans="1:9" ht="30" customHeight="1" x14ac:dyDescent="0.25">
      <c r="A59" s="20">
        <v>1577</v>
      </c>
      <c r="B59" s="20">
        <v>1577</v>
      </c>
      <c r="C59" s="21">
        <v>1578</v>
      </c>
      <c r="D59" s="20">
        <v>60740</v>
      </c>
      <c r="E59" s="20">
        <v>6309</v>
      </c>
      <c r="F59" s="22" t="s">
        <v>57</v>
      </c>
      <c r="G59" s="23">
        <v>1542</v>
      </c>
      <c r="H59" s="30"/>
    </row>
    <row r="60" spans="1:9" ht="30" customHeight="1" x14ac:dyDescent="0.25">
      <c r="A60" s="15">
        <f t="shared" si="17"/>
        <v>0</v>
      </c>
      <c r="B60" s="15">
        <f t="shared" si="17"/>
        <v>0</v>
      </c>
      <c r="C60" s="16">
        <f t="shared" si="17"/>
        <v>0</v>
      </c>
      <c r="D60" s="15">
        <f>SUM(D61)</f>
        <v>5555</v>
      </c>
      <c r="E60" s="15">
        <f>SUM(E61)</f>
        <v>6266</v>
      </c>
      <c r="F60" s="17"/>
      <c r="G60" s="18" t="s">
        <v>59</v>
      </c>
      <c r="H60" s="19" t="s">
        <v>60</v>
      </c>
      <c r="I60" s="1" t="s">
        <v>8</v>
      </c>
    </row>
    <row r="61" spans="1:9" ht="30" customHeight="1" x14ac:dyDescent="0.25">
      <c r="A61" s="20">
        <v>0</v>
      </c>
      <c r="B61" s="20">
        <v>0</v>
      </c>
      <c r="C61" s="21">
        <v>0</v>
      </c>
      <c r="D61" s="20">
        <v>5555</v>
      </c>
      <c r="E61" s="20">
        <v>6266</v>
      </c>
      <c r="F61" s="22" t="s">
        <v>59</v>
      </c>
      <c r="G61" s="23">
        <v>1540</v>
      </c>
      <c r="H61" s="30"/>
    </row>
    <row r="62" spans="1:9" ht="30" customHeight="1" x14ac:dyDescent="0.25">
      <c r="A62" s="15">
        <f t="shared" ref="A62:C62" si="18">SUM(A63)</f>
        <v>197778</v>
      </c>
      <c r="B62" s="15">
        <f t="shared" si="18"/>
        <v>197615</v>
      </c>
      <c r="C62" s="16">
        <f t="shared" si="18"/>
        <v>197454</v>
      </c>
      <c r="D62" s="15">
        <f>SUM(D63)</f>
        <v>250241</v>
      </c>
      <c r="E62" s="15">
        <f>SUM(E63)</f>
        <v>289138</v>
      </c>
      <c r="F62" s="17"/>
      <c r="G62" s="18" t="s">
        <v>61</v>
      </c>
      <c r="H62" s="19" t="s">
        <v>62</v>
      </c>
      <c r="I62" s="1" t="s">
        <v>8</v>
      </c>
    </row>
    <row r="63" spans="1:9" ht="30" customHeight="1" x14ac:dyDescent="0.25">
      <c r="A63" s="20">
        <v>197778</v>
      </c>
      <c r="B63" s="20">
        <v>197615</v>
      </c>
      <c r="C63" s="21">
        <v>197454</v>
      </c>
      <c r="D63" s="20">
        <v>250241</v>
      </c>
      <c r="E63" s="20">
        <v>289138</v>
      </c>
      <c r="F63" s="22" t="s">
        <v>61</v>
      </c>
      <c r="G63" s="23">
        <v>1144</v>
      </c>
      <c r="H63" s="30"/>
    </row>
    <row r="64" spans="1:9" ht="30" customHeight="1" x14ac:dyDescent="0.25">
      <c r="A64" s="15">
        <f t="shared" ref="A64:C64" si="19">SUM(A65)</f>
        <v>2242</v>
      </c>
      <c r="B64" s="15">
        <f t="shared" si="19"/>
        <v>2242</v>
      </c>
      <c r="C64" s="16">
        <f t="shared" si="19"/>
        <v>2242</v>
      </c>
      <c r="D64" s="15">
        <f>SUM(D65)</f>
        <v>30661</v>
      </c>
      <c r="E64" s="15">
        <f>SUM(E65)</f>
        <v>5199</v>
      </c>
      <c r="F64" s="17"/>
      <c r="G64" s="18" t="s">
        <v>63</v>
      </c>
      <c r="H64" s="19" t="s">
        <v>64</v>
      </c>
      <c r="I64" s="1" t="s">
        <v>8</v>
      </c>
    </row>
    <row r="65" spans="1:9" ht="30" customHeight="1" x14ac:dyDescent="0.25">
      <c r="A65" s="20">
        <v>2242</v>
      </c>
      <c r="B65" s="20">
        <v>2242</v>
      </c>
      <c r="C65" s="21">
        <v>2242</v>
      </c>
      <c r="D65" s="20">
        <v>30661</v>
      </c>
      <c r="E65" s="20">
        <v>5199</v>
      </c>
      <c r="F65" s="22" t="s">
        <v>63</v>
      </c>
      <c r="G65" s="23">
        <v>1535</v>
      </c>
      <c r="H65" s="30"/>
    </row>
    <row r="66" spans="1:9" ht="30" customHeight="1" x14ac:dyDescent="0.25">
      <c r="A66" s="15">
        <f t="shared" ref="A66:C66" si="20">SUM(A67)</f>
        <v>1668321097</v>
      </c>
      <c r="B66" s="15">
        <f t="shared" si="20"/>
        <v>1307978254</v>
      </c>
      <c r="C66" s="16">
        <f t="shared" si="20"/>
        <v>1124620181</v>
      </c>
      <c r="D66" s="15">
        <f>SUM(D67)</f>
        <v>588368454</v>
      </c>
      <c r="E66" s="15">
        <f>SUM(E67)</f>
        <v>597505315</v>
      </c>
      <c r="F66" s="17"/>
      <c r="G66" s="18" t="s">
        <v>65</v>
      </c>
      <c r="H66" s="19" t="s">
        <v>66</v>
      </c>
      <c r="I66" s="1" t="s">
        <v>8</v>
      </c>
    </row>
    <row r="67" spans="1:9" ht="30" customHeight="1" x14ac:dyDescent="0.25">
      <c r="A67" s="20">
        <v>1668321097</v>
      </c>
      <c r="B67" s="20">
        <v>1307978254</v>
      </c>
      <c r="C67" s="21">
        <v>1124620181</v>
      </c>
      <c r="D67" s="20">
        <v>588368454</v>
      </c>
      <c r="E67" s="20">
        <v>597505315</v>
      </c>
      <c r="F67" s="22" t="s">
        <v>65</v>
      </c>
      <c r="G67" s="23">
        <v>1272</v>
      </c>
      <c r="H67" s="30"/>
    </row>
    <row r="68" spans="1:9" ht="30" customHeight="1" x14ac:dyDescent="0.25">
      <c r="A68" s="15">
        <f t="shared" ref="A68:C68" si="21">SUM(A69)</f>
        <v>547234675</v>
      </c>
      <c r="B68" s="15">
        <f t="shared" si="21"/>
        <v>555771524</v>
      </c>
      <c r="C68" s="16">
        <f t="shared" si="21"/>
        <v>498284480</v>
      </c>
      <c r="D68" s="15">
        <f>SUM(D69)</f>
        <v>605714509</v>
      </c>
      <c r="E68" s="15">
        <f>SUM(E69)</f>
        <v>133402163</v>
      </c>
      <c r="F68" s="17"/>
      <c r="G68" s="18" t="s">
        <v>67</v>
      </c>
      <c r="H68" s="19" t="s">
        <v>68</v>
      </c>
      <c r="I68" s="1" t="s">
        <v>8</v>
      </c>
    </row>
    <row r="69" spans="1:9" ht="30" customHeight="1" x14ac:dyDescent="0.25">
      <c r="A69" s="20">
        <v>547234675</v>
      </c>
      <c r="B69" s="20">
        <v>555771524</v>
      </c>
      <c r="C69" s="21">
        <v>498284480</v>
      </c>
      <c r="D69" s="20">
        <v>605714509</v>
      </c>
      <c r="E69" s="20">
        <v>133402163</v>
      </c>
      <c r="F69" s="22" t="s">
        <v>67</v>
      </c>
      <c r="G69" s="23">
        <v>1265</v>
      </c>
      <c r="H69" s="30"/>
    </row>
    <row r="70" spans="1:9" ht="30" customHeight="1" x14ac:dyDescent="0.25">
      <c r="A70" s="15">
        <f t="shared" ref="A70:C70" si="22">SUM(A71)</f>
        <v>0</v>
      </c>
      <c r="B70" s="15">
        <f t="shared" si="22"/>
        <v>0</v>
      </c>
      <c r="C70" s="16">
        <f t="shared" si="22"/>
        <v>0</v>
      </c>
      <c r="D70" s="15">
        <f>SUM(D71)</f>
        <v>2583388</v>
      </c>
      <c r="E70" s="15">
        <f>SUM(E71)</f>
        <v>1608471</v>
      </c>
      <c r="F70" s="17"/>
      <c r="G70" s="18" t="s">
        <v>69</v>
      </c>
      <c r="H70" s="19" t="s">
        <v>70</v>
      </c>
      <c r="I70" s="1" t="s">
        <v>8</v>
      </c>
    </row>
    <row r="71" spans="1:9" ht="30" customHeight="1" x14ac:dyDescent="0.25">
      <c r="A71" s="20">
        <v>0</v>
      </c>
      <c r="B71" s="20">
        <v>0</v>
      </c>
      <c r="C71" s="21">
        <v>0</v>
      </c>
      <c r="D71" s="20">
        <v>2583388</v>
      </c>
      <c r="E71" s="20">
        <v>1608471</v>
      </c>
      <c r="F71" s="22" t="s">
        <v>69</v>
      </c>
      <c r="G71" s="23">
        <v>1007</v>
      </c>
      <c r="H71" s="30"/>
    </row>
    <row r="72" spans="1:9" ht="30" customHeight="1" x14ac:dyDescent="0.25">
      <c r="A72" s="15">
        <f t="shared" ref="A72:C72" si="23">SUM(A73:A75)</f>
        <v>11619094</v>
      </c>
      <c r="B72" s="15">
        <f t="shared" si="23"/>
        <v>11519055</v>
      </c>
      <c r="C72" s="16">
        <f t="shared" si="23"/>
        <v>11410649</v>
      </c>
      <c r="D72" s="15">
        <f>SUM(D73:D75)</f>
        <v>7171488</v>
      </c>
      <c r="E72" s="15">
        <f t="shared" ref="E72" si="24">SUM(E73:E75)</f>
        <v>10072156</v>
      </c>
      <c r="F72" s="17"/>
      <c r="G72" s="18" t="s">
        <v>71</v>
      </c>
      <c r="H72" s="19" t="s">
        <v>72</v>
      </c>
      <c r="I72" s="1" t="s">
        <v>8</v>
      </c>
    </row>
    <row r="73" spans="1:9" ht="30" customHeight="1" x14ac:dyDescent="0.25">
      <c r="A73" s="36">
        <v>11619094</v>
      </c>
      <c r="B73" s="36">
        <v>11519055</v>
      </c>
      <c r="C73" s="37">
        <v>11410649</v>
      </c>
      <c r="D73" s="36">
        <v>7044826</v>
      </c>
      <c r="E73" s="36">
        <v>10072156</v>
      </c>
      <c r="F73" s="38" t="s">
        <v>71</v>
      </c>
      <c r="G73" s="39">
        <v>1012</v>
      </c>
      <c r="H73" s="40"/>
    </row>
    <row r="74" spans="1:9" ht="30" customHeight="1" x14ac:dyDescent="0.25">
      <c r="A74" s="41">
        <v>0</v>
      </c>
      <c r="B74" s="41">
        <v>0</v>
      </c>
      <c r="C74" s="42">
        <v>0</v>
      </c>
      <c r="D74" s="41">
        <v>8</v>
      </c>
      <c r="E74" s="41">
        <v>0</v>
      </c>
      <c r="F74" s="43" t="s">
        <v>73</v>
      </c>
      <c r="G74" s="44">
        <v>1522</v>
      </c>
      <c r="H74" s="45"/>
    </row>
    <row r="75" spans="1:9" ht="30" customHeight="1" x14ac:dyDescent="0.25">
      <c r="A75" s="41">
        <v>0</v>
      </c>
      <c r="B75" s="41">
        <v>0</v>
      </c>
      <c r="C75" s="42">
        <v>0</v>
      </c>
      <c r="D75" s="41">
        <v>126654</v>
      </c>
      <c r="E75" s="41">
        <v>0</v>
      </c>
      <c r="F75" s="43" t="s">
        <v>74</v>
      </c>
      <c r="G75" s="44">
        <v>1546</v>
      </c>
      <c r="H75" s="45"/>
    </row>
    <row r="76" spans="1:9" ht="30" customHeight="1" x14ac:dyDescent="0.25">
      <c r="A76" s="15">
        <f t="shared" ref="A76:C76" si="25">SUM(A77)</f>
        <v>1651093</v>
      </c>
      <c r="B76" s="15">
        <f t="shared" si="25"/>
        <v>1604427</v>
      </c>
      <c r="C76" s="16">
        <f t="shared" si="25"/>
        <v>1514035</v>
      </c>
      <c r="D76" s="15">
        <f>SUM(D77)</f>
        <v>128831</v>
      </c>
      <c r="E76" s="15">
        <f>SUM(E77)</f>
        <v>118151</v>
      </c>
      <c r="F76" s="17"/>
      <c r="G76" s="18" t="s">
        <v>75</v>
      </c>
      <c r="H76" s="19" t="s">
        <v>76</v>
      </c>
      <c r="I76" s="1" t="s">
        <v>8</v>
      </c>
    </row>
    <row r="77" spans="1:9" ht="30" customHeight="1" x14ac:dyDescent="0.25">
      <c r="A77" s="20">
        <v>1651093</v>
      </c>
      <c r="B77" s="20">
        <v>1604427</v>
      </c>
      <c r="C77" s="21">
        <v>1514035</v>
      </c>
      <c r="D77" s="20">
        <v>128831</v>
      </c>
      <c r="E77" s="20">
        <v>118151</v>
      </c>
      <c r="F77" s="22" t="s">
        <v>75</v>
      </c>
      <c r="G77" s="23">
        <v>1498</v>
      </c>
      <c r="H77" s="30"/>
    </row>
    <row r="78" spans="1:9" ht="30" customHeight="1" x14ac:dyDescent="0.25">
      <c r="A78" s="15">
        <f t="shared" ref="A78:C78" si="26">SUM(A79)</f>
        <v>3317979</v>
      </c>
      <c r="B78" s="15">
        <f t="shared" si="26"/>
        <v>3236057</v>
      </c>
      <c r="C78" s="16">
        <f t="shared" si="26"/>
        <v>3882861</v>
      </c>
      <c r="D78" s="15">
        <f>SUM(D79)</f>
        <v>10234389</v>
      </c>
      <c r="E78" s="15">
        <f>SUM(E79)</f>
        <v>10945464</v>
      </c>
      <c r="F78" s="17"/>
      <c r="G78" s="18" t="s">
        <v>77</v>
      </c>
      <c r="H78" s="19" t="s">
        <v>78</v>
      </c>
      <c r="I78" s="1" t="s">
        <v>8</v>
      </c>
    </row>
    <row r="79" spans="1:9" ht="30" customHeight="1" x14ac:dyDescent="0.25">
      <c r="A79" s="20">
        <v>3317979</v>
      </c>
      <c r="B79" s="20">
        <v>3236057</v>
      </c>
      <c r="C79" s="21">
        <v>3882861</v>
      </c>
      <c r="D79" s="20">
        <v>10234389</v>
      </c>
      <c r="E79" s="20">
        <v>10945464</v>
      </c>
      <c r="F79" s="22" t="s">
        <v>77</v>
      </c>
      <c r="G79" s="23">
        <v>1013</v>
      </c>
      <c r="H79" s="30"/>
    </row>
    <row r="80" spans="1:9" ht="30" customHeight="1" x14ac:dyDescent="0.25">
      <c r="A80" s="15">
        <f t="shared" ref="A80:C80" si="27">SUM(A81)</f>
        <v>57332069</v>
      </c>
      <c r="B80" s="15">
        <f t="shared" si="27"/>
        <v>53785953</v>
      </c>
      <c r="C80" s="16">
        <f t="shared" si="27"/>
        <v>49645400</v>
      </c>
      <c r="D80" s="15">
        <f>SUM(D81)</f>
        <v>44993324</v>
      </c>
      <c r="E80" s="15">
        <f>SUM(E81)</f>
        <v>40518616</v>
      </c>
      <c r="F80" s="17"/>
      <c r="G80" s="18" t="s">
        <v>79</v>
      </c>
      <c r="H80" s="19" t="s">
        <v>80</v>
      </c>
      <c r="I80" s="1" t="s">
        <v>8</v>
      </c>
    </row>
    <row r="81" spans="1:9" ht="30" customHeight="1" x14ac:dyDescent="0.25">
      <c r="A81" s="20">
        <v>57332069</v>
      </c>
      <c r="B81" s="20">
        <v>53785953</v>
      </c>
      <c r="C81" s="21">
        <v>49645400</v>
      </c>
      <c r="D81" s="20">
        <v>44993324</v>
      </c>
      <c r="E81" s="20">
        <v>40518616</v>
      </c>
      <c r="F81" s="22" t="s">
        <v>79</v>
      </c>
      <c r="G81" s="23">
        <v>1029</v>
      </c>
      <c r="H81" s="30"/>
    </row>
    <row r="82" spans="1:9" ht="30" customHeight="1" x14ac:dyDescent="0.25">
      <c r="A82" s="15">
        <f t="shared" ref="A82:C82" si="28">SUM(A83)</f>
        <v>10760</v>
      </c>
      <c r="B82" s="15">
        <f t="shared" si="28"/>
        <v>10760</v>
      </c>
      <c r="C82" s="16">
        <f t="shared" si="28"/>
        <v>10760</v>
      </c>
      <c r="D82" s="15">
        <f>SUM(D83)</f>
        <v>20892</v>
      </c>
      <c r="E82" s="15">
        <f>SUM(E83)</f>
        <v>55710</v>
      </c>
      <c r="F82" s="17"/>
      <c r="G82" s="18" t="s">
        <v>81</v>
      </c>
      <c r="H82" s="19" t="s">
        <v>82</v>
      </c>
      <c r="I82" s="1" t="s">
        <v>8</v>
      </c>
    </row>
    <row r="83" spans="1:9" ht="30" customHeight="1" x14ac:dyDescent="0.25">
      <c r="A83" s="20">
        <v>10760</v>
      </c>
      <c r="B83" s="20">
        <v>10760</v>
      </c>
      <c r="C83" s="21">
        <v>10760</v>
      </c>
      <c r="D83" s="20">
        <v>20892</v>
      </c>
      <c r="E83" s="20">
        <v>55710</v>
      </c>
      <c r="F83" s="22" t="s">
        <v>81</v>
      </c>
      <c r="G83" s="23">
        <v>1014</v>
      </c>
      <c r="H83" s="30"/>
    </row>
    <row r="84" spans="1:9" ht="30" customHeight="1" x14ac:dyDescent="0.25">
      <c r="A84" s="15">
        <f t="shared" ref="A84:C84" si="29">SUM(A85:A86)</f>
        <v>199648</v>
      </c>
      <c r="B84" s="15">
        <f t="shared" si="29"/>
        <v>199648</v>
      </c>
      <c r="C84" s="16">
        <f t="shared" si="29"/>
        <v>199648</v>
      </c>
      <c r="D84" s="15">
        <f>SUM(D85:D86)</f>
        <v>747463</v>
      </c>
      <c r="E84" s="15">
        <f>SUM(E85:E86)</f>
        <v>456057</v>
      </c>
      <c r="F84" s="17"/>
      <c r="G84" s="18" t="s">
        <v>83</v>
      </c>
      <c r="H84" s="19" t="s">
        <v>84</v>
      </c>
      <c r="I84" s="1" t="s">
        <v>8</v>
      </c>
    </row>
    <row r="85" spans="1:9" ht="30" customHeight="1" x14ac:dyDescent="0.25">
      <c r="A85" s="36">
        <v>197750</v>
      </c>
      <c r="B85" s="36">
        <v>197750</v>
      </c>
      <c r="C85" s="37">
        <v>197750</v>
      </c>
      <c r="D85" s="36">
        <v>744483</v>
      </c>
      <c r="E85" s="36">
        <v>451439</v>
      </c>
      <c r="F85" s="38" t="s">
        <v>83</v>
      </c>
      <c r="G85" s="39">
        <v>1016</v>
      </c>
      <c r="H85" s="40"/>
    </row>
    <row r="86" spans="1:9" ht="30" customHeight="1" x14ac:dyDescent="0.25">
      <c r="A86" s="41">
        <v>1898</v>
      </c>
      <c r="B86" s="41">
        <v>1898</v>
      </c>
      <c r="C86" s="42">
        <v>1898</v>
      </c>
      <c r="D86" s="41">
        <v>2980</v>
      </c>
      <c r="E86" s="41">
        <v>4618</v>
      </c>
      <c r="F86" s="43" t="s">
        <v>85</v>
      </c>
      <c r="G86" s="44">
        <v>1057</v>
      </c>
      <c r="H86" s="45"/>
    </row>
    <row r="87" spans="1:9" ht="30" customHeight="1" x14ac:dyDescent="0.25">
      <c r="A87" s="15">
        <f t="shared" ref="A87:C87" si="30">SUM(A88)</f>
        <v>1443383</v>
      </c>
      <c r="B87" s="15">
        <f t="shared" si="30"/>
        <v>1457909</v>
      </c>
      <c r="C87" s="16">
        <f t="shared" si="30"/>
        <v>1442730</v>
      </c>
      <c r="D87" s="15">
        <f>SUM(D88)</f>
        <v>2079177</v>
      </c>
      <c r="E87" s="15">
        <f>SUM(E88)</f>
        <v>3388530</v>
      </c>
      <c r="F87" s="17"/>
      <c r="G87" s="18" t="s">
        <v>86</v>
      </c>
      <c r="H87" s="19" t="s">
        <v>87</v>
      </c>
      <c r="I87" s="1" t="s">
        <v>8</v>
      </c>
    </row>
    <row r="88" spans="1:9" ht="30" customHeight="1" x14ac:dyDescent="0.25">
      <c r="A88" s="20">
        <v>1443383</v>
      </c>
      <c r="B88" s="20">
        <v>1457909</v>
      </c>
      <c r="C88" s="21">
        <v>1442730</v>
      </c>
      <c r="D88" s="20">
        <v>2079177</v>
      </c>
      <c r="E88" s="20">
        <v>3388530</v>
      </c>
      <c r="F88" s="22" t="s">
        <v>86</v>
      </c>
      <c r="G88" s="23">
        <v>1027</v>
      </c>
      <c r="H88" s="30"/>
    </row>
    <row r="89" spans="1:9" ht="30" customHeight="1" x14ac:dyDescent="0.25">
      <c r="A89" s="15">
        <f t="shared" ref="A89:C89" si="31">SUM(A90)</f>
        <v>137477</v>
      </c>
      <c r="B89" s="15">
        <f t="shared" si="31"/>
        <v>161955</v>
      </c>
      <c r="C89" s="16">
        <f t="shared" si="31"/>
        <v>106630</v>
      </c>
      <c r="D89" s="15">
        <f>SUM(D90)</f>
        <v>135123</v>
      </c>
      <c r="E89" s="15">
        <f>SUM(E90)</f>
        <v>297845</v>
      </c>
      <c r="F89" s="17"/>
      <c r="G89" s="18" t="s">
        <v>88</v>
      </c>
      <c r="H89" s="19" t="s">
        <v>89</v>
      </c>
      <c r="I89" s="1" t="s">
        <v>8</v>
      </c>
    </row>
    <row r="90" spans="1:9" ht="30" customHeight="1" x14ac:dyDescent="0.25">
      <c r="A90" s="20">
        <v>137477</v>
      </c>
      <c r="B90" s="20">
        <v>161955</v>
      </c>
      <c r="C90" s="21">
        <v>106630</v>
      </c>
      <c r="D90" s="20">
        <v>135123</v>
      </c>
      <c r="E90" s="20">
        <v>297845</v>
      </c>
      <c r="F90" s="22" t="s">
        <v>88</v>
      </c>
      <c r="G90" s="23">
        <v>1025</v>
      </c>
      <c r="H90" s="30"/>
    </row>
    <row r="91" spans="1:9" ht="30" customHeight="1" x14ac:dyDescent="0.25">
      <c r="A91" s="15">
        <f t="shared" ref="A91:C91" si="32">SUM(A92)</f>
        <v>5164603654</v>
      </c>
      <c r="B91" s="15">
        <f t="shared" si="32"/>
        <v>4800880991</v>
      </c>
      <c r="C91" s="16">
        <f t="shared" si="32"/>
        <v>4455682937</v>
      </c>
      <c r="D91" s="15">
        <f>SUM(D92)</f>
        <v>4041577136</v>
      </c>
      <c r="E91" s="15">
        <f>SUM(E92)</f>
        <v>3305801617</v>
      </c>
      <c r="F91" s="17"/>
      <c r="G91" s="18" t="s">
        <v>90</v>
      </c>
      <c r="H91" s="19" t="s">
        <v>91</v>
      </c>
      <c r="I91" s="1" t="s">
        <v>8</v>
      </c>
    </row>
    <row r="92" spans="1:9" ht="30" customHeight="1" x14ac:dyDescent="0.25">
      <c r="A92" s="20">
        <v>5164603654</v>
      </c>
      <c r="B92" s="20">
        <v>4800880991</v>
      </c>
      <c r="C92" s="21">
        <v>4455682937</v>
      </c>
      <c r="D92" s="20">
        <v>4041577136</v>
      </c>
      <c r="E92" s="20">
        <v>3305801617</v>
      </c>
      <c r="F92" s="22" t="s">
        <v>90</v>
      </c>
      <c r="G92" s="23">
        <v>1008</v>
      </c>
      <c r="H92" s="30"/>
    </row>
    <row r="93" spans="1:9" ht="30" customHeight="1" x14ac:dyDescent="0.25">
      <c r="A93" s="15">
        <f>SUM(A94:A166)</f>
        <v>9077517</v>
      </c>
      <c r="B93" s="15">
        <f>SUM(B94:B166)</f>
        <v>8761666</v>
      </c>
      <c r="C93" s="16">
        <f>SUM(C94:C166)</f>
        <v>8605969</v>
      </c>
      <c r="D93" s="15">
        <f>SUM(D94:D166)</f>
        <v>16174269</v>
      </c>
      <c r="E93" s="15">
        <f>SUM(E94:E166)</f>
        <v>15433591</v>
      </c>
      <c r="F93" s="17"/>
      <c r="G93" s="18" t="s">
        <v>92</v>
      </c>
      <c r="H93" s="19" t="s">
        <v>93</v>
      </c>
      <c r="I93" s="1" t="s">
        <v>8</v>
      </c>
    </row>
    <row r="94" spans="1:9" ht="30" customHeight="1" x14ac:dyDescent="0.25">
      <c r="A94" s="36">
        <v>1010308</v>
      </c>
      <c r="B94" s="36">
        <v>588210</v>
      </c>
      <c r="C94" s="37">
        <v>587117</v>
      </c>
      <c r="D94" s="36">
        <v>146137</v>
      </c>
      <c r="E94" s="36">
        <v>103370</v>
      </c>
      <c r="F94" s="38" t="s">
        <v>92</v>
      </c>
      <c r="G94" s="39">
        <v>1058</v>
      </c>
      <c r="H94" s="40"/>
    </row>
    <row r="95" spans="1:9" ht="30" customHeight="1" x14ac:dyDescent="0.25">
      <c r="A95" s="31">
        <v>5082356</v>
      </c>
      <c r="B95" s="31">
        <v>5010970</v>
      </c>
      <c r="C95" s="32">
        <v>4964504</v>
      </c>
      <c r="D95" s="31">
        <v>5356910</v>
      </c>
      <c r="E95" s="31">
        <v>3893465</v>
      </c>
      <c r="F95" s="33" t="s">
        <v>94</v>
      </c>
      <c r="G95" s="34">
        <v>1060</v>
      </c>
      <c r="H95" s="35"/>
    </row>
    <row r="96" spans="1:9" ht="30" customHeight="1" x14ac:dyDescent="0.25">
      <c r="A96" s="31">
        <v>0</v>
      </c>
      <c r="B96" s="31">
        <v>0</v>
      </c>
      <c r="C96" s="32">
        <v>0</v>
      </c>
      <c r="D96" s="31">
        <v>6997</v>
      </c>
      <c r="E96" s="31">
        <v>46</v>
      </c>
      <c r="F96" s="33" t="s">
        <v>95</v>
      </c>
      <c r="G96" s="34">
        <v>1518</v>
      </c>
      <c r="H96" s="35"/>
    </row>
    <row r="97" spans="1:8" ht="30" customHeight="1" x14ac:dyDescent="0.25">
      <c r="A97" s="31">
        <v>284717</v>
      </c>
      <c r="B97" s="31">
        <v>284189</v>
      </c>
      <c r="C97" s="32">
        <v>283667</v>
      </c>
      <c r="D97" s="31">
        <v>493184</v>
      </c>
      <c r="E97" s="31">
        <v>230519</v>
      </c>
      <c r="F97" s="33" t="s">
        <v>96</v>
      </c>
      <c r="G97" s="34">
        <v>1500</v>
      </c>
      <c r="H97" s="35"/>
    </row>
    <row r="98" spans="1:8" ht="30" customHeight="1" x14ac:dyDescent="0.25">
      <c r="A98" s="41">
        <v>0</v>
      </c>
      <c r="B98" s="41">
        <v>0</v>
      </c>
      <c r="C98" s="42">
        <v>0</v>
      </c>
      <c r="D98" s="41">
        <v>80</v>
      </c>
      <c r="E98" s="41">
        <v>23</v>
      </c>
      <c r="F98" s="43" t="s">
        <v>97</v>
      </c>
      <c r="G98" s="44">
        <v>1533</v>
      </c>
      <c r="H98" s="45"/>
    </row>
    <row r="99" spans="1:8" ht="30" customHeight="1" x14ac:dyDescent="0.25">
      <c r="A99" s="31">
        <v>150222</v>
      </c>
      <c r="B99" s="31">
        <v>149346</v>
      </c>
      <c r="C99" s="32">
        <v>148478</v>
      </c>
      <c r="D99" s="31">
        <v>130290</v>
      </c>
      <c r="E99" s="31">
        <v>268733</v>
      </c>
      <c r="F99" s="33" t="s">
        <v>98</v>
      </c>
      <c r="G99" s="34">
        <v>1065</v>
      </c>
      <c r="H99" s="35"/>
    </row>
    <row r="100" spans="1:8" ht="30" customHeight="1" x14ac:dyDescent="0.25">
      <c r="A100" s="31">
        <v>41946</v>
      </c>
      <c r="B100" s="31">
        <v>41946</v>
      </c>
      <c r="C100" s="32">
        <v>41946</v>
      </c>
      <c r="D100" s="31">
        <v>21797</v>
      </c>
      <c r="E100" s="31">
        <v>12919</v>
      </c>
      <c r="F100" s="33" t="s">
        <v>99</v>
      </c>
      <c r="G100" s="34">
        <v>1066</v>
      </c>
      <c r="H100" s="35"/>
    </row>
    <row r="101" spans="1:8" ht="30" customHeight="1" x14ac:dyDescent="0.25">
      <c r="A101" s="31">
        <v>90790</v>
      </c>
      <c r="B101" s="31">
        <v>90790</v>
      </c>
      <c r="C101" s="32">
        <v>91790</v>
      </c>
      <c r="D101" s="31">
        <v>114529</v>
      </c>
      <c r="E101" s="31">
        <v>69894</v>
      </c>
      <c r="F101" s="33" t="s">
        <v>100</v>
      </c>
      <c r="G101" s="34">
        <v>1067</v>
      </c>
      <c r="H101" s="35"/>
    </row>
    <row r="102" spans="1:8" ht="30" customHeight="1" x14ac:dyDescent="0.25">
      <c r="A102" s="31">
        <v>84970</v>
      </c>
      <c r="B102" s="31">
        <v>84952</v>
      </c>
      <c r="C102" s="32">
        <v>84934</v>
      </c>
      <c r="D102" s="31">
        <v>48264</v>
      </c>
      <c r="E102" s="31">
        <v>37104</v>
      </c>
      <c r="F102" s="33" t="s">
        <v>101</v>
      </c>
      <c r="G102" s="34">
        <v>1068</v>
      </c>
      <c r="H102" s="35"/>
    </row>
    <row r="103" spans="1:8" ht="30" customHeight="1" x14ac:dyDescent="0.25">
      <c r="A103" s="31">
        <v>80721</v>
      </c>
      <c r="B103" s="31">
        <v>80705</v>
      </c>
      <c r="C103" s="32">
        <v>80690</v>
      </c>
      <c r="D103" s="31">
        <v>45931</v>
      </c>
      <c r="E103" s="31">
        <v>26325</v>
      </c>
      <c r="F103" s="33" t="s">
        <v>102</v>
      </c>
      <c r="G103" s="34">
        <v>1069</v>
      </c>
      <c r="H103" s="35"/>
    </row>
    <row r="104" spans="1:8" ht="30" customHeight="1" x14ac:dyDescent="0.25">
      <c r="A104" s="31">
        <v>53113</v>
      </c>
      <c r="B104" s="31">
        <v>53113</v>
      </c>
      <c r="C104" s="32">
        <v>53113</v>
      </c>
      <c r="D104" s="31">
        <v>7944</v>
      </c>
      <c r="E104" s="31">
        <v>3070</v>
      </c>
      <c r="F104" s="33" t="s">
        <v>103</v>
      </c>
      <c r="G104" s="34">
        <v>1070</v>
      </c>
      <c r="H104" s="35"/>
    </row>
    <row r="105" spans="1:8" ht="30" customHeight="1" x14ac:dyDescent="0.25">
      <c r="A105" s="31">
        <v>287637</v>
      </c>
      <c r="B105" s="31">
        <v>285776</v>
      </c>
      <c r="C105" s="32">
        <v>283932</v>
      </c>
      <c r="D105" s="31">
        <v>71881</v>
      </c>
      <c r="E105" s="31">
        <v>228493</v>
      </c>
      <c r="F105" s="33" t="s">
        <v>104</v>
      </c>
      <c r="G105" s="34">
        <v>1071</v>
      </c>
      <c r="H105" s="35"/>
    </row>
    <row r="106" spans="1:8" ht="30" customHeight="1" x14ac:dyDescent="0.25">
      <c r="A106" s="31">
        <v>106340</v>
      </c>
      <c r="B106" s="31">
        <v>106340</v>
      </c>
      <c r="C106" s="32">
        <v>106340</v>
      </c>
      <c r="D106" s="31">
        <v>26195</v>
      </c>
      <c r="E106" s="31">
        <v>20085</v>
      </c>
      <c r="F106" s="33" t="s">
        <v>105</v>
      </c>
      <c r="G106" s="34">
        <v>1072</v>
      </c>
      <c r="H106" s="35"/>
    </row>
    <row r="107" spans="1:8" ht="30" customHeight="1" x14ac:dyDescent="0.25">
      <c r="A107" s="31">
        <v>69433</v>
      </c>
      <c r="B107" s="31">
        <v>69433</v>
      </c>
      <c r="C107" s="32">
        <v>69433</v>
      </c>
      <c r="D107" s="31">
        <v>29323</v>
      </c>
      <c r="E107" s="31">
        <v>50455</v>
      </c>
      <c r="F107" s="33" t="s">
        <v>106</v>
      </c>
      <c r="G107" s="34">
        <v>1073</v>
      </c>
      <c r="H107" s="35"/>
    </row>
    <row r="108" spans="1:8" ht="30" customHeight="1" x14ac:dyDescent="0.25">
      <c r="A108" s="31">
        <v>36586</v>
      </c>
      <c r="B108" s="31">
        <v>36586</v>
      </c>
      <c r="C108" s="32">
        <v>37586</v>
      </c>
      <c r="D108" s="31">
        <v>30531</v>
      </c>
      <c r="E108" s="31">
        <v>62321</v>
      </c>
      <c r="F108" s="33" t="s">
        <v>107</v>
      </c>
      <c r="G108" s="34">
        <v>1075</v>
      </c>
      <c r="H108" s="35"/>
    </row>
    <row r="109" spans="1:8" ht="30" customHeight="1" x14ac:dyDescent="0.25">
      <c r="A109" s="31">
        <v>29597</v>
      </c>
      <c r="B109" s="31">
        <v>29597</v>
      </c>
      <c r="C109" s="32">
        <v>29597</v>
      </c>
      <c r="D109" s="31">
        <v>9093</v>
      </c>
      <c r="E109" s="31">
        <v>4882</v>
      </c>
      <c r="F109" s="33" t="s">
        <v>108</v>
      </c>
      <c r="G109" s="34">
        <v>1076</v>
      </c>
      <c r="H109" s="35"/>
    </row>
    <row r="110" spans="1:8" ht="30" customHeight="1" x14ac:dyDescent="0.25">
      <c r="A110" s="31">
        <v>62677</v>
      </c>
      <c r="B110" s="31">
        <v>62677</v>
      </c>
      <c r="C110" s="32">
        <v>62677</v>
      </c>
      <c r="D110" s="31">
        <v>65085</v>
      </c>
      <c r="E110" s="31">
        <v>50582</v>
      </c>
      <c r="F110" s="33" t="s">
        <v>109</v>
      </c>
      <c r="G110" s="34">
        <v>1077</v>
      </c>
      <c r="H110" s="35"/>
    </row>
    <row r="111" spans="1:8" ht="30" customHeight="1" x14ac:dyDescent="0.25">
      <c r="A111" s="31">
        <v>7702</v>
      </c>
      <c r="B111" s="31">
        <v>7702</v>
      </c>
      <c r="C111" s="32">
        <v>11702</v>
      </c>
      <c r="D111" s="31">
        <v>33687</v>
      </c>
      <c r="E111" s="31">
        <v>16218</v>
      </c>
      <c r="F111" s="33" t="s">
        <v>110</v>
      </c>
      <c r="G111" s="34">
        <v>1526</v>
      </c>
      <c r="H111" s="35"/>
    </row>
    <row r="112" spans="1:8" ht="30" customHeight="1" x14ac:dyDescent="0.25">
      <c r="A112" s="31">
        <v>56792</v>
      </c>
      <c r="B112" s="31">
        <v>56792</v>
      </c>
      <c r="C112" s="32">
        <v>57792</v>
      </c>
      <c r="D112" s="31">
        <v>48188</v>
      </c>
      <c r="E112" s="31">
        <v>49209</v>
      </c>
      <c r="F112" s="33" t="s">
        <v>111</v>
      </c>
      <c r="G112" s="34">
        <v>1514</v>
      </c>
      <c r="H112" s="35"/>
    </row>
    <row r="113" spans="1:8" ht="30" customHeight="1" x14ac:dyDescent="0.25">
      <c r="A113" s="31">
        <v>0</v>
      </c>
      <c r="B113" s="31">
        <v>0</v>
      </c>
      <c r="C113" s="32">
        <v>0</v>
      </c>
      <c r="D113" s="31">
        <v>21967</v>
      </c>
      <c r="E113" s="31">
        <v>0</v>
      </c>
      <c r="F113" s="33" t="s">
        <v>112</v>
      </c>
      <c r="G113" s="34">
        <v>1543</v>
      </c>
      <c r="H113" s="35"/>
    </row>
    <row r="114" spans="1:8" ht="30" customHeight="1" x14ac:dyDescent="0.25">
      <c r="A114" s="31">
        <v>60255</v>
      </c>
      <c r="B114" s="31">
        <v>60255</v>
      </c>
      <c r="C114" s="32">
        <v>59216</v>
      </c>
      <c r="D114" s="31">
        <v>19499</v>
      </c>
      <c r="E114" s="31">
        <v>52542</v>
      </c>
      <c r="F114" s="33" t="s">
        <v>113</v>
      </c>
      <c r="G114" s="34">
        <v>1261</v>
      </c>
      <c r="H114" s="35"/>
    </row>
    <row r="115" spans="1:8" ht="30" customHeight="1" x14ac:dyDescent="0.25">
      <c r="A115" s="31">
        <v>5001</v>
      </c>
      <c r="B115" s="31">
        <v>5001</v>
      </c>
      <c r="C115" s="32">
        <v>5001</v>
      </c>
      <c r="D115" s="31">
        <v>11682</v>
      </c>
      <c r="E115" s="31">
        <v>25225</v>
      </c>
      <c r="F115" s="33" t="s">
        <v>114</v>
      </c>
      <c r="G115" s="34">
        <v>1537</v>
      </c>
      <c r="H115" s="35"/>
    </row>
    <row r="116" spans="1:8" ht="30" customHeight="1" x14ac:dyDescent="0.25">
      <c r="A116" s="31">
        <v>20656</v>
      </c>
      <c r="B116" s="31">
        <v>20656</v>
      </c>
      <c r="C116" s="32">
        <v>20656</v>
      </c>
      <c r="D116" s="31">
        <v>47006</v>
      </c>
      <c r="E116" s="31">
        <v>22156</v>
      </c>
      <c r="F116" s="33" t="s">
        <v>115</v>
      </c>
      <c r="G116" s="34">
        <v>1079</v>
      </c>
      <c r="H116" s="35"/>
    </row>
    <row r="117" spans="1:8" ht="30" customHeight="1" x14ac:dyDescent="0.25">
      <c r="A117" s="31">
        <v>24367</v>
      </c>
      <c r="B117" s="31">
        <v>24367</v>
      </c>
      <c r="C117" s="32">
        <v>25367</v>
      </c>
      <c r="D117" s="31">
        <v>12042</v>
      </c>
      <c r="E117" s="31">
        <v>24049</v>
      </c>
      <c r="F117" s="33" t="s">
        <v>116</v>
      </c>
      <c r="G117" s="34">
        <v>1095</v>
      </c>
      <c r="H117" s="35"/>
    </row>
    <row r="118" spans="1:8" ht="30" customHeight="1" x14ac:dyDescent="0.25">
      <c r="A118" s="31">
        <v>34573</v>
      </c>
      <c r="B118" s="31">
        <v>34573</v>
      </c>
      <c r="C118" s="32">
        <v>34573</v>
      </c>
      <c r="D118" s="31">
        <v>32414</v>
      </c>
      <c r="E118" s="31">
        <v>16458</v>
      </c>
      <c r="F118" s="33" t="s">
        <v>117</v>
      </c>
      <c r="G118" s="34">
        <v>1080</v>
      </c>
      <c r="H118" s="35"/>
    </row>
    <row r="119" spans="1:8" ht="30" customHeight="1" x14ac:dyDescent="0.25">
      <c r="A119" s="31">
        <v>5946</v>
      </c>
      <c r="B119" s="31">
        <v>5946</v>
      </c>
      <c r="C119" s="32">
        <v>5946</v>
      </c>
      <c r="D119" s="31">
        <v>0</v>
      </c>
      <c r="E119" s="31">
        <v>65850</v>
      </c>
      <c r="F119" s="33" t="s">
        <v>118</v>
      </c>
      <c r="G119" s="34">
        <v>1081</v>
      </c>
      <c r="H119" s="35"/>
    </row>
    <row r="120" spans="1:8" ht="30" customHeight="1" x14ac:dyDescent="0.25">
      <c r="A120" s="31">
        <v>7361</v>
      </c>
      <c r="B120" s="31">
        <v>7361</v>
      </c>
      <c r="C120" s="32">
        <v>7361</v>
      </c>
      <c r="D120" s="31">
        <v>108875</v>
      </c>
      <c r="E120" s="31">
        <v>36509</v>
      </c>
      <c r="F120" s="33" t="s">
        <v>119</v>
      </c>
      <c r="G120" s="34">
        <v>1082</v>
      </c>
      <c r="H120" s="35"/>
    </row>
    <row r="121" spans="1:8" ht="30" customHeight="1" x14ac:dyDescent="0.25">
      <c r="A121" s="31">
        <v>22162</v>
      </c>
      <c r="B121" s="31">
        <v>22010</v>
      </c>
      <c r="C121" s="32">
        <v>21863</v>
      </c>
      <c r="D121" s="31">
        <v>3599</v>
      </c>
      <c r="E121" s="31">
        <v>138298</v>
      </c>
      <c r="F121" s="33" t="s">
        <v>120</v>
      </c>
      <c r="G121" s="34">
        <v>1083</v>
      </c>
      <c r="H121" s="35"/>
    </row>
    <row r="122" spans="1:8" ht="30" customHeight="1" x14ac:dyDescent="0.25">
      <c r="A122" s="31">
        <v>30377</v>
      </c>
      <c r="B122" s="31">
        <v>30531</v>
      </c>
      <c r="C122" s="32">
        <v>30726</v>
      </c>
      <c r="D122" s="31">
        <v>29646</v>
      </c>
      <c r="E122" s="31">
        <v>23056</v>
      </c>
      <c r="F122" s="33" t="s">
        <v>121</v>
      </c>
      <c r="G122" s="34">
        <v>1084</v>
      </c>
      <c r="H122" s="35"/>
    </row>
    <row r="123" spans="1:8" ht="30" customHeight="1" x14ac:dyDescent="0.25">
      <c r="A123" s="31">
        <v>20842</v>
      </c>
      <c r="B123" s="31">
        <v>20842</v>
      </c>
      <c r="C123" s="32">
        <v>20842</v>
      </c>
      <c r="D123" s="31">
        <v>6781</v>
      </c>
      <c r="E123" s="31">
        <v>18902</v>
      </c>
      <c r="F123" s="33" t="s">
        <v>122</v>
      </c>
      <c r="G123" s="34">
        <v>1085</v>
      </c>
      <c r="H123" s="35"/>
    </row>
    <row r="124" spans="1:8" ht="30" customHeight="1" x14ac:dyDescent="0.25">
      <c r="A124" s="31">
        <v>0</v>
      </c>
      <c r="B124" s="31">
        <v>0</v>
      </c>
      <c r="C124" s="32">
        <v>0</v>
      </c>
      <c r="D124" s="31">
        <v>46444</v>
      </c>
      <c r="E124" s="31">
        <v>965</v>
      </c>
      <c r="F124" s="33" t="s">
        <v>123</v>
      </c>
      <c r="G124" s="34">
        <v>1111</v>
      </c>
      <c r="H124" s="35"/>
    </row>
    <row r="125" spans="1:8" ht="30" customHeight="1" x14ac:dyDescent="0.25">
      <c r="A125" s="31">
        <v>8873</v>
      </c>
      <c r="B125" s="31">
        <v>8873</v>
      </c>
      <c r="C125" s="32">
        <v>8873</v>
      </c>
      <c r="D125" s="31">
        <v>4787</v>
      </c>
      <c r="E125" s="31">
        <v>2414</v>
      </c>
      <c r="F125" s="33" t="s">
        <v>124</v>
      </c>
      <c r="G125" s="34">
        <v>1113</v>
      </c>
      <c r="H125" s="35"/>
    </row>
    <row r="126" spans="1:8" ht="30" customHeight="1" x14ac:dyDescent="0.25">
      <c r="A126" s="31">
        <v>45721</v>
      </c>
      <c r="B126" s="31">
        <v>45721</v>
      </c>
      <c r="C126" s="32">
        <v>45721</v>
      </c>
      <c r="D126" s="31">
        <v>34151</v>
      </c>
      <c r="E126" s="31">
        <v>158417</v>
      </c>
      <c r="F126" s="33" t="s">
        <v>125</v>
      </c>
      <c r="G126" s="34">
        <v>1086</v>
      </c>
      <c r="H126" s="35"/>
    </row>
    <row r="127" spans="1:8" ht="30" customHeight="1" x14ac:dyDescent="0.25">
      <c r="A127" s="31">
        <v>0</v>
      </c>
      <c r="B127" s="31">
        <v>0</v>
      </c>
      <c r="C127" s="32">
        <v>0</v>
      </c>
      <c r="D127" s="31">
        <v>5353</v>
      </c>
      <c r="E127" s="31">
        <v>2256</v>
      </c>
      <c r="F127" s="33" t="s">
        <v>126</v>
      </c>
      <c r="G127" s="34">
        <v>1114</v>
      </c>
      <c r="H127" s="35"/>
    </row>
    <row r="128" spans="1:8" ht="30" customHeight="1" x14ac:dyDescent="0.25">
      <c r="A128" s="31">
        <v>18160</v>
      </c>
      <c r="B128" s="31">
        <v>28160</v>
      </c>
      <c r="C128" s="32">
        <v>29160</v>
      </c>
      <c r="D128" s="31">
        <v>22646</v>
      </c>
      <c r="E128" s="31">
        <v>46515</v>
      </c>
      <c r="F128" s="33" t="s">
        <v>127</v>
      </c>
      <c r="G128" s="34">
        <v>1087</v>
      </c>
      <c r="H128" s="35"/>
    </row>
    <row r="129" spans="1:8" ht="30" customHeight="1" x14ac:dyDescent="0.25">
      <c r="A129" s="31">
        <v>17511</v>
      </c>
      <c r="B129" s="31">
        <v>17511</v>
      </c>
      <c r="C129" s="32">
        <v>17511</v>
      </c>
      <c r="D129" s="31">
        <v>10555</v>
      </c>
      <c r="E129" s="31">
        <v>53793</v>
      </c>
      <c r="F129" s="33" t="s">
        <v>128</v>
      </c>
      <c r="G129" s="34">
        <v>1088</v>
      </c>
      <c r="H129" s="35"/>
    </row>
    <row r="130" spans="1:8" ht="30" customHeight="1" x14ac:dyDescent="0.25">
      <c r="A130" s="31">
        <v>3999</v>
      </c>
      <c r="B130" s="31">
        <v>3999</v>
      </c>
      <c r="C130" s="32">
        <v>3999</v>
      </c>
      <c r="D130" s="31">
        <v>10263</v>
      </c>
      <c r="E130" s="31">
        <v>1196</v>
      </c>
      <c r="F130" s="33" t="s">
        <v>129</v>
      </c>
      <c r="G130" s="34">
        <v>1089</v>
      </c>
      <c r="H130" s="35"/>
    </row>
    <row r="131" spans="1:8" ht="30" customHeight="1" x14ac:dyDescent="0.25">
      <c r="A131" s="31">
        <v>5393</v>
      </c>
      <c r="B131" s="31">
        <v>5393</v>
      </c>
      <c r="C131" s="32">
        <v>5393</v>
      </c>
      <c r="D131" s="31">
        <v>27911</v>
      </c>
      <c r="E131" s="31">
        <v>9634</v>
      </c>
      <c r="F131" s="33" t="s">
        <v>130</v>
      </c>
      <c r="G131" s="34">
        <v>1090</v>
      </c>
      <c r="H131" s="35"/>
    </row>
    <row r="132" spans="1:8" ht="30" customHeight="1" x14ac:dyDescent="0.25">
      <c r="A132" s="31">
        <v>21697</v>
      </c>
      <c r="B132" s="31">
        <v>21697</v>
      </c>
      <c r="C132" s="32">
        <v>21697</v>
      </c>
      <c r="D132" s="31">
        <v>3266</v>
      </c>
      <c r="E132" s="31">
        <v>23408</v>
      </c>
      <c r="F132" s="33" t="s">
        <v>131</v>
      </c>
      <c r="G132" s="34">
        <v>1091</v>
      </c>
      <c r="H132" s="35"/>
    </row>
    <row r="133" spans="1:8" ht="30" customHeight="1" x14ac:dyDescent="0.25">
      <c r="A133" s="31">
        <v>27683</v>
      </c>
      <c r="B133" s="31">
        <v>27683</v>
      </c>
      <c r="C133" s="32">
        <v>27683</v>
      </c>
      <c r="D133" s="31">
        <v>24116</v>
      </c>
      <c r="E133" s="31">
        <v>47469</v>
      </c>
      <c r="F133" s="33" t="s">
        <v>132</v>
      </c>
      <c r="G133" s="34">
        <v>1092</v>
      </c>
      <c r="H133" s="35"/>
    </row>
    <row r="134" spans="1:8" ht="30" customHeight="1" x14ac:dyDescent="0.25">
      <c r="A134" s="31">
        <v>37426</v>
      </c>
      <c r="B134" s="31">
        <v>37426</v>
      </c>
      <c r="C134" s="32">
        <v>47426</v>
      </c>
      <c r="D134" s="31">
        <v>241308</v>
      </c>
      <c r="E134" s="31">
        <v>908510</v>
      </c>
      <c r="F134" s="33" t="s">
        <v>133</v>
      </c>
      <c r="G134" s="34">
        <v>1093</v>
      </c>
      <c r="H134" s="35"/>
    </row>
    <row r="135" spans="1:8" ht="30" customHeight="1" x14ac:dyDescent="0.25">
      <c r="A135" s="31">
        <v>28407</v>
      </c>
      <c r="B135" s="31">
        <v>28392</v>
      </c>
      <c r="C135" s="32">
        <v>28377</v>
      </c>
      <c r="D135" s="31">
        <v>14573</v>
      </c>
      <c r="E135" s="31">
        <v>220657</v>
      </c>
      <c r="F135" s="33" t="s">
        <v>134</v>
      </c>
      <c r="G135" s="34">
        <v>1096</v>
      </c>
      <c r="H135" s="35"/>
    </row>
    <row r="136" spans="1:8" ht="30" customHeight="1" x14ac:dyDescent="0.25">
      <c r="A136" s="31">
        <v>2466</v>
      </c>
      <c r="B136" s="31">
        <v>2466</v>
      </c>
      <c r="C136" s="32">
        <v>2466</v>
      </c>
      <c r="D136" s="31">
        <v>195</v>
      </c>
      <c r="E136" s="31">
        <v>285</v>
      </c>
      <c r="F136" s="33" t="s">
        <v>135</v>
      </c>
      <c r="G136" s="34">
        <v>1097</v>
      </c>
      <c r="H136" s="35"/>
    </row>
    <row r="137" spans="1:8" ht="30" customHeight="1" x14ac:dyDescent="0.25">
      <c r="A137" s="31">
        <v>25279</v>
      </c>
      <c r="B137" s="31">
        <v>25279</v>
      </c>
      <c r="C137" s="32">
        <v>25279</v>
      </c>
      <c r="D137" s="31">
        <v>56026</v>
      </c>
      <c r="E137" s="31">
        <v>128417</v>
      </c>
      <c r="F137" s="33" t="s">
        <v>136</v>
      </c>
      <c r="G137" s="34">
        <v>1098</v>
      </c>
      <c r="H137" s="35"/>
    </row>
    <row r="138" spans="1:8" ht="30" customHeight="1" x14ac:dyDescent="0.25">
      <c r="A138" s="31">
        <v>23143</v>
      </c>
      <c r="B138" s="31">
        <v>23143</v>
      </c>
      <c r="C138" s="32">
        <v>23143</v>
      </c>
      <c r="D138" s="31">
        <v>148820</v>
      </c>
      <c r="E138" s="31">
        <v>13339</v>
      </c>
      <c r="F138" s="33" t="s">
        <v>137</v>
      </c>
      <c r="G138" s="34">
        <v>1099</v>
      </c>
      <c r="H138" s="35"/>
    </row>
    <row r="139" spans="1:8" ht="30" customHeight="1" x14ac:dyDescent="0.25">
      <c r="A139" s="31">
        <v>5133</v>
      </c>
      <c r="B139" s="31">
        <v>5133</v>
      </c>
      <c r="C139" s="32">
        <v>5133</v>
      </c>
      <c r="D139" s="31">
        <v>52793</v>
      </c>
      <c r="E139" s="31">
        <v>5484</v>
      </c>
      <c r="F139" s="33" t="s">
        <v>138</v>
      </c>
      <c r="G139" s="34">
        <v>1100</v>
      </c>
      <c r="H139" s="35"/>
    </row>
    <row r="140" spans="1:8" ht="30" customHeight="1" x14ac:dyDescent="0.25">
      <c r="A140" s="31">
        <v>5770</v>
      </c>
      <c r="B140" s="31">
        <v>5770</v>
      </c>
      <c r="C140" s="32">
        <v>5770</v>
      </c>
      <c r="D140" s="31">
        <v>443725</v>
      </c>
      <c r="E140" s="31">
        <v>4374</v>
      </c>
      <c r="F140" s="33" t="s">
        <v>139</v>
      </c>
      <c r="G140" s="34">
        <v>1101</v>
      </c>
      <c r="H140" s="35"/>
    </row>
    <row r="141" spans="1:8" ht="30" customHeight="1" x14ac:dyDescent="0.25">
      <c r="A141" s="31">
        <v>22060</v>
      </c>
      <c r="B141" s="31">
        <v>22060</v>
      </c>
      <c r="C141" s="32">
        <v>22060</v>
      </c>
      <c r="D141" s="31">
        <v>24153</v>
      </c>
      <c r="E141" s="31">
        <v>282661</v>
      </c>
      <c r="F141" s="33" t="s">
        <v>140</v>
      </c>
      <c r="G141" s="34">
        <v>1102</v>
      </c>
      <c r="H141" s="35"/>
    </row>
    <row r="142" spans="1:8" ht="30" customHeight="1" x14ac:dyDescent="0.25">
      <c r="A142" s="31">
        <v>37082</v>
      </c>
      <c r="B142" s="31">
        <v>37082</v>
      </c>
      <c r="C142" s="32">
        <v>37082</v>
      </c>
      <c r="D142" s="31">
        <v>15193</v>
      </c>
      <c r="E142" s="31">
        <v>15363</v>
      </c>
      <c r="F142" s="33" t="s">
        <v>141</v>
      </c>
      <c r="G142" s="34">
        <v>1103</v>
      </c>
      <c r="H142" s="35"/>
    </row>
    <row r="143" spans="1:8" ht="30" customHeight="1" x14ac:dyDescent="0.25">
      <c r="A143" s="31">
        <v>5304</v>
      </c>
      <c r="B143" s="31">
        <v>5265</v>
      </c>
      <c r="C143" s="32">
        <v>5366</v>
      </c>
      <c r="D143" s="31">
        <v>1385</v>
      </c>
      <c r="E143" s="31">
        <v>1522</v>
      </c>
      <c r="F143" s="33" t="s">
        <v>142</v>
      </c>
      <c r="G143" s="34">
        <v>1104</v>
      </c>
      <c r="H143" s="35"/>
    </row>
    <row r="144" spans="1:8" ht="30" customHeight="1" x14ac:dyDescent="0.25">
      <c r="A144" s="31">
        <v>45991</v>
      </c>
      <c r="B144" s="31">
        <v>45991</v>
      </c>
      <c r="C144" s="32">
        <v>45991</v>
      </c>
      <c r="D144" s="31">
        <v>15109</v>
      </c>
      <c r="E144" s="31">
        <v>60901</v>
      </c>
      <c r="F144" s="33" t="s">
        <v>143</v>
      </c>
      <c r="G144" s="34">
        <v>1105</v>
      </c>
      <c r="H144" s="35"/>
    </row>
    <row r="145" spans="1:8" ht="30" customHeight="1" x14ac:dyDescent="0.25">
      <c r="A145" s="31">
        <v>13693</v>
      </c>
      <c r="B145" s="31">
        <v>13693</v>
      </c>
      <c r="C145" s="32">
        <v>13693</v>
      </c>
      <c r="D145" s="31">
        <v>371758</v>
      </c>
      <c r="E145" s="31">
        <v>97995</v>
      </c>
      <c r="F145" s="33" t="s">
        <v>144</v>
      </c>
      <c r="G145" s="34">
        <v>1106</v>
      </c>
      <c r="H145" s="35"/>
    </row>
    <row r="146" spans="1:8" ht="30" customHeight="1" x14ac:dyDescent="0.25">
      <c r="A146" s="31">
        <v>0</v>
      </c>
      <c r="B146" s="31">
        <v>0</v>
      </c>
      <c r="C146" s="32">
        <v>0</v>
      </c>
      <c r="D146" s="31">
        <v>53993</v>
      </c>
      <c r="E146" s="31">
        <v>281384</v>
      </c>
      <c r="F146" s="33" t="s">
        <v>145</v>
      </c>
      <c r="G146" s="34">
        <v>1107</v>
      </c>
      <c r="H146" s="35"/>
    </row>
    <row r="147" spans="1:8" ht="30" customHeight="1" x14ac:dyDescent="0.25">
      <c r="A147" s="31">
        <v>2068</v>
      </c>
      <c r="B147" s="31">
        <v>2068</v>
      </c>
      <c r="C147" s="32">
        <v>2068</v>
      </c>
      <c r="D147" s="31">
        <v>12429</v>
      </c>
      <c r="E147" s="31">
        <v>8271</v>
      </c>
      <c r="F147" s="33" t="s">
        <v>146</v>
      </c>
      <c r="G147" s="34">
        <v>1108</v>
      </c>
      <c r="H147" s="35"/>
    </row>
    <row r="148" spans="1:8" ht="30" customHeight="1" x14ac:dyDescent="0.25">
      <c r="A148" s="31">
        <v>7660</v>
      </c>
      <c r="B148" s="31">
        <v>7660</v>
      </c>
      <c r="C148" s="32">
        <v>7660</v>
      </c>
      <c r="D148" s="31">
        <v>27877</v>
      </c>
      <c r="E148" s="31">
        <v>3721</v>
      </c>
      <c r="F148" s="33" t="s">
        <v>147</v>
      </c>
      <c r="G148" s="34">
        <v>1109</v>
      </c>
      <c r="H148" s="35"/>
    </row>
    <row r="149" spans="1:8" ht="30" customHeight="1" x14ac:dyDescent="0.25">
      <c r="A149" s="31">
        <v>5410</v>
      </c>
      <c r="B149" s="31">
        <v>5410</v>
      </c>
      <c r="C149" s="32">
        <v>5410</v>
      </c>
      <c r="D149" s="31">
        <v>3920</v>
      </c>
      <c r="E149" s="31">
        <v>1044</v>
      </c>
      <c r="F149" s="33" t="s">
        <v>148</v>
      </c>
      <c r="G149" s="34">
        <v>1110</v>
      </c>
      <c r="H149" s="35"/>
    </row>
    <row r="150" spans="1:8" ht="30" customHeight="1" x14ac:dyDescent="0.25">
      <c r="A150" s="31">
        <v>1025</v>
      </c>
      <c r="B150" s="31">
        <v>1025</v>
      </c>
      <c r="C150" s="32">
        <v>2025</v>
      </c>
      <c r="D150" s="31">
        <v>25035</v>
      </c>
      <c r="E150" s="31">
        <v>10638</v>
      </c>
      <c r="F150" s="33" t="s">
        <v>149</v>
      </c>
      <c r="G150" s="34">
        <v>1112</v>
      </c>
      <c r="H150" s="35"/>
    </row>
    <row r="151" spans="1:8" ht="30" customHeight="1" x14ac:dyDescent="0.25">
      <c r="A151" s="31">
        <v>23821</v>
      </c>
      <c r="B151" s="31">
        <v>23821</v>
      </c>
      <c r="C151" s="32">
        <v>24821</v>
      </c>
      <c r="D151" s="31">
        <v>8152</v>
      </c>
      <c r="E151" s="31">
        <v>34066</v>
      </c>
      <c r="F151" s="33" t="s">
        <v>150</v>
      </c>
      <c r="G151" s="34">
        <v>1115</v>
      </c>
      <c r="H151" s="35"/>
    </row>
    <row r="152" spans="1:8" ht="30" customHeight="1" x14ac:dyDescent="0.25">
      <c r="A152" s="31">
        <v>18480</v>
      </c>
      <c r="B152" s="31">
        <v>18480</v>
      </c>
      <c r="C152" s="32">
        <v>19480</v>
      </c>
      <c r="D152" s="31">
        <v>431307</v>
      </c>
      <c r="E152" s="31">
        <v>3679</v>
      </c>
      <c r="F152" s="33" t="s">
        <v>151</v>
      </c>
      <c r="G152" s="34">
        <v>1116</v>
      </c>
      <c r="H152" s="35"/>
    </row>
    <row r="153" spans="1:8" ht="30" customHeight="1" x14ac:dyDescent="0.25">
      <c r="A153" s="31">
        <v>23664</v>
      </c>
      <c r="B153" s="31">
        <v>33664</v>
      </c>
      <c r="C153" s="32">
        <v>34664</v>
      </c>
      <c r="D153" s="31">
        <v>179734</v>
      </c>
      <c r="E153" s="31">
        <v>27300</v>
      </c>
      <c r="F153" s="33" t="s">
        <v>152</v>
      </c>
      <c r="G153" s="34">
        <v>1117</v>
      </c>
      <c r="H153" s="35"/>
    </row>
    <row r="154" spans="1:8" ht="30" customHeight="1" x14ac:dyDescent="0.25">
      <c r="A154" s="31">
        <v>21710</v>
      </c>
      <c r="B154" s="31">
        <v>21710</v>
      </c>
      <c r="C154" s="32">
        <v>21710</v>
      </c>
      <c r="D154" s="31">
        <v>2993</v>
      </c>
      <c r="E154" s="31">
        <v>92160</v>
      </c>
      <c r="F154" s="33" t="s">
        <v>153</v>
      </c>
      <c r="G154" s="34">
        <v>1504</v>
      </c>
      <c r="H154" s="35"/>
    </row>
    <row r="155" spans="1:8" ht="30" customHeight="1" x14ac:dyDescent="0.25">
      <c r="A155" s="31">
        <v>16110</v>
      </c>
      <c r="B155" s="31">
        <v>16110</v>
      </c>
      <c r="C155" s="32">
        <v>16110</v>
      </c>
      <c r="D155" s="31">
        <v>112582</v>
      </c>
      <c r="E155" s="31">
        <v>5842</v>
      </c>
      <c r="F155" s="33" t="s">
        <v>154</v>
      </c>
      <c r="G155" s="34">
        <v>1118</v>
      </c>
      <c r="H155" s="35"/>
    </row>
    <row r="156" spans="1:8" ht="30" customHeight="1" x14ac:dyDescent="0.25">
      <c r="A156" s="31">
        <v>31883</v>
      </c>
      <c r="B156" s="31">
        <v>31883</v>
      </c>
      <c r="C156" s="32">
        <v>31883</v>
      </c>
      <c r="D156" s="31">
        <v>2480</v>
      </c>
      <c r="E156" s="31">
        <v>191196</v>
      </c>
      <c r="F156" s="33" t="s">
        <v>155</v>
      </c>
      <c r="G156" s="34">
        <v>1119</v>
      </c>
      <c r="H156" s="35"/>
    </row>
    <row r="157" spans="1:8" ht="30" customHeight="1" x14ac:dyDescent="0.25">
      <c r="A157" s="31">
        <v>40105</v>
      </c>
      <c r="B157" s="31">
        <v>40272</v>
      </c>
      <c r="C157" s="32">
        <v>41272</v>
      </c>
      <c r="D157" s="31">
        <v>23215</v>
      </c>
      <c r="E157" s="31">
        <v>10235</v>
      </c>
      <c r="F157" s="33" t="s">
        <v>156</v>
      </c>
      <c r="G157" s="34">
        <v>1122</v>
      </c>
      <c r="H157" s="35"/>
    </row>
    <row r="158" spans="1:8" ht="30" customHeight="1" x14ac:dyDescent="0.25">
      <c r="A158" s="31">
        <v>63823</v>
      </c>
      <c r="B158" s="31">
        <v>65013</v>
      </c>
      <c r="C158" s="32">
        <v>66002</v>
      </c>
      <c r="D158" s="31">
        <v>45409</v>
      </c>
      <c r="E158" s="31">
        <v>20662</v>
      </c>
      <c r="F158" s="33" t="s">
        <v>157</v>
      </c>
      <c r="G158" s="34">
        <v>1120</v>
      </c>
      <c r="H158" s="35"/>
    </row>
    <row r="159" spans="1:8" ht="30" customHeight="1" x14ac:dyDescent="0.25">
      <c r="A159" s="31">
        <v>68492</v>
      </c>
      <c r="B159" s="31">
        <v>68413</v>
      </c>
      <c r="C159" s="32">
        <v>68335</v>
      </c>
      <c r="D159" s="31">
        <v>40629</v>
      </c>
      <c r="E159" s="31">
        <v>105272</v>
      </c>
      <c r="F159" s="33" t="s">
        <v>158</v>
      </c>
      <c r="G159" s="34">
        <v>1121</v>
      </c>
      <c r="H159" s="35"/>
    </row>
    <row r="160" spans="1:8" ht="30" customHeight="1" x14ac:dyDescent="0.25">
      <c r="A160" s="31">
        <v>79142</v>
      </c>
      <c r="B160" s="31">
        <v>79049</v>
      </c>
      <c r="C160" s="32">
        <v>78957</v>
      </c>
      <c r="D160" s="31">
        <v>316707</v>
      </c>
      <c r="E160" s="31">
        <v>71543</v>
      </c>
      <c r="F160" s="33" t="s">
        <v>159</v>
      </c>
      <c r="G160" s="34">
        <v>1123</v>
      </c>
      <c r="H160" s="35"/>
    </row>
    <row r="161" spans="1:9" ht="30" customHeight="1" x14ac:dyDescent="0.25">
      <c r="A161" s="31">
        <v>2037</v>
      </c>
      <c r="B161" s="31">
        <v>2037</v>
      </c>
      <c r="C161" s="32">
        <v>2037</v>
      </c>
      <c r="D161" s="31">
        <v>36832</v>
      </c>
      <c r="E161" s="31">
        <v>73977</v>
      </c>
      <c r="F161" s="33" t="s">
        <v>160</v>
      </c>
      <c r="G161" s="34">
        <v>1541</v>
      </c>
      <c r="H161" s="35"/>
    </row>
    <row r="162" spans="1:9" ht="30" customHeight="1" x14ac:dyDescent="0.25">
      <c r="A162" s="31">
        <v>97262</v>
      </c>
      <c r="B162" s="31">
        <v>101102</v>
      </c>
      <c r="C162" s="32">
        <v>104369</v>
      </c>
      <c r="D162" s="31">
        <v>912030</v>
      </c>
      <c r="E162" s="31">
        <v>1203515</v>
      </c>
      <c r="F162" s="33" t="s">
        <v>161</v>
      </c>
      <c r="G162" s="34">
        <v>1501</v>
      </c>
      <c r="H162" s="35"/>
    </row>
    <row r="163" spans="1:9" ht="30" customHeight="1" x14ac:dyDescent="0.25">
      <c r="A163" s="31">
        <v>44617</v>
      </c>
      <c r="B163" s="31">
        <v>44489</v>
      </c>
      <c r="C163" s="32">
        <v>64367</v>
      </c>
      <c r="D163" s="31">
        <v>1270809</v>
      </c>
      <c r="E163" s="31">
        <v>385015</v>
      </c>
      <c r="F163" s="33" t="s">
        <v>162</v>
      </c>
      <c r="G163" s="34">
        <v>1521</v>
      </c>
      <c r="H163" s="35"/>
    </row>
    <row r="164" spans="1:9" ht="30" customHeight="1" x14ac:dyDescent="0.25">
      <c r="A164" s="31">
        <v>193266</v>
      </c>
      <c r="B164" s="31">
        <v>350306</v>
      </c>
      <c r="C164" s="32">
        <v>185640</v>
      </c>
      <c r="D164" s="31">
        <v>2165113</v>
      </c>
      <c r="E164" s="31">
        <v>2927144</v>
      </c>
      <c r="F164" s="33" t="s">
        <v>163</v>
      </c>
      <c r="G164" s="34">
        <v>1502</v>
      </c>
      <c r="H164" s="35"/>
    </row>
    <row r="165" spans="1:9" ht="30" customHeight="1" x14ac:dyDescent="0.25">
      <c r="A165" s="31">
        <v>59976</v>
      </c>
      <c r="B165" s="31">
        <v>58192</v>
      </c>
      <c r="C165" s="32">
        <v>60079</v>
      </c>
      <c r="D165" s="31">
        <v>1060594</v>
      </c>
      <c r="E165" s="31">
        <v>1515620</v>
      </c>
      <c r="F165" s="33" t="s">
        <v>164</v>
      </c>
      <c r="G165" s="34">
        <v>1520</v>
      </c>
      <c r="H165" s="35"/>
    </row>
    <row r="166" spans="1:9" ht="30" customHeight="1" x14ac:dyDescent="0.25">
      <c r="A166" s="31">
        <v>108728</v>
      </c>
      <c r="B166" s="31">
        <v>109559</v>
      </c>
      <c r="C166" s="32">
        <v>120408</v>
      </c>
      <c r="D166" s="31">
        <v>888342</v>
      </c>
      <c r="E166" s="31">
        <v>824974</v>
      </c>
      <c r="F166" s="33" t="s">
        <v>165</v>
      </c>
      <c r="G166" s="34">
        <v>1503</v>
      </c>
      <c r="H166" s="35"/>
    </row>
    <row r="167" spans="1:9" ht="30" customHeight="1" x14ac:dyDescent="0.25">
      <c r="A167" s="15">
        <f>SUM(A168:A171)</f>
        <v>1389621</v>
      </c>
      <c r="B167" s="15">
        <f>SUM(B168:B171)</f>
        <v>1277655</v>
      </c>
      <c r="C167" s="16">
        <f>SUM(C168:C171)</f>
        <v>1518053</v>
      </c>
      <c r="D167" s="15">
        <f>SUM(D168:D171)</f>
        <v>527793</v>
      </c>
      <c r="E167" s="15">
        <f>SUM(E168:E171)</f>
        <v>1369790</v>
      </c>
      <c r="F167" s="17"/>
      <c r="G167" s="18" t="s">
        <v>166</v>
      </c>
      <c r="H167" s="19" t="s">
        <v>167</v>
      </c>
      <c r="I167" s="1" t="s">
        <v>8</v>
      </c>
    </row>
    <row r="168" spans="1:9" ht="30" customHeight="1" x14ac:dyDescent="0.25">
      <c r="A168" s="36">
        <v>72460</v>
      </c>
      <c r="B168" s="36">
        <v>72460</v>
      </c>
      <c r="C168" s="37">
        <v>72460</v>
      </c>
      <c r="D168" s="36">
        <v>55629</v>
      </c>
      <c r="E168" s="36">
        <v>278326</v>
      </c>
      <c r="F168" s="38" t="s">
        <v>166</v>
      </c>
      <c r="G168" s="39">
        <v>1129</v>
      </c>
      <c r="H168" s="40"/>
    </row>
    <row r="169" spans="1:9" ht="30" customHeight="1" x14ac:dyDescent="0.25">
      <c r="A169" s="31">
        <v>896000</v>
      </c>
      <c r="B169" s="31">
        <v>896000</v>
      </c>
      <c r="C169" s="32">
        <v>886000</v>
      </c>
      <c r="D169" s="31">
        <v>352487</v>
      </c>
      <c r="E169" s="31">
        <v>734031</v>
      </c>
      <c r="F169" s="33" t="s">
        <v>168</v>
      </c>
      <c r="G169" s="34">
        <v>1142</v>
      </c>
      <c r="H169" s="35"/>
    </row>
    <row r="170" spans="1:9" ht="30" customHeight="1" x14ac:dyDescent="0.25">
      <c r="A170" s="41">
        <v>418147</v>
      </c>
      <c r="B170" s="41">
        <v>306181</v>
      </c>
      <c r="C170" s="42">
        <v>556579</v>
      </c>
      <c r="D170" s="41">
        <v>116147</v>
      </c>
      <c r="E170" s="41">
        <v>355623</v>
      </c>
      <c r="F170" s="43" t="s">
        <v>169</v>
      </c>
      <c r="G170" s="44">
        <v>1263</v>
      </c>
      <c r="H170" s="45"/>
    </row>
    <row r="171" spans="1:9" ht="30" customHeight="1" x14ac:dyDescent="0.25">
      <c r="A171" s="31">
        <v>3014</v>
      </c>
      <c r="B171" s="31">
        <v>3014</v>
      </c>
      <c r="C171" s="32">
        <v>3014</v>
      </c>
      <c r="D171" s="31">
        <v>3530</v>
      </c>
      <c r="E171" s="31">
        <v>1810</v>
      </c>
      <c r="F171" s="33" t="s">
        <v>170</v>
      </c>
      <c r="G171" s="34">
        <v>1482</v>
      </c>
      <c r="H171" s="35"/>
    </row>
    <row r="172" spans="1:9" ht="30" customHeight="1" x14ac:dyDescent="0.25">
      <c r="A172" s="15">
        <f t="shared" ref="A172:C172" si="33">SUM(A173)</f>
        <v>161817</v>
      </c>
      <c r="B172" s="15">
        <f t="shared" si="33"/>
        <v>161817</v>
      </c>
      <c r="C172" s="16">
        <f t="shared" si="33"/>
        <v>161817</v>
      </c>
      <c r="D172" s="15">
        <f>SUM(D173)</f>
        <v>70857</v>
      </c>
      <c r="E172" s="15">
        <f>SUM(E173)</f>
        <v>112097</v>
      </c>
      <c r="F172" s="17"/>
      <c r="G172" s="18" t="s">
        <v>171</v>
      </c>
      <c r="H172" s="19" t="s">
        <v>172</v>
      </c>
      <c r="I172" s="1" t="s">
        <v>8</v>
      </c>
    </row>
    <row r="173" spans="1:9" ht="30" customHeight="1" x14ac:dyDescent="0.25">
      <c r="A173" s="20">
        <v>161817</v>
      </c>
      <c r="B173" s="20">
        <v>161817</v>
      </c>
      <c r="C173" s="21">
        <v>161817</v>
      </c>
      <c r="D173" s="20">
        <v>70857</v>
      </c>
      <c r="E173" s="20">
        <v>112097</v>
      </c>
      <c r="F173" s="22" t="s">
        <v>171</v>
      </c>
      <c r="G173" s="23">
        <v>1141</v>
      </c>
      <c r="H173" s="30"/>
    </row>
    <row r="174" spans="1:9" ht="30" customHeight="1" x14ac:dyDescent="0.25">
      <c r="A174" s="15">
        <f>SUM(A175:A190)</f>
        <v>476413</v>
      </c>
      <c r="B174" s="15">
        <f>SUM(B175:B190)</f>
        <v>475578</v>
      </c>
      <c r="C174" s="16">
        <f>SUM(C175:C190)</f>
        <v>478754</v>
      </c>
      <c r="D174" s="15">
        <f>SUM(D175:D190)</f>
        <v>433066</v>
      </c>
      <c r="E174" s="15">
        <f>SUM(E175:E190)</f>
        <v>298092</v>
      </c>
      <c r="F174" s="17"/>
      <c r="G174" s="18" t="s">
        <v>173</v>
      </c>
      <c r="H174" s="19" t="s">
        <v>174</v>
      </c>
      <c r="I174" s="1" t="s">
        <v>8</v>
      </c>
    </row>
    <row r="175" spans="1:9" ht="30" customHeight="1" x14ac:dyDescent="0.25">
      <c r="A175" s="36">
        <v>66219</v>
      </c>
      <c r="B175" s="36">
        <v>66216</v>
      </c>
      <c r="C175" s="37">
        <v>66213</v>
      </c>
      <c r="D175" s="36">
        <v>109942</v>
      </c>
      <c r="E175" s="36">
        <v>45671</v>
      </c>
      <c r="F175" s="38" t="s">
        <v>173</v>
      </c>
      <c r="G175" s="39">
        <v>1130</v>
      </c>
      <c r="H175" s="40"/>
    </row>
    <row r="176" spans="1:9" ht="30" customHeight="1" x14ac:dyDescent="0.25">
      <c r="A176" s="31">
        <v>101598</v>
      </c>
      <c r="B176" s="31">
        <v>101267</v>
      </c>
      <c r="C176" s="32">
        <v>100940</v>
      </c>
      <c r="D176" s="31">
        <v>117661</v>
      </c>
      <c r="E176" s="31">
        <v>89410</v>
      </c>
      <c r="F176" s="33" t="s">
        <v>175</v>
      </c>
      <c r="G176" s="34">
        <v>1131</v>
      </c>
      <c r="H176" s="35"/>
    </row>
    <row r="177" spans="1:9" ht="30" customHeight="1" x14ac:dyDescent="0.25">
      <c r="A177" s="31">
        <v>50144</v>
      </c>
      <c r="B177" s="31">
        <v>50144</v>
      </c>
      <c r="C177" s="32">
        <v>50144</v>
      </c>
      <c r="D177" s="31">
        <v>15704</v>
      </c>
      <c r="E177" s="31">
        <v>23422</v>
      </c>
      <c r="F177" s="33" t="s">
        <v>176</v>
      </c>
      <c r="G177" s="34">
        <v>1132</v>
      </c>
      <c r="H177" s="35"/>
    </row>
    <row r="178" spans="1:9" ht="30" customHeight="1" x14ac:dyDescent="0.25">
      <c r="A178" s="31">
        <v>29367</v>
      </c>
      <c r="B178" s="31">
        <v>29355</v>
      </c>
      <c r="C178" s="32">
        <v>29344</v>
      </c>
      <c r="D178" s="31">
        <v>6721</v>
      </c>
      <c r="E178" s="31">
        <v>9677</v>
      </c>
      <c r="F178" s="33" t="s">
        <v>177</v>
      </c>
      <c r="G178" s="34">
        <v>1133</v>
      </c>
      <c r="H178" s="35"/>
    </row>
    <row r="179" spans="1:9" ht="30" customHeight="1" x14ac:dyDescent="0.25">
      <c r="A179" s="31">
        <v>47830</v>
      </c>
      <c r="B179" s="31">
        <v>47757</v>
      </c>
      <c r="C179" s="32">
        <v>47686</v>
      </c>
      <c r="D179" s="31">
        <v>6028</v>
      </c>
      <c r="E179" s="31">
        <v>30180</v>
      </c>
      <c r="F179" s="33" t="s">
        <v>178</v>
      </c>
      <c r="G179" s="34">
        <v>1134</v>
      </c>
      <c r="H179" s="35"/>
    </row>
    <row r="180" spans="1:9" ht="30" customHeight="1" x14ac:dyDescent="0.25">
      <c r="A180" s="31">
        <v>34630</v>
      </c>
      <c r="B180" s="31">
        <v>34630</v>
      </c>
      <c r="C180" s="32">
        <v>34630</v>
      </c>
      <c r="D180" s="31">
        <v>7270</v>
      </c>
      <c r="E180" s="31">
        <v>10736</v>
      </c>
      <c r="F180" s="33" t="s">
        <v>179</v>
      </c>
      <c r="G180" s="34">
        <v>1135</v>
      </c>
      <c r="H180" s="35"/>
    </row>
    <row r="181" spans="1:9" ht="30" customHeight="1" x14ac:dyDescent="0.25">
      <c r="A181" s="31">
        <v>7087</v>
      </c>
      <c r="B181" s="31">
        <v>7087</v>
      </c>
      <c r="C181" s="32">
        <v>7087</v>
      </c>
      <c r="D181" s="31">
        <v>2134</v>
      </c>
      <c r="E181" s="31">
        <v>5801</v>
      </c>
      <c r="F181" s="33" t="s">
        <v>180</v>
      </c>
      <c r="G181" s="34">
        <v>1136</v>
      </c>
      <c r="H181" s="35"/>
    </row>
    <row r="182" spans="1:9" ht="30" customHeight="1" x14ac:dyDescent="0.25">
      <c r="A182" s="31">
        <v>8829</v>
      </c>
      <c r="B182" s="31">
        <v>8829</v>
      </c>
      <c r="C182" s="32">
        <v>8829</v>
      </c>
      <c r="D182" s="31">
        <v>7098</v>
      </c>
      <c r="E182" s="31">
        <v>2661</v>
      </c>
      <c r="F182" s="33" t="s">
        <v>181</v>
      </c>
      <c r="G182" s="34">
        <v>1137</v>
      </c>
      <c r="H182" s="35"/>
    </row>
    <row r="183" spans="1:9" ht="30" customHeight="1" x14ac:dyDescent="0.25">
      <c r="A183" s="31">
        <v>10936</v>
      </c>
      <c r="B183" s="31">
        <v>10936</v>
      </c>
      <c r="C183" s="32">
        <v>10936</v>
      </c>
      <c r="D183" s="31">
        <v>9103</v>
      </c>
      <c r="E183" s="31">
        <v>9383</v>
      </c>
      <c r="F183" s="33" t="s">
        <v>182</v>
      </c>
      <c r="G183" s="34">
        <v>1139</v>
      </c>
      <c r="H183" s="35"/>
    </row>
    <row r="184" spans="1:9" ht="30" customHeight="1" x14ac:dyDescent="0.25">
      <c r="A184" s="31">
        <v>23211</v>
      </c>
      <c r="B184" s="31">
        <v>23211</v>
      </c>
      <c r="C184" s="32">
        <v>23211</v>
      </c>
      <c r="D184" s="31">
        <v>21664</v>
      </c>
      <c r="E184" s="31">
        <v>7627</v>
      </c>
      <c r="F184" s="33" t="s">
        <v>183</v>
      </c>
      <c r="G184" s="34">
        <v>1140</v>
      </c>
      <c r="H184" s="35"/>
    </row>
    <row r="185" spans="1:9" ht="30" customHeight="1" x14ac:dyDescent="0.25">
      <c r="A185" s="31">
        <v>2728</v>
      </c>
      <c r="B185" s="31">
        <v>2728</v>
      </c>
      <c r="C185" s="32">
        <v>2728</v>
      </c>
      <c r="D185" s="31">
        <v>1043</v>
      </c>
      <c r="E185" s="31">
        <v>1334</v>
      </c>
      <c r="F185" s="33" t="s">
        <v>184</v>
      </c>
      <c r="G185" s="34">
        <v>1266</v>
      </c>
      <c r="H185" s="35"/>
    </row>
    <row r="186" spans="1:9" ht="30" customHeight="1" x14ac:dyDescent="0.25">
      <c r="A186" s="31">
        <v>0</v>
      </c>
      <c r="B186" s="31">
        <v>0</v>
      </c>
      <c r="C186" s="32">
        <v>0</v>
      </c>
      <c r="D186" s="31">
        <v>100000</v>
      </c>
      <c r="E186" s="31">
        <v>34499</v>
      </c>
      <c r="F186" s="33" t="s">
        <v>185</v>
      </c>
      <c r="G186" s="34">
        <v>1484</v>
      </c>
      <c r="H186" s="35"/>
    </row>
    <row r="187" spans="1:9" ht="30" customHeight="1" x14ac:dyDescent="0.25">
      <c r="A187" s="31">
        <v>23436</v>
      </c>
      <c r="B187" s="31">
        <v>23436</v>
      </c>
      <c r="C187" s="32">
        <v>23436</v>
      </c>
      <c r="D187" s="31">
        <v>13020</v>
      </c>
      <c r="E187" s="31">
        <v>0</v>
      </c>
      <c r="F187" s="33" t="s">
        <v>186</v>
      </c>
      <c r="G187" s="34">
        <v>1138</v>
      </c>
      <c r="H187" s="35"/>
    </row>
    <row r="188" spans="1:9" ht="30" customHeight="1" x14ac:dyDescent="0.25">
      <c r="A188" s="31">
        <v>7168</v>
      </c>
      <c r="B188" s="31">
        <v>7168</v>
      </c>
      <c r="C188" s="32">
        <v>7168</v>
      </c>
      <c r="D188" s="31">
        <v>3888</v>
      </c>
      <c r="E188" s="31">
        <v>6505</v>
      </c>
      <c r="F188" s="33" t="s">
        <v>187</v>
      </c>
      <c r="G188" s="34">
        <v>1523</v>
      </c>
      <c r="H188" s="35"/>
    </row>
    <row r="189" spans="1:9" ht="30" customHeight="1" x14ac:dyDescent="0.25">
      <c r="A189" s="31">
        <v>7588</v>
      </c>
      <c r="B189" s="31">
        <v>7588</v>
      </c>
      <c r="C189" s="32">
        <v>7588</v>
      </c>
      <c r="D189" s="31">
        <v>2043</v>
      </c>
      <c r="E189" s="31">
        <v>4377</v>
      </c>
      <c r="F189" s="33" t="s">
        <v>188</v>
      </c>
      <c r="G189" s="34">
        <v>1524</v>
      </c>
      <c r="H189" s="35"/>
    </row>
    <row r="190" spans="1:9" ht="30" customHeight="1" x14ac:dyDescent="0.25">
      <c r="A190" s="41">
        <v>55642</v>
      </c>
      <c r="B190" s="41">
        <v>55226</v>
      </c>
      <c r="C190" s="42">
        <v>58814</v>
      </c>
      <c r="D190" s="41">
        <v>9747</v>
      </c>
      <c r="E190" s="41">
        <v>16809</v>
      </c>
      <c r="F190" s="43" t="s">
        <v>189</v>
      </c>
      <c r="G190" s="44">
        <v>1527</v>
      </c>
      <c r="H190" s="45"/>
    </row>
    <row r="191" spans="1:9" ht="30" customHeight="1" x14ac:dyDescent="0.25">
      <c r="A191" s="15">
        <f t="shared" ref="A191:D191" si="34">SUM(A192:A210)</f>
        <v>96503</v>
      </c>
      <c r="B191" s="15">
        <f t="shared" si="34"/>
        <v>97169</v>
      </c>
      <c r="C191" s="16">
        <f t="shared" si="34"/>
        <v>95723</v>
      </c>
      <c r="D191" s="15">
        <f t="shared" si="34"/>
        <v>14661183</v>
      </c>
      <c r="E191" s="15">
        <f>SUM(E192:E210)</f>
        <v>33400833</v>
      </c>
      <c r="F191" s="17"/>
      <c r="G191" s="18" t="s">
        <v>190</v>
      </c>
      <c r="H191" s="19" t="s">
        <v>191</v>
      </c>
      <c r="I191" s="1" t="s">
        <v>8</v>
      </c>
    </row>
    <row r="192" spans="1:9" ht="30" customHeight="1" x14ac:dyDescent="0.25">
      <c r="A192" s="36">
        <v>77583</v>
      </c>
      <c r="B192" s="36">
        <v>79583</v>
      </c>
      <c r="C192" s="37">
        <v>77583</v>
      </c>
      <c r="D192" s="36">
        <v>168979</v>
      </c>
      <c r="E192" s="36">
        <v>63079</v>
      </c>
      <c r="F192" s="38" t="s">
        <v>190</v>
      </c>
      <c r="G192" s="39">
        <v>1147</v>
      </c>
      <c r="H192" s="40"/>
    </row>
    <row r="193" spans="1:8" ht="30" customHeight="1" x14ac:dyDescent="0.25">
      <c r="A193" s="31">
        <v>0</v>
      </c>
      <c r="B193" s="31">
        <v>0</v>
      </c>
      <c r="C193" s="32">
        <v>0</v>
      </c>
      <c r="D193" s="31">
        <v>0</v>
      </c>
      <c r="E193" s="31">
        <v>44349</v>
      </c>
      <c r="F193" s="33" t="s">
        <v>192</v>
      </c>
      <c r="G193" s="34">
        <v>1148</v>
      </c>
      <c r="H193" s="35"/>
    </row>
    <row r="194" spans="1:8" ht="30" customHeight="1" x14ac:dyDescent="0.25">
      <c r="A194" s="31">
        <v>3914</v>
      </c>
      <c r="B194" s="31">
        <v>3914</v>
      </c>
      <c r="C194" s="32">
        <v>3914</v>
      </c>
      <c r="D194" s="31">
        <v>1352</v>
      </c>
      <c r="E194" s="31">
        <v>2834699</v>
      </c>
      <c r="F194" s="33" t="s">
        <v>193</v>
      </c>
      <c r="G194" s="34">
        <v>1149</v>
      </c>
      <c r="H194" s="35"/>
    </row>
    <row r="195" spans="1:8" ht="30" customHeight="1" x14ac:dyDescent="0.25">
      <c r="A195" s="31">
        <v>0</v>
      </c>
      <c r="B195" s="31">
        <v>0</v>
      </c>
      <c r="C195" s="32">
        <v>0</v>
      </c>
      <c r="D195" s="31">
        <v>0</v>
      </c>
      <c r="E195" s="31">
        <v>7049</v>
      </c>
      <c r="F195" s="33" t="s">
        <v>194</v>
      </c>
      <c r="G195" s="34">
        <v>1150</v>
      </c>
      <c r="H195" s="35"/>
    </row>
    <row r="196" spans="1:8" ht="30" customHeight="1" x14ac:dyDescent="0.25">
      <c r="A196" s="31">
        <v>0</v>
      </c>
      <c r="B196" s="31">
        <v>0</v>
      </c>
      <c r="C196" s="32">
        <v>0</v>
      </c>
      <c r="D196" s="31">
        <v>0</v>
      </c>
      <c r="E196" s="31">
        <v>1139316</v>
      </c>
      <c r="F196" s="33" t="s">
        <v>195</v>
      </c>
      <c r="G196" s="34">
        <v>1151</v>
      </c>
      <c r="H196" s="35"/>
    </row>
    <row r="197" spans="1:8" ht="30" customHeight="1" x14ac:dyDescent="0.25">
      <c r="A197" s="31">
        <v>0</v>
      </c>
      <c r="B197" s="31">
        <v>0</v>
      </c>
      <c r="C197" s="32">
        <v>0</v>
      </c>
      <c r="D197" s="31">
        <v>0</v>
      </c>
      <c r="E197" s="31">
        <v>2909836</v>
      </c>
      <c r="F197" s="33" t="s">
        <v>196</v>
      </c>
      <c r="G197" s="34">
        <v>1152</v>
      </c>
      <c r="H197" s="35"/>
    </row>
    <row r="198" spans="1:8" ht="30" customHeight="1" x14ac:dyDescent="0.25">
      <c r="A198" s="31">
        <v>0</v>
      </c>
      <c r="B198" s="31">
        <v>0</v>
      </c>
      <c r="C198" s="32">
        <v>0</v>
      </c>
      <c r="D198" s="31">
        <v>0</v>
      </c>
      <c r="E198" s="31">
        <v>1976233</v>
      </c>
      <c r="F198" s="33" t="s">
        <v>197</v>
      </c>
      <c r="G198" s="34">
        <v>1153</v>
      </c>
      <c r="H198" s="35"/>
    </row>
    <row r="199" spans="1:8" ht="30" customHeight="1" x14ac:dyDescent="0.25">
      <c r="A199" s="31">
        <v>6119</v>
      </c>
      <c r="B199" s="31">
        <v>6119</v>
      </c>
      <c r="C199" s="32">
        <v>6119</v>
      </c>
      <c r="D199" s="31">
        <v>13787</v>
      </c>
      <c r="E199" s="31">
        <v>5030920</v>
      </c>
      <c r="F199" s="33" t="s">
        <v>198</v>
      </c>
      <c r="G199" s="34">
        <v>1154</v>
      </c>
      <c r="H199" s="35"/>
    </row>
    <row r="200" spans="1:8" ht="30" customHeight="1" x14ac:dyDescent="0.25">
      <c r="A200" s="31">
        <v>0</v>
      </c>
      <c r="B200" s="31">
        <v>0</v>
      </c>
      <c r="C200" s="32">
        <v>0</v>
      </c>
      <c r="D200" s="31">
        <v>359536</v>
      </c>
      <c r="E200" s="31">
        <v>1685846</v>
      </c>
      <c r="F200" s="33" t="s">
        <v>199</v>
      </c>
      <c r="G200" s="34">
        <v>1155</v>
      </c>
      <c r="H200" s="35"/>
    </row>
    <row r="201" spans="1:8" ht="30" customHeight="1" x14ac:dyDescent="0.25">
      <c r="A201" s="31">
        <v>0</v>
      </c>
      <c r="B201" s="31">
        <v>0</v>
      </c>
      <c r="C201" s="32">
        <v>0</v>
      </c>
      <c r="D201" s="31">
        <v>1179416</v>
      </c>
      <c r="E201" s="31">
        <v>1476584</v>
      </c>
      <c r="F201" s="33" t="s">
        <v>200</v>
      </c>
      <c r="G201" s="34">
        <v>1157</v>
      </c>
      <c r="H201" s="35"/>
    </row>
    <row r="202" spans="1:8" ht="30" customHeight="1" x14ac:dyDescent="0.25">
      <c r="A202" s="31">
        <v>0</v>
      </c>
      <c r="B202" s="31">
        <v>0</v>
      </c>
      <c r="C202" s="32">
        <v>0</v>
      </c>
      <c r="D202" s="31">
        <v>1691076</v>
      </c>
      <c r="E202" s="31">
        <v>1190916</v>
      </c>
      <c r="F202" s="33" t="s">
        <v>201</v>
      </c>
      <c r="G202" s="34">
        <v>1158</v>
      </c>
      <c r="H202" s="35"/>
    </row>
    <row r="203" spans="1:8" ht="30" customHeight="1" x14ac:dyDescent="0.25">
      <c r="A203" s="31">
        <v>0</v>
      </c>
      <c r="B203" s="31">
        <v>0</v>
      </c>
      <c r="C203" s="32">
        <v>0</v>
      </c>
      <c r="D203" s="31">
        <v>1688215</v>
      </c>
      <c r="E203" s="31">
        <v>4527124</v>
      </c>
      <c r="F203" s="33" t="s">
        <v>202</v>
      </c>
      <c r="G203" s="34">
        <v>1159</v>
      </c>
      <c r="H203" s="35"/>
    </row>
    <row r="204" spans="1:8" ht="30" customHeight="1" x14ac:dyDescent="0.25">
      <c r="A204" s="31">
        <v>8887</v>
      </c>
      <c r="B204" s="31">
        <v>7553</v>
      </c>
      <c r="C204" s="32">
        <v>8107</v>
      </c>
      <c r="D204" s="31">
        <v>884272</v>
      </c>
      <c r="E204" s="31">
        <v>9000</v>
      </c>
      <c r="F204" s="33" t="s">
        <v>203</v>
      </c>
      <c r="G204" s="34">
        <v>1160</v>
      </c>
      <c r="H204" s="35"/>
    </row>
    <row r="205" spans="1:8" ht="30" customHeight="1" x14ac:dyDescent="0.25">
      <c r="A205" s="31">
        <v>0</v>
      </c>
      <c r="B205" s="31">
        <v>0</v>
      </c>
      <c r="C205" s="32">
        <v>0</v>
      </c>
      <c r="D205" s="31">
        <v>1000714</v>
      </c>
      <c r="E205" s="31">
        <v>838766</v>
      </c>
      <c r="F205" s="33" t="s">
        <v>204</v>
      </c>
      <c r="G205" s="34">
        <v>1161</v>
      </c>
      <c r="H205" s="35"/>
    </row>
    <row r="206" spans="1:8" ht="30" customHeight="1" x14ac:dyDescent="0.25">
      <c r="A206" s="31">
        <v>0</v>
      </c>
      <c r="B206" s="31">
        <v>0</v>
      </c>
      <c r="C206" s="32">
        <v>0</v>
      </c>
      <c r="D206" s="31">
        <v>2327031</v>
      </c>
      <c r="E206" s="31">
        <v>2563901</v>
      </c>
      <c r="F206" s="33" t="s">
        <v>205</v>
      </c>
      <c r="G206" s="34">
        <v>1162</v>
      </c>
      <c r="H206" s="35"/>
    </row>
    <row r="207" spans="1:8" ht="30" customHeight="1" x14ac:dyDescent="0.25">
      <c r="A207" s="31">
        <v>0</v>
      </c>
      <c r="B207" s="31">
        <v>0</v>
      </c>
      <c r="C207" s="32">
        <v>0</v>
      </c>
      <c r="D207" s="31">
        <v>1675289</v>
      </c>
      <c r="E207" s="31">
        <v>2544799</v>
      </c>
      <c r="F207" s="33" t="s">
        <v>206</v>
      </c>
      <c r="G207" s="34">
        <v>1274</v>
      </c>
      <c r="H207" s="35"/>
    </row>
    <row r="208" spans="1:8" ht="30" customHeight="1" x14ac:dyDescent="0.25">
      <c r="A208" s="31">
        <v>0</v>
      </c>
      <c r="B208" s="31">
        <v>0</v>
      </c>
      <c r="C208" s="32">
        <v>0</v>
      </c>
      <c r="D208" s="31">
        <v>1573653</v>
      </c>
      <c r="E208" s="31">
        <v>2782676</v>
      </c>
      <c r="F208" s="33" t="s">
        <v>207</v>
      </c>
      <c r="G208" s="34">
        <v>1519</v>
      </c>
      <c r="H208" s="35"/>
    </row>
    <row r="209" spans="1:9" ht="30" customHeight="1" x14ac:dyDescent="0.25">
      <c r="A209" s="31">
        <v>0</v>
      </c>
      <c r="B209" s="31">
        <v>0</v>
      </c>
      <c r="C209" s="32">
        <v>0</v>
      </c>
      <c r="D209" s="31">
        <v>1642133</v>
      </c>
      <c r="E209" s="31">
        <v>1775740</v>
      </c>
      <c r="F209" s="33" t="s">
        <v>208</v>
      </c>
      <c r="G209" s="34">
        <v>1525</v>
      </c>
      <c r="H209" s="35"/>
    </row>
    <row r="210" spans="1:9" ht="30" customHeight="1" x14ac:dyDescent="0.25">
      <c r="A210" s="31">
        <v>0</v>
      </c>
      <c r="B210" s="31">
        <v>0</v>
      </c>
      <c r="C210" s="32">
        <v>0</v>
      </c>
      <c r="D210" s="31">
        <v>455730</v>
      </c>
      <c r="E210" s="31">
        <v>0</v>
      </c>
      <c r="F210" s="33" t="s">
        <v>209</v>
      </c>
      <c r="G210" s="34">
        <v>1536</v>
      </c>
      <c r="H210" s="35"/>
    </row>
    <row r="211" spans="1:9" ht="30" customHeight="1" x14ac:dyDescent="0.25">
      <c r="A211" s="15">
        <f>SUM(A212:A232)</f>
        <v>35878521</v>
      </c>
      <c r="B211" s="15">
        <f>SUM(B212:B232)</f>
        <v>35219808</v>
      </c>
      <c r="C211" s="16">
        <f>SUM(C212:C232)</f>
        <v>34769374</v>
      </c>
      <c r="D211" s="15">
        <f>SUM(D212:D232)</f>
        <v>37903678</v>
      </c>
      <c r="E211" s="15">
        <f>SUM(E212:E232)</f>
        <v>50854735</v>
      </c>
      <c r="F211" s="17"/>
      <c r="G211" s="18" t="s">
        <v>210</v>
      </c>
      <c r="H211" s="19" t="s">
        <v>211</v>
      </c>
      <c r="I211" s="1" t="s">
        <v>8</v>
      </c>
    </row>
    <row r="212" spans="1:9" ht="30" customHeight="1" x14ac:dyDescent="0.25">
      <c r="A212" s="36">
        <v>11106957</v>
      </c>
      <c r="B212" s="36">
        <v>11050910</v>
      </c>
      <c r="C212" s="37">
        <v>10995417</v>
      </c>
      <c r="D212" s="36">
        <v>15983803</v>
      </c>
      <c r="E212" s="36">
        <v>17477710</v>
      </c>
      <c r="F212" s="38" t="s">
        <v>210</v>
      </c>
      <c r="G212" s="39">
        <v>1163</v>
      </c>
      <c r="H212" s="40"/>
    </row>
    <row r="213" spans="1:9" ht="30" customHeight="1" x14ac:dyDescent="0.25">
      <c r="A213" s="31">
        <v>3517625</v>
      </c>
      <c r="B213" s="31">
        <v>3466286</v>
      </c>
      <c r="C213" s="32">
        <v>3414579</v>
      </c>
      <c r="D213" s="31">
        <v>5287059</v>
      </c>
      <c r="E213" s="31">
        <v>5611302</v>
      </c>
      <c r="F213" s="33" t="s">
        <v>212</v>
      </c>
      <c r="G213" s="34">
        <v>1164</v>
      </c>
      <c r="H213" s="35"/>
    </row>
    <row r="214" spans="1:9" ht="30" customHeight="1" x14ac:dyDescent="0.25">
      <c r="A214" s="31">
        <v>4884435</v>
      </c>
      <c r="B214" s="31">
        <v>4841870</v>
      </c>
      <c r="C214" s="32">
        <v>4789726</v>
      </c>
      <c r="D214" s="31">
        <v>4018058</v>
      </c>
      <c r="E214" s="31">
        <v>5075818</v>
      </c>
      <c r="F214" s="33" t="s">
        <v>213</v>
      </c>
      <c r="G214" s="34">
        <v>1191</v>
      </c>
      <c r="H214" s="35"/>
    </row>
    <row r="215" spans="1:9" ht="30" customHeight="1" x14ac:dyDescent="0.25">
      <c r="A215" s="31">
        <v>1216</v>
      </c>
      <c r="B215" s="31">
        <v>1216</v>
      </c>
      <c r="C215" s="32">
        <v>1216</v>
      </c>
      <c r="D215" s="31">
        <v>448</v>
      </c>
      <c r="E215" s="31">
        <v>661</v>
      </c>
      <c r="F215" s="33" t="s">
        <v>214</v>
      </c>
      <c r="G215" s="34">
        <v>1507</v>
      </c>
      <c r="H215" s="35"/>
    </row>
    <row r="216" spans="1:9" ht="30" customHeight="1" x14ac:dyDescent="0.25">
      <c r="A216" s="41">
        <v>118958</v>
      </c>
      <c r="B216" s="41">
        <v>115528</v>
      </c>
      <c r="C216" s="42">
        <v>112199</v>
      </c>
      <c r="D216" s="41">
        <v>91264</v>
      </c>
      <c r="E216" s="41">
        <v>88936</v>
      </c>
      <c r="F216" s="43" t="s">
        <v>215</v>
      </c>
      <c r="G216" s="44">
        <v>1186</v>
      </c>
      <c r="H216" s="45"/>
    </row>
    <row r="217" spans="1:9" ht="30" customHeight="1" x14ac:dyDescent="0.25">
      <c r="A217" s="31">
        <v>444572</v>
      </c>
      <c r="B217" s="31">
        <v>233570</v>
      </c>
      <c r="C217" s="32">
        <v>233570</v>
      </c>
      <c r="D217" s="31">
        <v>47080</v>
      </c>
      <c r="E217" s="31">
        <v>62968</v>
      </c>
      <c r="F217" s="33" t="s">
        <v>216</v>
      </c>
      <c r="G217" s="34">
        <v>1192</v>
      </c>
      <c r="H217" s="35"/>
    </row>
    <row r="218" spans="1:9" ht="30" customHeight="1" x14ac:dyDescent="0.25">
      <c r="A218" s="31">
        <v>899432</v>
      </c>
      <c r="B218" s="31">
        <v>883095</v>
      </c>
      <c r="C218" s="32">
        <v>867175</v>
      </c>
      <c r="D218" s="31">
        <v>613996</v>
      </c>
      <c r="E218" s="31">
        <v>877721</v>
      </c>
      <c r="F218" s="33" t="s">
        <v>217</v>
      </c>
      <c r="G218" s="34">
        <v>1173</v>
      </c>
      <c r="H218" s="35"/>
    </row>
    <row r="219" spans="1:9" ht="30" customHeight="1" x14ac:dyDescent="0.25">
      <c r="A219" s="31">
        <v>887709</v>
      </c>
      <c r="B219" s="31">
        <v>873436</v>
      </c>
      <c r="C219" s="32">
        <v>859536</v>
      </c>
      <c r="D219" s="31">
        <v>395275</v>
      </c>
      <c r="E219" s="31">
        <v>832598</v>
      </c>
      <c r="F219" s="33" t="s">
        <v>218</v>
      </c>
      <c r="G219" s="34">
        <v>1174</v>
      </c>
      <c r="H219" s="35"/>
    </row>
    <row r="220" spans="1:9" ht="30" customHeight="1" x14ac:dyDescent="0.25">
      <c r="A220" s="31">
        <v>1385638</v>
      </c>
      <c r="B220" s="31">
        <v>1369097</v>
      </c>
      <c r="C220" s="32">
        <v>1352911</v>
      </c>
      <c r="D220" s="31">
        <v>991162</v>
      </c>
      <c r="E220" s="31">
        <v>1867449</v>
      </c>
      <c r="F220" s="33" t="s">
        <v>219</v>
      </c>
      <c r="G220" s="34">
        <v>1175</v>
      </c>
      <c r="H220" s="35"/>
    </row>
    <row r="221" spans="1:9" ht="30" customHeight="1" x14ac:dyDescent="0.25">
      <c r="A221" s="31">
        <v>2022135</v>
      </c>
      <c r="B221" s="31">
        <v>1985628</v>
      </c>
      <c r="C221" s="32">
        <v>1949630</v>
      </c>
      <c r="D221" s="31">
        <v>1398553</v>
      </c>
      <c r="E221" s="31">
        <v>1707286</v>
      </c>
      <c r="F221" s="33" t="s">
        <v>220</v>
      </c>
      <c r="G221" s="34">
        <v>1176</v>
      </c>
      <c r="H221" s="35"/>
    </row>
    <row r="222" spans="1:9" ht="30" customHeight="1" x14ac:dyDescent="0.25">
      <c r="A222" s="31">
        <v>1075445</v>
      </c>
      <c r="B222" s="31">
        <v>1053478</v>
      </c>
      <c r="C222" s="32">
        <v>1031808</v>
      </c>
      <c r="D222" s="31">
        <v>651364</v>
      </c>
      <c r="E222" s="31">
        <v>1273438</v>
      </c>
      <c r="F222" s="33" t="s">
        <v>221</v>
      </c>
      <c r="G222" s="34">
        <v>1177</v>
      </c>
      <c r="H222" s="35"/>
    </row>
    <row r="223" spans="1:9" ht="30" customHeight="1" x14ac:dyDescent="0.25">
      <c r="A223" s="31">
        <v>1486543</v>
      </c>
      <c r="B223" s="31">
        <v>1452811</v>
      </c>
      <c r="C223" s="32">
        <v>1420023</v>
      </c>
      <c r="D223" s="31">
        <v>764867</v>
      </c>
      <c r="E223" s="31">
        <v>1708353</v>
      </c>
      <c r="F223" s="33" t="s">
        <v>222</v>
      </c>
      <c r="G223" s="34">
        <v>1497</v>
      </c>
      <c r="H223" s="35"/>
    </row>
    <row r="224" spans="1:9" ht="30" customHeight="1" x14ac:dyDescent="0.25">
      <c r="A224" s="31">
        <v>850721</v>
      </c>
      <c r="B224" s="31">
        <v>831320</v>
      </c>
      <c r="C224" s="32">
        <v>812441</v>
      </c>
      <c r="D224" s="31">
        <v>1373925</v>
      </c>
      <c r="E224" s="31">
        <v>1441265</v>
      </c>
      <c r="F224" s="33" t="s">
        <v>223</v>
      </c>
      <c r="G224" s="34">
        <v>1178</v>
      </c>
      <c r="H224" s="35"/>
    </row>
    <row r="225" spans="1:9" ht="30" customHeight="1" x14ac:dyDescent="0.25">
      <c r="A225" s="31">
        <v>1259596</v>
      </c>
      <c r="B225" s="31">
        <v>1232076</v>
      </c>
      <c r="C225" s="32">
        <v>1205092</v>
      </c>
      <c r="D225" s="31">
        <v>623644</v>
      </c>
      <c r="E225" s="31">
        <v>4613449</v>
      </c>
      <c r="F225" s="33" t="s">
        <v>224</v>
      </c>
      <c r="G225" s="34">
        <v>1179</v>
      </c>
      <c r="H225" s="35"/>
    </row>
    <row r="226" spans="1:9" ht="30" customHeight="1" x14ac:dyDescent="0.25">
      <c r="A226" s="31">
        <v>315225</v>
      </c>
      <c r="B226" s="31">
        <v>308323</v>
      </c>
      <c r="C226" s="32">
        <v>301773</v>
      </c>
      <c r="D226" s="31">
        <v>1276442</v>
      </c>
      <c r="E226" s="31">
        <v>2310717</v>
      </c>
      <c r="F226" s="33" t="s">
        <v>225</v>
      </c>
      <c r="G226" s="34">
        <v>1180</v>
      </c>
      <c r="H226" s="35"/>
    </row>
    <row r="227" spans="1:9" ht="30" customHeight="1" x14ac:dyDescent="0.25">
      <c r="A227" s="31">
        <v>809303</v>
      </c>
      <c r="B227" s="31">
        <v>798142</v>
      </c>
      <c r="C227" s="32">
        <v>787246</v>
      </c>
      <c r="D227" s="31">
        <v>229350</v>
      </c>
      <c r="E227" s="31">
        <v>732923</v>
      </c>
      <c r="F227" s="33" t="s">
        <v>226</v>
      </c>
      <c r="G227" s="34">
        <v>1170</v>
      </c>
      <c r="H227" s="35"/>
    </row>
    <row r="228" spans="1:9" ht="30" customHeight="1" x14ac:dyDescent="0.25">
      <c r="A228" s="31">
        <v>383342</v>
      </c>
      <c r="B228" s="31">
        <v>376969</v>
      </c>
      <c r="C228" s="32">
        <v>370756</v>
      </c>
      <c r="D228" s="31">
        <v>315569</v>
      </c>
      <c r="E228" s="31">
        <v>1084983</v>
      </c>
      <c r="F228" s="33" t="s">
        <v>227</v>
      </c>
      <c r="G228" s="34">
        <v>1181</v>
      </c>
      <c r="H228" s="35"/>
    </row>
    <row r="229" spans="1:9" ht="30" customHeight="1" x14ac:dyDescent="0.25">
      <c r="A229" s="31">
        <v>1044634</v>
      </c>
      <c r="B229" s="31">
        <v>1026549</v>
      </c>
      <c r="C229" s="32">
        <v>1008604</v>
      </c>
      <c r="D229" s="31">
        <v>2203348</v>
      </c>
      <c r="E229" s="31">
        <v>847935</v>
      </c>
      <c r="F229" s="33" t="s">
        <v>228</v>
      </c>
      <c r="G229" s="34">
        <v>1182</v>
      </c>
      <c r="H229" s="35"/>
    </row>
    <row r="230" spans="1:9" ht="30" customHeight="1" x14ac:dyDescent="0.25">
      <c r="A230" s="31">
        <v>810406</v>
      </c>
      <c r="B230" s="31">
        <v>800316</v>
      </c>
      <c r="C230" s="32">
        <v>790445</v>
      </c>
      <c r="D230" s="31">
        <v>1020775</v>
      </c>
      <c r="E230" s="31">
        <v>628562</v>
      </c>
      <c r="F230" s="33" t="s">
        <v>229</v>
      </c>
      <c r="G230" s="34">
        <v>1183</v>
      </c>
      <c r="H230" s="35"/>
    </row>
    <row r="231" spans="1:9" ht="30" customHeight="1" x14ac:dyDescent="0.25">
      <c r="A231" s="31">
        <v>1860270</v>
      </c>
      <c r="B231" s="31">
        <v>1818844</v>
      </c>
      <c r="C231" s="32">
        <v>1778529</v>
      </c>
      <c r="D231" s="31">
        <v>136009</v>
      </c>
      <c r="E231" s="31">
        <v>1829812</v>
      </c>
      <c r="F231" s="33" t="s">
        <v>230</v>
      </c>
      <c r="G231" s="34">
        <v>1184</v>
      </c>
      <c r="H231" s="35"/>
    </row>
    <row r="232" spans="1:9" ht="30" customHeight="1" x14ac:dyDescent="0.25">
      <c r="A232" s="31">
        <v>714359</v>
      </c>
      <c r="B232" s="31">
        <v>700344</v>
      </c>
      <c r="C232" s="32">
        <v>686698</v>
      </c>
      <c r="D232" s="31">
        <v>481687</v>
      </c>
      <c r="E232" s="31">
        <v>780849</v>
      </c>
      <c r="F232" s="33" t="s">
        <v>231</v>
      </c>
      <c r="G232" s="34">
        <v>1185</v>
      </c>
      <c r="H232" s="35"/>
    </row>
    <row r="233" spans="1:9" ht="30" customHeight="1" x14ac:dyDescent="0.25">
      <c r="A233" s="15">
        <f>SUM(A234:A235)</f>
        <v>34736005</v>
      </c>
      <c r="B233" s="15">
        <f>SUM(B234:B235)</f>
        <v>34113883</v>
      </c>
      <c r="C233" s="16">
        <f>SUM(C234:C235)</f>
        <v>33718019</v>
      </c>
      <c r="D233" s="15">
        <f>SUM(D234:D235)</f>
        <v>39967663</v>
      </c>
      <c r="E233" s="15">
        <f>SUM(E234:E235)</f>
        <v>35502392</v>
      </c>
      <c r="F233" s="17"/>
      <c r="G233" s="18" t="s">
        <v>232</v>
      </c>
      <c r="H233" s="19" t="s">
        <v>233</v>
      </c>
      <c r="I233" s="1" t="s">
        <v>8</v>
      </c>
    </row>
    <row r="234" spans="1:9" ht="30" customHeight="1" x14ac:dyDescent="0.25">
      <c r="A234" s="36">
        <v>34530273</v>
      </c>
      <c r="B234" s="36">
        <v>33911883</v>
      </c>
      <c r="C234" s="37">
        <v>33519654</v>
      </c>
      <c r="D234" s="36">
        <v>39768838</v>
      </c>
      <c r="E234" s="36">
        <v>35357944</v>
      </c>
      <c r="F234" s="38" t="s">
        <v>232</v>
      </c>
      <c r="G234" s="39">
        <v>1166</v>
      </c>
      <c r="H234" s="40"/>
    </row>
    <row r="235" spans="1:9" ht="30" customHeight="1" x14ac:dyDescent="0.25">
      <c r="A235" s="31">
        <v>205732</v>
      </c>
      <c r="B235" s="31">
        <v>202000</v>
      </c>
      <c r="C235" s="32">
        <v>198365</v>
      </c>
      <c r="D235" s="31">
        <v>198825</v>
      </c>
      <c r="E235" s="31">
        <v>144448</v>
      </c>
      <c r="F235" s="33" t="s">
        <v>234</v>
      </c>
      <c r="G235" s="34">
        <v>1187</v>
      </c>
      <c r="H235" s="35"/>
    </row>
    <row r="236" spans="1:9" ht="30" customHeight="1" x14ac:dyDescent="0.25">
      <c r="A236" s="15">
        <f t="shared" ref="A236:C246" si="35">SUM(A237)</f>
        <v>2419558</v>
      </c>
      <c r="B236" s="15">
        <f t="shared" si="35"/>
        <v>2392492</v>
      </c>
      <c r="C236" s="16">
        <f t="shared" si="35"/>
        <v>2365985</v>
      </c>
      <c r="D236" s="15">
        <f>SUM(D237)</f>
        <v>8086999</v>
      </c>
      <c r="E236" s="15">
        <f>SUM(E237)</f>
        <v>8274949</v>
      </c>
      <c r="F236" s="17"/>
      <c r="G236" s="18" t="s">
        <v>235</v>
      </c>
      <c r="H236" s="19" t="s">
        <v>236</v>
      </c>
      <c r="I236" s="1" t="s">
        <v>8</v>
      </c>
    </row>
    <row r="237" spans="1:9" ht="30" customHeight="1" x14ac:dyDescent="0.25">
      <c r="A237" s="20">
        <v>2419558</v>
      </c>
      <c r="B237" s="20">
        <v>2392492</v>
      </c>
      <c r="C237" s="21">
        <v>2365985</v>
      </c>
      <c r="D237" s="20">
        <v>8086999</v>
      </c>
      <c r="E237" s="20">
        <v>8274949</v>
      </c>
      <c r="F237" s="22" t="s">
        <v>235</v>
      </c>
      <c r="G237" s="23">
        <v>1188</v>
      </c>
      <c r="H237" s="30"/>
    </row>
    <row r="238" spans="1:9" ht="30" customHeight="1" x14ac:dyDescent="0.25">
      <c r="A238" s="15">
        <f t="shared" si="35"/>
        <v>2407232</v>
      </c>
      <c r="B238" s="15">
        <f t="shared" si="35"/>
        <v>2368022</v>
      </c>
      <c r="C238" s="16">
        <f t="shared" si="35"/>
        <v>2329729</v>
      </c>
      <c r="D238" s="15">
        <f>SUM(D239)</f>
        <v>5076432</v>
      </c>
      <c r="E238" s="15">
        <f>SUM(E239)</f>
        <v>4532405</v>
      </c>
      <c r="F238" s="17"/>
      <c r="G238" s="18" t="s">
        <v>237</v>
      </c>
      <c r="H238" s="19" t="s">
        <v>238</v>
      </c>
      <c r="I238" s="1" t="s">
        <v>8</v>
      </c>
    </row>
    <row r="239" spans="1:9" ht="30" customHeight="1" x14ac:dyDescent="0.25">
      <c r="A239" s="20">
        <v>2407232</v>
      </c>
      <c r="B239" s="20">
        <v>2368022</v>
      </c>
      <c r="C239" s="21">
        <v>2329729</v>
      </c>
      <c r="D239" s="20">
        <v>5076432</v>
      </c>
      <c r="E239" s="20">
        <v>4532405</v>
      </c>
      <c r="F239" s="22" t="s">
        <v>237</v>
      </c>
      <c r="G239" s="23">
        <v>1167</v>
      </c>
      <c r="H239" s="30"/>
    </row>
    <row r="240" spans="1:9" ht="30" customHeight="1" x14ac:dyDescent="0.25">
      <c r="A240" s="15">
        <f t="shared" si="35"/>
        <v>2935432</v>
      </c>
      <c r="B240" s="15">
        <f t="shared" si="35"/>
        <v>2860730</v>
      </c>
      <c r="C240" s="16">
        <f t="shared" si="35"/>
        <v>2806024</v>
      </c>
      <c r="D240" s="15">
        <f>SUM(D241)</f>
        <v>204818</v>
      </c>
      <c r="E240" s="15">
        <f>SUM(E241)</f>
        <v>1615856</v>
      </c>
      <c r="F240" s="17"/>
      <c r="G240" s="18" t="s">
        <v>239</v>
      </c>
      <c r="H240" s="19" t="s">
        <v>240</v>
      </c>
      <c r="I240" s="1" t="s">
        <v>8</v>
      </c>
    </row>
    <row r="241" spans="1:9" ht="30" customHeight="1" x14ac:dyDescent="0.25">
      <c r="A241" s="20">
        <v>2935432</v>
      </c>
      <c r="B241" s="20">
        <v>2860730</v>
      </c>
      <c r="C241" s="21">
        <v>2806024</v>
      </c>
      <c r="D241" s="20">
        <v>204818</v>
      </c>
      <c r="E241" s="20">
        <v>1615856</v>
      </c>
      <c r="F241" s="22" t="s">
        <v>239</v>
      </c>
      <c r="G241" s="23">
        <v>1168</v>
      </c>
      <c r="H241" s="30"/>
    </row>
    <row r="242" spans="1:9" ht="30" customHeight="1" x14ac:dyDescent="0.25">
      <c r="A242" s="15">
        <f t="shared" si="35"/>
        <v>1793717</v>
      </c>
      <c r="B242" s="15">
        <f t="shared" si="35"/>
        <v>1773806</v>
      </c>
      <c r="C242" s="16">
        <f t="shared" si="35"/>
        <v>1754417</v>
      </c>
      <c r="D242" s="15">
        <f>SUM(D243)</f>
        <v>788423</v>
      </c>
      <c r="E242" s="15">
        <f>SUM(E243)</f>
        <v>966224</v>
      </c>
      <c r="F242" s="17"/>
      <c r="G242" s="18" t="s">
        <v>241</v>
      </c>
      <c r="H242" s="19" t="s">
        <v>242</v>
      </c>
      <c r="I242" s="1" t="s">
        <v>8</v>
      </c>
    </row>
    <row r="243" spans="1:9" ht="30" customHeight="1" x14ac:dyDescent="0.25">
      <c r="A243" s="20">
        <v>1793717</v>
      </c>
      <c r="B243" s="20">
        <v>1773806</v>
      </c>
      <c r="C243" s="21">
        <v>1754417</v>
      </c>
      <c r="D243" s="20">
        <v>788423</v>
      </c>
      <c r="E243" s="20">
        <v>966224</v>
      </c>
      <c r="F243" s="22" t="s">
        <v>241</v>
      </c>
      <c r="G243" s="23">
        <v>1172</v>
      </c>
      <c r="H243" s="30"/>
    </row>
    <row r="244" spans="1:9" ht="30" customHeight="1" x14ac:dyDescent="0.25">
      <c r="A244" s="15">
        <f t="shared" si="35"/>
        <v>1580480</v>
      </c>
      <c r="B244" s="15">
        <f t="shared" si="35"/>
        <v>1550437</v>
      </c>
      <c r="C244" s="16">
        <f t="shared" si="35"/>
        <v>1520437</v>
      </c>
      <c r="D244" s="15">
        <f>SUM(D245)</f>
        <v>1570902</v>
      </c>
      <c r="E244" s="15">
        <f>SUM(E245)</f>
        <v>9210049</v>
      </c>
      <c r="F244" s="17"/>
      <c r="G244" s="18" t="s">
        <v>243</v>
      </c>
      <c r="H244" s="19" t="s">
        <v>244</v>
      </c>
      <c r="I244" s="1" t="s">
        <v>8</v>
      </c>
    </row>
    <row r="245" spans="1:9" ht="30" customHeight="1" x14ac:dyDescent="0.25">
      <c r="A245" s="20">
        <v>1580480</v>
      </c>
      <c r="B245" s="20">
        <v>1550437</v>
      </c>
      <c r="C245" s="21">
        <v>1520437</v>
      </c>
      <c r="D245" s="20">
        <v>1570902</v>
      </c>
      <c r="E245" s="20">
        <v>9210049</v>
      </c>
      <c r="F245" s="22" t="s">
        <v>243</v>
      </c>
      <c r="G245" s="23">
        <v>1171</v>
      </c>
      <c r="H245" s="30"/>
    </row>
    <row r="246" spans="1:9" ht="30" customHeight="1" x14ac:dyDescent="0.25">
      <c r="A246" s="15">
        <f t="shared" si="35"/>
        <v>4690743</v>
      </c>
      <c r="B246" s="15">
        <f t="shared" si="35"/>
        <v>4644140</v>
      </c>
      <c r="C246" s="16">
        <f t="shared" si="35"/>
        <v>4574096</v>
      </c>
      <c r="D246" s="15">
        <f>SUM(D247)</f>
        <v>3763854</v>
      </c>
      <c r="E246" s="15">
        <f>SUM(E247)</f>
        <v>10256931</v>
      </c>
      <c r="F246" s="17"/>
      <c r="G246" s="18" t="s">
        <v>245</v>
      </c>
      <c r="H246" s="19" t="s">
        <v>246</v>
      </c>
      <c r="I246" s="1" t="s">
        <v>8</v>
      </c>
    </row>
    <row r="247" spans="1:9" ht="30" customHeight="1" x14ac:dyDescent="0.25">
      <c r="A247" s="20">
        <v>4690743</v>
      </c>
      <c r="B247" s="20">
        <v>4644140</v>
      </c>
      <c r="C247" s="21">
        <v>4574096</v>
      </c>
      <c r="D247" s="20">
        <v>3763854</v>
      </c>
      <c r="E247" s="20">
        <v>10256931</v>
      </c>
      <c r="F247" s="22" t="s">
        <v>245</v>
      </c>
      <c r="G247" s="23">
        <v>1169</v>
      </c>
      <c r="H247" s="30"/>
    </row>
    <row r="248" spans="1:9" ht="30" customHeight="1" x14ac:dyDescent="0.25">
      <c r="A248" s="15">
        <f t="shared" ref="A248:D248" si="36">SUM(A249:A251)</f>
        <v>4504851</v>
      </c>
      <c r="B248" s="15">
        <f t="shared" si="36"/>
        <v>3600808</v>
      </c>
      <c r="C248" s="16">
        <f t="shared" si="36"/>
        <v>3098980</v>
      </c>
      <c r="D248" s="15">
        <f t="shared" si="36"/>
        <v>4606312</v>
      </c>
      <c r="E248" s="15">
        <f>SUM(E249:E251)</f>
        <v>3891482</v>
      </c>
      <c r="F248" s="17"/>
      <c r="G248" s="18" t="s">
        <v>247</v>
      </c>
      <c r="H248" s="19" t="s">
        <v>248</v>
      </c>
      <c r="I248" s="1" t="s">
        <v>8</v>
      </c>
    </row>
    <row r="249" spans="1:9" ht="30" customHeight="1" x14ac:dyDescent="0.25">
      <c r="A249" s="36">
        <v>4490991</v>
      </c>
      <c r="B249" s="36">
        <v>3586948</v>
      </c>
      <c r="C249" s="37">
        <v>3085120</v>
      </c>
      <c r="D249" s="36">
        <v>4576658</v>
      </c>
      <c r="E249" s="36">
        <v>3885620</v>
      </c>
      <c r="F249" s="38" t="s">
        <v>247</v>
      </c>
      <c r="G249" s="39">
        <v>1202</v>
      </c>
      <c r="H249" s="40"/>
    </row>
    <row r="250" spans="1:9" ht="30" customHeight="1" x14ac:dyDescent="0.25">
      <c r="A250" s="41">
        <v>8111</v>
      </c>
      <c r="B250" s="41">
        <v>8111</v>
      </c>
      <c r="C250" s="42">
        <v>8111</v>
      </c>
      <c r="D250" s="41">
        <v>20722</v>
      </c>
      <c r="E250" s="41">
        <v>1462</v>
      </c>
      <c r="F250" s="43" t="s">
        <v>249</v>
      </c>
      <c r="G250" s="44">
        <v>1511</v>
      </c>
      <c r="H250" s="45"/>
    </row>
    <row r="251" spans="1:9" ht="30" customHeight="1" x14ac:dyDescent="0.25">
      <c r="A251" s="31">
        <v>5749</v>
      </c>
      <c r="B251" s="31">
        <v>5749</v>
      </c>
      <c r="C251" s="32">
        <v>5749</v>
      </c>
      <c r="D251" s="31">
        <v>8932</v>
      </c>
      <c r="E251" s="31">
        <v>4400</v>
      </c>
      <c r="F251" s="33" t="s">
        <v>250</v>
      </c>
      <c r="G251" s="34">
        <v>1517</v>
      </c>
      <c r="H251" s="35"/>
    </row>
    <row r="252" spans="1:9" ht="30" customHeight="1" x14ac:dyDescent="0.25">
      <c r="A252" s="15">
        <f t="shared" ref="A252:C252" si="37">SUM(A253:A255)</f>
        <v>29028282</v>
      </c>
      <c r="B252" s="15">
        <f t="shared" si="37"/>
        <v>27972069</v>
      </c>
      <c r="C252" s="16">
        <f t="shared" si="37"/>
        <v>26990227</v>
      </c>
      <c r="D252" s="15">
        <f>SUM(D253:D255)</f>
        <v>25839721</v>
      </c>
      <c r="E252" s="15">
        <f>SUM(E253:E255)</f>
        <v>32024273</v>
      </c>
      <c r="F252" s="17"/>
      <c r="G252" s="18" t="s">
        <v>251</v>
      </c>
      <c r="H252" s="19" t="s">
        <v>252</v>
      </c>
      <c r="I252" s="1" t="s">
        <v>8</v>
      </c>
    </row>
    <row r="253" spans="1:9" ht="30" customHeight="1" x14ac:dyDescent="0.25">
      <c r="A253" s="36">
        <v>29028282</v>
      </c>
      <c r="B253" s="36">
        <v>27972069</v>
      </c>
      <c r="C253" s="37">
        <v>26990227</v>
      </c>
      <c r="D253" s="36">
        <v>24501032</v>
      </c>
      <c r="E253" s="36">
        <v>1459220</v>
      </c>
      <c r="F253" s="38" t="s">
        <v>251</v>
      </c>
      <c r="G253" s="39">
        <v>1530</v>
      </c>
      <c r="H253" s="40"/>
    </row>
    <row r="254" spans="1:9" ht="30" customHeight="1" x14ac:dyDescent="0.25">
      <c r="A254" s="41">
        <v>0</v>
      </c>
      <c r="B254" s="41">
        <v>0</v>
      </c>
      <c r="C254" s="42">
        <v>0</v>
      </c>
      <c r="D254" s="41">
        <v>1024616</v>
      </c>
      <c r="E254" s="31">
        <v>1616904</v>
      </c>
      <c r="F254" s="33" t="s">
        <v>253</v>
      </c>
      <c r="G254" s="34">
        <v>1226</v>
      </c>
      <c r="H254" s="35"/>
    </row>
    <row r="255" spans="1:9" ht="30" customHeight="1" x14ac:dyDescent="0.25">
      <c r="A255" s="41">
        <v>0</v>
      </c>
      <c r="B255" s="41">
        <v>0</v>
      </c>
      <c r="C255" s="42">
        <v>0</v>
      </c>
      <c r="D255" s="41">
        <v>314073</v>
      </c>
      <c r="E255" s="41">
        <v>28948149</v>
      </c>
      <c r="F255" s="43" t="s">
        <v>254</v>
      </c>
      <c r="G255" s="44">
        <v>1232</v>
      </c>
      <c r="H255" s="45"/>
    </row>
    <row r="256" spans="1:9" ht="30" customHeight="1" x14ac:dyDescent="0.25">
      <c r="A256" s="15">
        <f t="shared" ref="A256:C256" si="38">SUM(A257)</f>
        <v>71053</v>
      </c>
      <c r="B256" s="15">
        <f t="shared" si="38"/>
        <v>71053</v>
      </c>
      <c r="C256" s="16">
        <f t="shared" si="38"/>
        <v>71053</v>
      </c>
      <c r="D256" s="15">
        <f>SUM(D257)</f>
        <v>78104</v>
      </c>
      <c r="E256" s="15">
        <f>SUM(E257)</f>
        <v>63085</v>
      </c>
      <c r="F256" s="17"/>
      <c r="G256" s="18" t="s">
        <v>255</v>
      </c>
      <c r="H256" s="19" t="s">
        <v>256</v>
      </c>
      <c r="I256" s="1" t="s">
        <v>8</v>
      </c>
    </row>
    <row r="257" spans="1:9" ht="30" customHeight="1" x14ac:dyDescent="0.25">
      <c r="A257" s="20">
        <v>71053</v>
      </c>
      <c r="B257" s="20">
        <v>71053</v>
      </c>
      <c r="C257" s="21">
        <v>71053</v>
      </c>
      <c r="D257" s="20">
        <v>78104</v>
      </c>
      <c r="E257" s="20">
        <v>63085</v>
      </c>
      <c r="F257" s="22" t="s">
        <v>255</v>
      </c>
      <c r="G257" s="23">
        <v>1204</v>
      </c>
      <c r="H257" s="30"/>
    </row>
    <row r="258" spans="1:9" ht="30" customHeight="1" x14ac:dyDescent="0.25">
      <c r="A258" s="15">
        <f t="shared" ref="A258:C258" si="39">SUM(A259)</f>
        <v>886218</v>
      </c>
      <c r="B258" s="15">
        <f t="shared" si="39"/>
        <v>875023</v>
      </c>
      <c r="C258" s="16">
        <f t="shared" si="39"/>
        <v>967130</v>
      </c>
      <c r="D258" s="15">
        <f>SUM(D259)</f>
        <v>2331545</v>
      </c>
      <c r="E258" s="15">
        <f>SUM(E259)</f>
        <v>2359919</v>
      </c>
      <c r="F258" s="17"/>
      <c r="G258" s="18" t="s">
        <v>257</v>
      </c>
      <c r="H258" s="19" t="s">
        <v>258</v>
      </c>
      <c r="I258" s="1" t="s">
        <v>8</v>
      </c>
    </row>
    <row r="259" spans="1:9" ht="30" customHeight="1" x14ac:dyDescent="0.25">
      <c r="A259" s="20">
        <v>886218</v>
      </c>
      <c r="B259" s="20">
        <v>875023</v>
      </c>
      <c r="C259" s="21">
        <v>967130</v>
      </c>
      <c r="D259" s="20">
        <v>2331545</v>
      </c>
      <c r="E259" s="20">
        <v>2359919</v>
      </c>
      <c r="F259" s="22" t="s">
        <v>259</v>
      </c>
      <c r="G259" s="23">
        <v>1215</v>
      </c>
      <c r="H259" s="30"/>
    </row>
    <row r="260" spans="1:9" ht="30" customHeight="1" x14ac:dyDescent="0.25">
      <c r="A260" s="15">
        <f>SUM(A261:A267)</f>
        <v>270154</v>
      </c>
      <c r="B260" s="15">
        <f>SUM(B261:B267)</f>
        <v>264747</v>
      </c>
      <c r="C260" s="16">
        <f>SUM(C261:C267)</f>
        <v>266360</v>
      </c>
      <c r="D260" s="15">
        <f>SUM(D261:D267)</f>
        <v>172880</v>
      </c>
      <c r="E260" s="15">
        <f>SUM(E261:E267)</f>
        <v>105792</v>
      </c>
      <c r="F260" s="17"/>
      <c r="G260" s="18" t="s">
        <v>260</v>
      </c>
      <c r="H260" s="19" t="s">
        <v>261</v>
      </c>
      <c r="I260" s="1" t="s">
        <v>8</v>
      </c>
    </row>
    <row r="261" spans="1:9" ht="30" customHeight="1" x14ac:dyDescent="0.25">
      <c r="A261" s="36">
        <v>27063</v>
      </c>
      <c r="B261" s="36">
        <v>27063</v>
      </c>
      <c r="C261" s="37">
        <v>37063</v>
      </c>
      <c r="D261" s="36">
        <v>42431</v>
      </c>
      <c r="E261" s="36">
        <v>35985</v>
      </c>
      <c r="F261" s="38" t="s">
        <v>262</v>
      </c>
      <c r="G261" s="39">
        <v>1532</v>
      </c>
      <c r="H261" s="40"/>
    </row>
    <row r="262" spans="1:9" ht="30" customHeight="1" x14ac:dyDescent="0.25">
      <c r="A262" s="31">
        <v>111025</v>
      </c>
      <c r="B262" s="31">
        <v>100618</v>
      </c>
      <c r="C262" s="32">
        <v>90231</v>
      </c>
      <c r="D262" s="31">
        <v>49692</v>
      </c>
      <c r="E262" s="31">
        <v>9187</v>
      </c>
      <c r="F262" s="33" t="s">
        <v>263</v>
      </c>
      <c r="G262" s="34">
        <v>1210</v>
      </c>
      <c r="H262" s="35"/>
    </row>
    <row r="263" spans="1:9" ht="30" customHeight="1" x14ac:dyDescent="0.25">
      <c r="A263" s="31">
        <v>69713</v>
      </c>
      <c r="B263" s="31">
        <v>69713</v>
      </c>
      <c r="C263" s="32">
        <v>69713</v>
      </c>
      <c r="D263" s="31">
        <v>59450</v>
      </c>
      <c r="E263" s="31">
        <v>28970</v>
      </c>
      <c r="F263" s="33" t="s">
        <v>264</v>
      </c>
      <c r="G263" s="34">
        <v>1211</v>
      </c>
      <c r="H263" s="35"/>
    </row>
    <row r="264" spans="1:9" ht="30" customHeight="1" x14ac:dyDescent="0.25">
      <c r="A264" s="31">
        <v>7701</v>
      </c>
      <c r="B264" s="31">
        <v>7701</v>
      </c>
      <c r="C264" s="32">
        <v>7701</v>
      </c>
      <c r="D264" s="31">
        <v>1834</v>
      </c>
      <c r="E264" s="31">
        <v>10252</v>
      </c>
      <c r="F264" s="33" t="s">
        <v>265</v>
      </c>
      <c r="G264" s="34">
        <v>1213</v>
      </c>
      <c r="H264" s="35"/>
    </row>
    <row r="265" spans="1:9" ht="30" customHeight="1" x14ac:dyDescent="0.25">
      <c r="A265" s="31">
        <v>30056</v>
      </c>
      <c r="B265" s="31">
        <v>29056</v>
      </c>
      <c r="C265" s="32">
        <v>29056</v>
      </c>
      <c r="D265" s="31">
        <v>2729</v>
      </c>
      <c r="E265" s="31">
        <v>8309</v>
      </c>
      <c r="F265" s="33" t="s">
        <v>266</v>
      </c>
      <c r="G265" s="34">
        <v>1269</v>
      </c>
      <c r="H265" s="35"/>
    </row>
    <row r="266" spans="1:9" ht="30" customHeight="1" x14ac:dyDescent="0.25">
      <c r="A266" s="31">
        <v>18302</v>
      </c>
      <c r="B266" s="31">
        <v>24302</v>
      </c>
      <c r="C266" s="32">
        <v>26302</v>
      </c>
      <c r="D266" s="31">
        <v>1241</v>
      </c>
      <c r="E266" s="31">
        <v>6025</v>
      </c>
      <c r="F266" s="33" t="s">
        <v>267</v>
      </c>
      <c r="G266" s="34">
        <v>1271</v>
      </c>
      <c r="H266" s="35"/>
    </row>
    <row r="267" spans="1:9" ht="30" customHeight="1" x14ac:dyDescent="0.25">
      <c r="A267" s="41">
        <v>6294</v>
      </c>
      <c r="B267" s="41">
        <v>6294</v>
      </c>
      <c r="C267" s="42">
        <v>6294</v>
      </c>
      <c r="D267" s="41">
        <v>15503</v>
      </c>
      <c r="E267" s="41">
        <v>7064</v>
      </c>
      <c r="F267" s="43" t="s">
        <v>268</v>
      </c>
      <c r="G267" s="44">
        <v>1506</v>
      </c>
      <c r="H267" s="45"/>
    </row>
    <row r="268" spans="1:9" ht="30" customHeight="1" x14ac:dyDescent="0.25">
      <c r="A268" s="15">
        <f>SUM(A269:A272)</f>
        <v>17102591</v>
      </c>
      <c r="B268" s="15">
        <f>SUM(B269:B272)</f>
        <v>16444884</v>
      </c>
      <c r="C268" s="16">
        <f>SUM(C269:C272)</f>
        <v>16245536</v>
      </c>
      <c r="D268" s="15">
        <f>SUM(D269:D272)</f>
        <v>10571147</v>
      </c>
      <c r="E268" s="15">
        <f>SUM(E269:E272)</f>
        <v>9167896</v>
      </c>
      <c r="F268" s="17"/>
      <c r="G268" s="18" t="s">
        <v>269</v>
      </c>
      <c r="H268" s="19" t="s">
        <v>270</v>
      </c>
      <c r="I268" s="1" t="s">
        <v>8</v>
      </c>
    </row>
    <row r="269" spans="1:9" ht="30" customHeight="1" x14ac:dyDescent="0.25">
      <c r="A269" s="36">
        <v>9803171</v>
      </c>
      <c r="B269" s="36">
        <v>9355127</v>
      </c>
      <c r="C269" s="37">
        <v>9360988</v>
      </c>
      <c r="D269" s="36">
        <v>3860292</v>
      </c>
      <c r="E269" s="36">
        <v>2228233</v>
      </c>
      <c r="F269" s="38" t="s">
        <v>269</v>
      </c>
      <c r="G269" s="39">
        <v>1224</v>
      </c>
      <c r="H269" s="40"/>
    </row>
    <row r="270" spans="1:9" ht="30" customHeight="1" x14ac:dyDescent="0.25">
      <c r="A270" s="31">
        <v>15525</v>
      </c>
      <c r="B270" s="31">
        <v>15525</v>
      </c>
      <c r="C270" s="32">
        <v>15525</v>
      </c>
      <c r="D270" s="31">
        <v>62394</v>
      </c>
      <c r="E270" s="31">
        <v>139407</v>
      </c>
      <c r="F270" s="33" t="s">
        <v>271</v>
      </c>
      <c r="G270" s="34">
        <v>1011</v>
      </c>
      <c r="H270" s="35"/>
    </row>
    <row r="271" spans="1:9" ht="30" customHeight="1" x14ac:dyDescent="0.25">
      <c r="A271" s="41">
        <v>7174219</v>
      </c>
      <c r="B271" s="41">
        <v>6965556</v>
      </c>
      <c r="C271" s="42">
        <v>6762970</v>
      </c>
      <c r="D271" s="41">
        <v>6560933</v>
      </c>
      <c r="E271" s="41">
        <v>6549721</v>
      </c>
      <c r="F271" s="43" t="s">
        <v>272</v>
      </c>
      <c r="G271" s="44">
        <v>1026</v>
      </c>
      <c r="H271" s="45"/>
    </row>
    <row r="272" spans="1:9" ht="30" customHeight="1" x14ac:dyDescent="0.25">
      <c r="A272" s="31">
        <v>109676</v>
      </c>
      <c r="B272" s="31">
        <v>108676</v>
      </c>
      <c r="C272" s="32">
        <v>106053</v>
      </c>
      <c r="D272" s="31">
        <v>87528</v>
      </c>
      <c r="E272" s="31">
        <v>250535</v>
      </c>
      <c r="F272" s="33" t="s">
        <v>273</v>
      </c>
      <c r="G272" s="34">
        <v>1483</v>
      </c>
      <c r="H272" s="35"/>
    </row>
    <row r="273" spans="1:9" ht="30" customHeight="1" x14ac:dyDescent="0.25">
      <c r="A273" s="15">
        <f t="shared" ref="A273:D273" si="40">SUM(A274)</f>
        <v>0</v>
      </c>
      <c r="B273" s="15">
        <f t="shared" si="40"/>
        <v>0</v>
      </c>
      <c r="C273" s="16">
        <f t="shared" si="40"/>
        <v>0</v>
      </c>
      <c r="D273" s="15">
        <f t="shared" si="40"/>
        <v>0</v>
      </c>
      <c r="E273" s="15">
        <f>SUM(E274)</f>
        <v>2893</v>
      </c>
      <c r="F273" s="17"/>
      <c r="G273" s="18" t="s">
        <v>274</v>
      </c>
      <c r="H273" s="19" t="s">
        <v>275</v>
      </c>
      <c r="I273" s="1" t="s">
        <v>8</v>
      </c>
    </row>
    <row r="274" spans="1:9" ht="30" customHeight="1" x14ac:dyDescent="0.25">
      <c r="A274" s="36">
        <v>0</v>
      </c>
      <c r="B274" s="36">
        <v>0</v>
      </c>
      <c r="C274" s="37">
        <v>0</v>
      </c>
      <c r="D274" s="36">
        <v>0</v>
      </c>
      <c r="E274" s="36">
        <v>2893</v>
      </c>
      <c r="F274" s="38" t="s">
        <v>274</v>
      </c>
      <c r="G274" s="39">
        <v>1531</v>
      </c>
      <c r="H274" s="40"/>
    </row>
    <row r="275" spans="1:9" ht="30" customHeight="1" x14ac:dyDescent="0.25">
      <c r="A275" s="15">
        <f t="shared" ref="A275:C275" si="41">SUM(A276)</f>
        <v>4243593</v>
      </c>
      <c r="B275" s="15">
        <f t="shared" si="41"/>
        <v>4076236</v>
      </c>
      <c r="C275" s="16">
        <f t="shared" si="41"/>
        <v>4044181</v>
      </c>
      <c r="D275" s="15">
        <f>SUM(D276)</f>
        <v>2650946</v>
      </c>
      <c r="E275" s="15">
        <f>SUM(E276)</f>
        <v>12533249</v>
      </c>
      <c r="F275" s="17"/>
      <c r="G275" s="18" t="s">
        <v>276</v>
      </c>
      <c r="H275" s="19" t="s">
        <v>277</v>
      </c>
      <c r="I275" s="1" t="s">
        <v>8</v>
      </c>
    </row>
    <row r="276" spans="1:9" ht="30" customHeight="1" x14ac:dyDescent="0.25">
      <c r="A276" s="20">
        <v>4243593</v>
      </c>
      <c r="B276" s="20">
        <v>4076236</v>
      </c>
      <c r="C276" s="21">
        <v>4044181</v>
      </c>
      <c r="D276" s="20">
        <v>2650946</v>
      </c>
      <c r="E276" s="20">
        <v>12533249</v>
      </c>
      <c r="F276" s="22" t="s">
        <v>278</v>
      </c>
      <c r="G276" s="23">
        <v>1233</v>
      </c>
      <c r="H276" s="30"/>
    </row>
    <row r="277" spans="1:9" ht="30" customHeight="1" x14ac:dyDescent="0.25">
      <c r="A277" s="15">
        <f>SUM(A278:A279)</f>
        <v>1760915</v>
      </c>
      <c r="B277" s="15">
        <f>SUM(B278:B279)</f>
        <v>1516608</v>
      </c>
      <c r="C277" s="16">
        <f>SUM(C278:C279)</f>
        <v>1516464</v>
      </c>
      <c r="D277" s="15">
        <f>SUM(D278:D279)</f>
        <v>267612</v>
      </c>
      <c r="E277" s="15">
        <f>SUM(E278:E279)</f>
        <v>492136</v>
      </c>
      <c r="F277" s="17"/>
      <c r="G277" s="18" t="s">
        <v>279</v>
      </c>
      <c r="H277" s="19" t="s">
        <v>280</v>
      </c>
      <c r="I277" s="1" t="s">
        <v>8</v>
      </c>
    </row>
    <row r="278" spans="1:9" ht="30" customHeight="1" x14ac:dyDescent="0.25">
      <c r="A278" s="36">
        <v>1345778</v>
      </c>
      <c r="B278" s="36">
        <v>1312483</v>
      </c>
      <c r="C278" s="37">
        <v>1312349</v>
      </c>
      <c r="D278" s="36">
        <v>264389</v>
      </c>
      <c r="E278" s="36">
        <v>489598</v>
      </c>
      <c r="F278" s="38" t="s">
        <v>279</v>
      </c>
      <c r="G278" s="39">
        <v>1240</v>
      </c>
      <c r="H278" s="40"/>
    </row>
    <row r="279" spans="1:9" ht="30" customHeight="1" x14ac:dyDescent="0.25">
      <c r="A279" s="31">
        <v>415137</v>
      </c>
      <c r="B279" s="31">
        <v>204125</v>
      </c>
      <c r="C279" s="32">
        <v>204115</v>
      </c>
      <c r="D279" s="31">
        <v>3223</v>
      </c>
      <c r="E279" s="31">
        <v>2538</v>
      </c>
      <c r="F279" s="33" t="s">
        <v>281</v>
      </c>
      <c r="G279" s="34">
        <v>1241</v>
      </c>
      <c r="H279" s="35"/>
    </row>
    <row r="280" spans="1:9" ht="30" customHeight="1" x14ac:dyDescent="0.25">
      <c r="A280" s="15">
        <f t="shared" ref="A280:D280" si="42">SUM(A281:A286)</f>
        <v>273083325</v>
      </c>
      <c r="B280" s="15">
        <f t="shared" si="42"/>
        <v>270416896</v>
      </c>
      <c r="C280" s="16">
        <f t="shared" si="42"/>
        <v>252520868</v>
      </c>
      <c r="D280" s="15">
        <f t="shared" si="42"/>
        <v>282517878</v>
      </c>
      <c r="E280" s="15">
        <f>SUM(E281:E286)</f>
        <v>318140031</v>
      </c>
      <c r="F280" s="17"/>
      <c r="G280" s="18" t="s">
        <v>282</v>
      </c>
      <c r="H280" s="19" t="s">
        <v>283</v>
      </c>
      <c r="I280" s="1" t="s">
        <v>8</v>
      </c>
    </row>
    <row r="281" spans="1:9" ht="30" customHeight="1" x14ac:dyDescent="0.25">
      <c r="A281" s="36">
        <v>86446</v>
      </c>
      <c r="B281" s="36">
        <v>86446</v>
      </c>
      <c r="C281" s="37">
        <v>86446</v>
      </c>
      <c r="D281" s="36">
        <v>227013</v>
      </c>
      <c r="E281" s="36">
        <v>2268521</v>
      </c>
      <c r="F281" s="38" t="s">
        <v>282</v>
      </c>
      <c r="G281" s="39">
        <v>1229</v>
      </c>
      <c r="H281" s="40"/>
    </row>
    <row r="282" spans="1:9" ht="30" customHeight="1" x14ac:dyDescent="0.25">
      <c r="A282" s="31">
        <v>2777</v>
      </c>
      <c r="B282" s="31">
        <v>2777</v>
      </c>
      <c r="C282" s="32">
        <v>2777</v>
      </c>
      <c r="D282" s="31">
        <v>5524</v>
      </c>
      <c r="E282" s="31">
        <v>742</v>
      </c>
      <c r="F282" s="33" t="s">
        <v>284</v>
      </c>
      <c r="G282" s="34">
        <v>1228</v>
      </c>
      <c r="H282" s="35"/>
    </row>
    <row r="283" spans="1:9" ht="30" customHeight="1" x14ac:dyDescent="0.25">
      <c r="A283" s="31">
        <v>3007396</v>
      </c>
      <c r="B283" s="31">
        <v>3007396</v>
      </c>
      <c r="C283" s="32">
        <v>3007396</v>
      </c>
      <c r="D283" s="31">
        <v>3725159</v>
      </c>
      <c r="E283" s="31">
        <v>3168211</v>
      </c>
      <c r="F283" s="33" t="s">
        <v>285</v>
      </c>
      <c r="G283" s="34">
        <v>1230</v>
      </c>
      <c r="H283" s="35"/>
    </row>
    <row r="284" spans="1:9" ht="30" customHeight="1" x14ac:dyDescent="0.25">
      <c r="A284" s="41">
        <v>2671465</v>
      </c>
      <c r="B284" s="41">
        <v>2671465</v>
      </c>
      <c r="C284" s="42">
        <v>2671465</v>
      </c>
      <c r="D284" s="41">
        <v>65223414</v>
      </c>
      <c r="E284" s="41">
        <v>105504180</v>
      </c>
      <c r="F284" s="43" t="s">
        <v>286</v>
      </c>
      <c r="G284" s="44">
        <v>1231</v>
      </c>
      <c r="H284" s="45"/>
    </row>
    <row r="285" spans="1:9" ht="30" customHeight="1" x14ac:dyDescent="0.25">
      <c r="A285" s="31">
        <v>68799</v>
      </c>
      <c r="B285" s="31">
        <v>70702</v>
      </c>
      <c r="C285" s="32">
        <v>68799</v>
      </c>
      <c r="D285" s="31">
        <v>28250</v>
      </c>
      <c r="E285" s="31">
        <v>57313</v>
      </c>
      <c r="F285" s="33" t="s">
        <v>287</v>
      </c>
      <c r="G285" s="34">
        <v>1238</v>
      </c>
      <c r="H285" s="35"/>
    </row>
    <row r="286" spans="1:9" ht="30" customHeight="1" x14ac:dyDescent="0.25">
      <c r="A286" s="41">
        <v>267246442</v>
      </c>
      <c r="B286" s="41">
        <v>264578110</v>
      </c>
      <c r="C286" s="42">
        <v>246683985</v>
      </c>
      <c r="D286" s="41">
        <v>213308518</v>
      </c>
      <c r="E286" s="41">
        <v>207141064</v>
      </c>
      <c r="F286" s="43" t="s">
        <v>288</v>
      </c>
      <c r="G286" s="44">
        <v>1239</v>
      </c>
      <c r="H286" s="45"/>
    </row>
    <row r="287" spans="1:9" ht="30" customHeight="1" x14ac:dyDescent="0.25">
      <c r="A287" s="15">
        <f>SUM(A288:A293)</f>
        <v>1183894</v>
      </c>
      <c r="B287" s="15">
        <f>SUM(B288:B293)</f>
        <v>1184194</v>
      </c>
      <c r="C287" s="16">
        <f>SUM(C288:C293)</f>
        <v>643824</v>
      </c>
      <c r="D287" s="15">
        <f>SUM(D288:D293)</f>
        <v>472654</v>
      </c>
      <c r="E287" s="15">
        <f>SUM(E288:E293)</f>
        <v>412148</v>
      </c>
      <c r="F287" s="17"/>
      <c r="G287" s="18" t="s">
        <v>289</v>
      </c>
      <c r="H287" s="19" t="s">
        <v>290</v>
      </c>
      <c r="I287" s="1" t="s">
        <v>8</v>
      </c>
    </row>
    <row r="288" spans="1:9" ht="30" customHeight="1" x14ac:dyDescent="0.25">
      <c r="A288" s="36">
        <v>587346</v>
      </c>
      <c r="B288" s="36">
        <v>587646</v>
      </c>
      <c r="C288" s="37">
        <v>311827</v>
      </c>
      <c r="D288" s="36">
        <v>52675</v>
      </c>
      <c r="E288" s="36">
        <v>72616</v>
      </c>
      <c r="F288" s="38" t="s">
        <v>289</v>
      </c>
      <c r="G288" s="39">
        <v>1510</v>
      </c>
      <c r="H288" s="40"/>
    </row>
    <row r="289" spans="1:9" ht="30" customHeight="1" x14ac:dyDescent="0.25">
      <c r="A289" s="41">
        <v>63358</v>
      </c>
      <c r="B289" s="41">
        <v>63358</v>
      </c>
      <c r="C289" s="42">
        <v>63358</v>
      </c>
      <c r="D289" s="41">
        <v>46823</v>
      </c>
      <c r="E289" s="41">
        <v>60806</v>
      </c>
      <c r="F289" s="43" t="s">
        <v>291</v>
      </c>
      <c r="G289" s="44">
        <v>1194</v>
      </c>
      <c r="H289" s="45"/>
    </row>
    <row r="290" spans="1:9" ht="30" customHeight="1" x14ac:dyDescent="0.25">
      <c r="A290" s="31">
        <v>7210</v>
      </c>
      <c r="B290" s="31">
        <v>7210</v>
      </c>
      <c r="C290" s="32">
        <v>7210</v>
      </c>
      <c r="D290" s="31">
        <v>336309</v>
      </c>
      <c r="E290" s="31">
        <v>148850</v>
      </c>
      <c r="F290" s="33" t="s">
        <v>292</v>
      </c>
      <c r="G290" s="34">
        <v>1196</v>
      </c>
      <c r="H290" s="35"/>
    </row>
    <row r="291" spans="1:9" ht="30" customHeight="1" x14ac:dyDescent="0.25">
      <c r="A291" s="31">
        <v>15157</v>
      </c>
      <c r="B291" s="31">
        <v>15157</v>
      </c>
      <c r="C291" s="32">
        <v>15157</v>
      </c>
      <c r="D291" s="31">
        <v>2351</v>
      </c>
      <c r="E291" s="31">
        <v>38385</v>
      </c>
      <c r="F291" s="33" t="s">
        <v>293</v>
      </c>
      <c r="G291" s="34">
        <v>1197</v>
      </c>
      <c r="H291" s="35"/>
    </row>
    <row r="292" spans="1:9" ht="30" customHeight="1" x14ac:dyDescent="0.25">
      <c r="A292" s="31">
        <v>20530</v>
      </c>
      <c r="B292" s="31">
        <v>20530</v>
      </c>
      <c r="C292" s="32">
        <v>15530</v>
      </c>
      <c r="D292" s="31">
        <v>6853</v>
      </c>
      <c r="E292" s="31">
        <v>29233</v>
      </c>
      <c r="F292" s="33" t="s">
        <v>294</v>
      </c>
      <c r="G292" s="34">
        <v>1516</v>
      </c>
      <c r="H292" s="35"/>
    </row>
    <row r="293" spans="1:9" ht="30" customHeight="1" x14ac:dyDescent="0.25">
      <c r="A293" s="41">
        <v>490293</v>
      </c>
      <c r="B293" s="41">
        <v>490293</v>
      </c>
      <c r="C293" s="42">
        <v>230742</v>
      </c>
      <c r="D293" s="41">
        <v>27643</v>
      </c>
      <c r="E293" s="41">
        <v>62258</v>
      </c>
      <c r="F293" s="43" t="s">
        <v>295</v>
      </c>
      <c r="G293" s="44">
        <v>1539</v>
      </c>
      <c r="H293" s="45"/>
    </row>
    <row r="294" spans="1:9" ht="30" customHeight="1" x14ac:dyDescent="0.25">
      <c r="A294" s="15">
        <f t="shared" ref="A294:C294" si="43">SUM(A295)</f>
        <v>560918</v>
      </c>
      <c r="B294" s="15">
        <f t="shared" si="43"/>
        <v>560918</v>
      </c>
      <c r="C294" s="16">
        <f t="shared" si="43"/>
        <v>285099</v>
      </c>
      <c r="D294" s="15">
        <f>SUM(D295)</f>
        <v>686570</v>
      </c>
      <c r="E294" s="15">
        <f>SUM(E295)</f>
        <v>862582</v>
      </c>
      <c r="F294" s="17"/>
      <c r="G294" s="18" t="s">
        <v>296</v>
      </c>
      <c r="H294" s="19" t="s">
        <v>297</v>
      </c>
      <c r="I294" s="1" t="s">
        <v>8</v>
      </c>
    </row>
    <row r="295" spans="1:9" ht="30" customHeight="1" x14ac:dyDescent="0.25">
      <c r="A295" s="20">
        <v>560918</v>
      </c>
      <c r="B295" s="20">
        <v>560918</v>
      </c>
      <c r="C295" s="21">
        <v>285099</v>
      </c>
      <c r="D295" s="20">
        <v>686570</v>
      </c>
      <c r="E295" s="20">
        <v>862582</v>
      </c>
      <c r="F295" s="22" t="s">
        <v>296</v>
      </c>
      <c r="G295" s="23">
        <v>1250</v>
      </c>
      <c r="H295" s="30"/>
    </row>
    <row r="296" spans="1:9" ht="30" customHeight="1" x14ac:dyDescent="0.25">
      <c r="A296" s="15">
        <f t="shared" ref="A296:D296" si="44">SUM(A297:A301)</f>
        <v>0</v>
      </c>
      <c r="B296" s="15">
        <f t="shared" si="44"/>
        <v>0</v>
      </c>
      <c r="C296" s="16">
        <f t="shared" si="44"/>
        <v>0</v>
      </c>
      <c r="D296" s="15">
        <f t="shared" si="44"/>
        <v>5121</v>
      </c>
      <c r="E296" s="15">
        <f>SUM(E297:E301)</f>
        <v>0</v>
      </c>
      <c r="F296" s="17"/>
      <c r="G296" s="18" t="s">
        <v>298</v>
      </c>
      <c r="H296" s="19" t="s">
        <v>299</v>
      </c>
      <c r="I296" s="1" t="s">
        <v>8</v>
      </c>
    </row>
    <row r="297" spans="1:9" ht="30" customHeight="1" x14ac:dyDescent="0.25">
      <c r="A297" s="36">
        <v>0</v>
      </c>
      <c r="B297" s="36">
        <v>0</v>
      </c>
      <c r="C297" s="37">
        <v>0</v>
      </c>
      <c r="D297" s="36">
        <v>1000</v>
      </c>
      <c r="E297" s="36">
        <v>0</v>
      </c>
      <c r="F297" s="38" t="s">
        <v>300</v>
      </c>
      <c r="G297" s="39">
        <v>1320</v>
      </c>
      <c r="H297" s="40"/>
    </row>
    <row r="298" spans="1:9" ht="30" customHeight="1" x14ac:dyDescent="0.25">
      <c r="A298" s="41">
        <v>0</v>
      </c>
      <c r="B298" s="41">
        <v>0</v>
      </c>
      <c r="C298" s="42">
        <v>0</v>
      </c>
      <c r="D298" s="41">
        <v>410</v>
      </c>
      <c r="E298" s="41">
        <v>0</v>
      </c>
      <c r="F298" s="43" t="s">
        <v>301</v>
      </c>
      <c r="G298" s="44">
        <v>1363</v>
      </c>
      <c r="H298" s="45"/>
    </row>
    <row r="299" spans="1:9" ht="30" customHeight="1" x14ac:dyDescent="0.25">
      <c r="A299" s="31">
        <v>0</v>
      </c>
      <c r="B299" s="31">
        <v>0</v>
      </c>
      <c r="C299" s="32">
        <v>0</v>
      </c>
      <c r="D299" s="31">
        <v>1</v>
      </c>
      <c r="E299" s="31">
        <v>0</v>
      </c>
      <c r="F299" s="33" t="s">
        <v>302</v>
      </c>
      <c r="G299" s="34">
        <v>1417</v>
      </c>
      <c r="H299" s="35"/>
    </row>
    <row r="300" spans="1:9" ht="30" customHeight="1" x14ac:dyDescent="0.25">
      <c r="A300" s="31">
        <v>0</v>
      </c>
      <c r="B300" s="31">
        <v>0</v>
      </c>
      <c r="C300" s="32">
        <v>0</v>
      </c>
      <c r="D300" s="31">
        <v>2510</v>
      </c>
      <c r="E300" s="31">
        <v>0</v>
      </c>
      <c r="F300" s="33" t="s">
        <v>303</v>
      </c>
      <c r="G300" s="34">
        <v>1470</v>
      </c>
      <c r="H300" s="35"/>
    </row>
    <row r="301" spans="1:9" ht="30" customHeight="1" x14ac:dyDescent="0.25">
      <c r="A301" s="31">
        <v>0</v>
      </c>
      <c r="B301" s="31">
        <v>0</v>
      </c>
      <c r="C301" s="32">
        <v>0</v>
      </c>
      <c r="D301" s="31">
        <v>1200</v>
      </c>
      <c r="E301" s="31">
        <v>0</v>
      </c>
      <c r="F301" s="33" t="s">
        <v>304</v>
      </c>
      <c r="G301" s="34">
        <v>1471</v>
      </c>
      <c r="H301" s="35"/>
    </row>
  </sheetData>
  <printOptions horizontalCentered="1"/>
  <pageMargins left="0.70866141732283472" right="0.70866141732283472" top="0.86614173228346458" bottom="0.86614173228346458" header="0.31496062992125984" footer="0.31496062992125984"/>
  <pageSetup paperSize="9" scale="60" fitToHeight="0" orientation="portrait" r:id="rId1"/>
  <rowBreaks count="1" manualBreakCount="1">
    <brk id="41" max="7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A1A764C-2D3D-4B4C-AFC3-214DBF200E4B}"/>
</file>

<file path=customXml/itemProps2.xml><?xml version="1.0" encoding="utf-8"?>
<ds:datastoreItem xmlns:ds="http://schemas.openxmlformats.org/officeDocument/2006/customXml" ds:itemID="{420D82F3-E139-432A-8493-E6FD446FA589}"/>
</file>

<file path=customXml/itemProps3.xml><?xml version="1.0" encoding="utf-8"?>
<ds:datastoreItem xmlns:ds="http://schemas.openxmlformats.org/officeDocument/2006/customXml" ds:itemID="{8D078065-06FE-4F55-833A-6D089DB4B1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2022-12-11T09:33:08Z</dcterms:created>
  <dcterms:modified xsi:type="dcterms:W3CDTF">2022-12-11T09:33:30Z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