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xml" ContentType="application/vnd.ms-office.activeX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3\2023 Approved Budget Tables\"/>
    </mc:Choice>
  </mc:AlternateContent>
  <xr:revisionPtr revIDLastSave="0" documentId="13_ncr:1_{ADD8B7E9-77EB-42AA-B202-400FADDCB75E}" xr6:coauthVersionLast="36" xr6:coauthVersionMax="36" xr10:uidLastSave="{00000000-0000-0000-0000-000000000000}"/>
  <bookViews>
    <workbookView xWindow="0" yWindow="0" windowWidth="28800" windowHeight="14025" xr2:uid="{B4DECDC2-69AB-46A7-935D-6AC0C106823B}"/>
  </bookViews>
  <sheets>
    <sheet name="Report" sheetId="1" r:id="rId1"/>
  </sheets>
  <definedNames>
    <definedName name="_xlnm._FilterDatabase" localSheetId="0" hidden="1">Report!$I$1:$I$59</definedName>
    <definedName name="EPMWorkbookOptions_1" hidden="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hidden="1">"9F3OxBOtzB60hFONCeryveGHd9WJr+7iO45h/1l2AQAA"</definedName>
    <definedName name="_xlnm.Print_Area" localSheetId="0">Report!$A$1:$H$61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D30" i="1"/>
  <c r="C30" i="1"/>
  <c r="B30" i="1"/>
  <c r="A30" i="1"/>
  <c r="A9" i="1"/>
  <c r="A7" i="1" s="1"/>
  <c r="E9" i="1"/>
  <c r="E7" i="1" s="1"/>
  <c r="D9" i="1"/>
  <c r="D7" i="1" s="1"/>
  <c r="C9" i="1"/>
  <c r="C7" i="1" s="1"/>
  <c r="B9" i="1"/>
  <c r="B7" i="1" s="1"/>
</calcChain>
</file>

<file path=xl/sharedStrings.xml><?xml version="1.0" encoding="utf-8"?>
<sst xmlns="http://schemas.openxmlformats.org/spreadsheetml/2006/main" count="62" uniqueCount="59">
  <si>
    <t xml:space="preserve">ހިލޭ އެހީގެ ގޮތުގައި ލިބޭ ފައިސާ
</t>
  </si>
  <si>
    <t>(އަދަދުތައް ރުފިޔާއިން)</t>
  </si>
  <si>
    <t>ފާސްކުރި</t>
  </si>
  <si>
    <t>ރިވައިޒްކުރި</t>
  </si>
  <si>
    <t>އެކްޗުއަލް</t>
  </si>
  <si>
    <t>ޖުމުލަ</t>
  </si>
  <si>
    <t>ރަޙްމަތްތެރި ޤައުމުތަކުން</t>
  </si>
  <si>
    <t>SUM</t>
  </si>
  <si>
    <t>އިންޑިއާ</t>
  </si>
  <si>
    <t>ނެދަލަންޑްސް</t>
  </si>
  <si>
    <t>އެމެރިކާ</t>
  </si>
  <si>
    <t>ދެކުނު ކޮރެއާ</t>
  </si>
  <si>
    <t>އިނގިރޭސި ވިލާތް</t>
  </si>
  <si>
    <t>ކެނަޑާ</t>
  </si>
  <si>
    <t>ޗައިނާ</t>
  </si>
  <si>
    <t>އޮމާން</t>
  </si>
  <si>
    <t>އަބޫދާބީ ފަންޑް</t>
  </si>
  <si>
    <t>އިޓަލީ ވިލާތް</t>
  </si>
  <si>
    <t>އޮސްޓްރޭލިއާ</t>
  </si>
  <si>
    <t>ސައުދީ އަރަބިއާ</t>
  </si>
  <si>
    <t>ޑެންމާރކް</t>
  </si>
  <si>
    <t>ބަންގްލަދޭޝް</t>
  </si>
  <si>
    <t>ޕާކިސްތާން</t>
  </si>
  <si>
    <t>ޖަޕާން</t>
  </si>
  <si>
    <t>ވިއެޓްނާމް</t>
  </si>
  <si>
    <t>ސަރުކާރުގެ އިދާރާތަކުން</t>
  </si>
  <si>
    <t>އެކިއެކި ގައުމުތަކުން ހޯދުމަށް</t>
  </si>
  <si>
    <t>އެކިއެކި ޖަމާއައްތަކުން</t>
  </si>
  <si>
    <t>އޭ.ޑީ.ބީ</t>
  </si>
  <si>
    <t>އައި.ޑީ.ބީ</t>
  </si>
  <si>
    <t>އަމިއްލަ ފަރާތްތަކުން</t>
  </si>
  <si>
    <t>ފަންޑް ރެއިސިންގ</t>
  </si>
  <si>
    <t>އިފާޑް</t>
  </si>
  <si>
    <t>އެން.ޖީ.އޯ</t>
  </si>
  <si>
    <t>އިންޓަރޕޮލް</t>
  </si>
  <si>
    <t>އެފް.އޭ.އޯ</t>
  </si>
  <si>
    <t>އެފް.ބީ.އޯ</t>
  </si>
  <si>
    <t>އެލް.ބީ.އޯ</t>
  </si>
  <si>
    <t>އޭޝިއާ ޕެސިފިކް ފޯރަމް</t>
  </si>
  <si>
    <t>އޮފިޑް</t>
  </si>
  <si>
    <t>ޔޫ.އެސް.އޭ.އައި.ޑީ</t>
  </si>
  <si>
    <t>އޯ.އީ.ސީ.ޑީ</t>
  </si>
  <si>
    <t>ވޯލްޑް ބޭންކް</t>
  </si>
  <si>
    <t>ސާރކް</t>
  </si>
  <si>
    <t>ޑަބްލިއު.އެޗް.އޯ</t>
  </si>
  <si>
    <t>ޔުނިސެފް</t>
  </si>
  <si>
    <t>ޔުނިޑޯ</t>
  </si>
  <si>
    <t>ޔުނިޓާރ</t>
  </si>
  <si>
    <t>ޔުނެސްކެޕް</t>
  </si>
  <si>
    <t>ޔުނެސްކޯ</t>
  </si>
  <si>
    <t>ޔޫ.އެން.އެފް.ޕީ.އޭ</t>
  </si>
  <si>
    <t>ޔޫ.އެން.އޯ.ޑީ.ސީ</t>
  </si>
  <si>
    <t>ޔުނޮޕްސް</t>
  </si>
  <si>
    <t>ޔޫ.އެން.އީ.ޕީ</t>
  </si>
  <si>
    <t>ޔޫ.އެން.އެފް.ސީ.ސީ.ސީ</t>
  </si>
  <si>
    <t>ޔޫ.އެން.ޑީ.ޕީ</t>
  </si>
  <si>
    <t>ޔޫރަޕިއަން ޔޫނިއަން</t>
  </si>
  <si>
    <t>ޖީ.އީ.އެފް</t>
  </si>
  <si>
    <t>ގްރީން ކްލައިމެޓް ފަންޑް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</si>
</sst>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2"/>
      <color theme="1"/>
      <name val="Century Gothic"/>
      <family val="2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20"/>
      <color rgb="FFE48139"/>
      <name val="MV Typewriter"/>
    </font>
    <font>
      <sz val="12"/>
      <color rgb="FF454545"/>
      <name val="MV Typewriter"/>
    </font>
    <font>
      <sz val="12"/>
      <color theme="1"/>
      <name val="Calibri"/>
      <family val="2"/>
      <scheme val="minor"/>
    </font>
    <font>
      <b/>
      <sz val="13"/>
      <name val="Roboto Condensed"/>
    </font>
    <font>
      <b/>
      <sz val="13"/>
      <color rgb="FFE48139"/>
      <name val="Roboto Condensed"/>
    </font>
    <font>
      <b/>
      <sz val="12"/>
      <name val="MV Typewriter"/>
    </font>
    <font>
      <b/>
      <sz val="12"/>
      <color rgb="FFE48139"/>
      <name val="MV Typewriter"/>
    </font>
    <font>
      <sz val="12"/>
      <color rgb="FFE48139"/>
      <name val="Century Gothic"/>
      <family val="2"/>
    </font>
    <font>
      <b/>
      <sz val="12"/>
      <name val="Roboto Condensed"/>
    </font>
    <font>
      <b/>
      <sz val="12"/>
      <color rgb="FFE48139"/>
      <name val="Roboto Condensed"/>
    </font>
    <font>
      <sz val="12"/>
      <color theme="1"/>
      <name val="Roboto Condensed"/>
    </font>
    <font>
      <b/>
      <sz val="12"/>
      <name val="Century Gothic"/>
      <family val="2"/>
    </font>
    <font>
      <b/>
      <sz val="12"/>
      <color rgb="FFE48139"/>
      <name val="Century Gothic"/>
      <family val="2"/>
    </font>
    <font>
      <sz val="12"/>
      <color theme="1"/>
      <name val="MV Typewriter"/>
    </font>
    <font>
      <b/>
      <sz val="12"/>
      <name val="Faruma"/>
      <family val="3"/>
    </font>
    <font>
      <sz val="12"/>
      <color rgb="FF454545"/>
      <name val="Roboto Condensed"/>
    </font>
    <font>
      <sz val="12"/>
      <color rgb="FFE48139"/>
      <name val="Roboto Condensed"/>
    </font>
    <font>
      <sz val="12"/>
      <color rgb="FF454545"/>
      <name val="Faruma"/>
      <family val="3"/>
    </font>
    <font>
      <sz val="12"/>
      <color theme="1" tint="-0.249977111117893"/>
      <name val="Century Gothic"/>
      <family val="2"/>
    </font>
    <font>
      <sz val="12"/>
      <color theme="1"/>
      <name val="Faruma"/>
      <family val="3"/>
    </font>
    <font>
      <sz val="12"/>
      <color rgb="FF454545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DF3ED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E48139"/>
      </bottom>
      <diagonal/>
    </border>
    <border>
      <left/>
      <right/>
      <top style="medium">
        <color rgb="FFE48139"/>
      </top>
      <bottom style="medium">
        <color rgb="FFE48139"/>
      </bottom>
      <diagonal/>
    </border>
    <border>
      <left/>
      <right/>
      <top/>
      <bottom style="thin">
        <color rgb="FFE48139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49">
    <xf numFmtId="0" fontId="0" fillId="0" borderId="0" xfId="0"/>
    <xf numFmtId="0" fontId="3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 readingOrder="2"/>
    </xf>
    <xf numFmtId="0" fontId="5" fillId="0" borderId="0" xfId="0" applyFont="1" applyBorder="1" applyAlignment="1">
      <alignment vertical="center"/>
    </xf>
    <xf numFmtId="0" fontId="6" fillId="0" borderId="0" xfId="2" applyFont="1" applyFill="1" applyBorder="1" applyAlignment="1">
      <alignment horizontal="center" vertical="center" readingOrder="2"/>
    </xf>
    <xf numFmtId="0" fontId="7" fillId="2" borderId="0" xfId="2" applyFont="1" applyFill="1" applyBorder="1" applyAlignment="1">
      <alignment horizontal="center" vertical="center" readingOrder="2"/>
    </xf>
    <xf numFmtId="0" fontId="5" fillId="3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8" fillId="0" borderId="1" xfId="2" applyFont="1" applyFill="1" applyBorder="1" applyAlignment="1">
      <alignment horizontal="centerContinuous" vertical="center" readingOrder="2"/>
    </xf>
    <xf numFmtId="0" fontId="9" fillId="2" borderId="1" xfId="2" applyFont="1" applyFill="1" applyBorder="1" applyAlignment="1">
      <alignment horizontal="centerContinuous" vertical="center" readingOrder="2"/>
    </xf>
    <xf numFmtId="0" fontId="8" fillId="0" borderId="1" xfId="2" applyFont="1" applyFill="1" applyBorder="1" applyAlignment="1">
      <alignment horizontal="center" vertical="center" readingOrder="2"/>
    </xf>
    <xf numFmtId="0" fontId="10" fillId="2" borderId="0" xfId="0" applyFont="1" applyFill="1"/>
    <xf numFmtId="164" fontId="11" fillId="0" borderId="2" xfId="1" applyNumberFormat="1" applyFont="1" applyBorder="1" applyAlignment="1">
      <alignment vertical="center"/>
    </xf>
    <xf numFmtId="164" fontId="12" fillId="2" borderId="2" xfId="1" applyNumberFormat="1" applyFont="1" applyFill="1" applyBorder="1" applyAlignment="1">
      <alignment vertical="center"/>
    </xf>
    <xf numFmtId="0" fontId="8" fillId="0" borderId="2" xfId="0" applyFont="1" applyBorder="1" applyAlignment="1">
      <alignment horizontal="left" vertical="center" indent="5"/>
    </xf>
    <xf numFmtId="0" fontId="13" fillId="0" borderId="2" xfId="0" applyFont="1" applyBorder="1" applyAlignment="1">
      <alignment horizontal="center" vertical="center"/>
    </xf>
    <xf numFmtId="164" fontId="14" fillId="0" borderId="0" xfId="1" applyNumberFormat="1" applyFont="1" applyBorder="1"/>
    <xf numFmtId="164" fontId="15" fillId="2" borderId="0" xfId="1" applyNumberFormat="1" applyFont="1" applyFill="1" applyBorder="1"/>
    <xf numFmtId="0" fontId="16" fillId="0" borderId="0" xfId="0" applyFont="1" applyBorder="1"/>
    <xf numFmtId="0" fontId="17" fillId="0" borderId="0" xfId="0" applyFont="1" applyBorder="1" applyAlignment="1">
      <alignment vertical="center"/>
    </xf>
    <xf numFmtId="0" fontId="0" fillId="0" borderId="0" xfId="0" applyBorder="1"/>
    <xf numFmtId="164" fontId="11" fillId="0" borderId="3" xfId="1" applyNumberFormat="1" applyFont="1" applyFill="1" applyBorder="1" applyAlignment="1">
      <alignment vertical="center"/>
    </xf>
    <xf numFmtId="164" fontId="12" fillId="2" borderId="3" xfId="1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right" vertical="center" indent="1"/>
    </xf>
    <xf numFmtId="0" fontId="14" fillId="0" borderId="3" xfId="0" applyFont="1" applyFill="1" applyBorder="1"/>
    <xf numFmtId="164" fontId="18" fillId="0" borderId="4" xfId="1" applyNumberFormat="1" applyFont="1" applyBorder="1" applyAlignment="1">
      <alignment vertical="center"/>
    </xf>
    <xf numFmtId="164" fontId="19" fillId="2" borderId="4" xfId="1" applyNumberFormat="1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4" fontId="18" fillId="0" borderId="5" xfId="1" applyNumberFormat="1" applyFont="1" applyBorder="1" applyAlignment="1">
      <alignment vertical="center"/>
    </xf>
    <xf numFmtId="164" fontId="19" fillId="2" borderId="5" xfId="1" applyNumberFormat="1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164" fontId="13" fillId="0" borderId="0" xfId="1" applyNumberFormat="1" applyFont="1" applyBorder="1" applyAlignment="1">
      <alignment vertical="center"/>
    </xf>
    <xf numFmtId="164" fontId="19" fillId="2" borderId="0" xfId="1" applyNumberFormat="1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23" fillId="0" borderId="4" xfId="0" applyFont="1" applyBorder="1" applyAlignment="1">
      <alignment vertical="center"/>
    </xf>
    <xf numFmtId="164" fontId="18" fillId="0" borderId="0" xfId="1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164" fontId="0" fillId="0" borderId="0" xfId="1" applyNumberFormat="1" applyFont="1"/>
    <xf numFmtId="164" fontId="0" fillId="0" borderId="0" xfId="0" applyNumberFormat="1"/>
  </cellXfs>
  <cellStyles count="3">
    <cellStyle name="Comma" xfId="1" builtinId="3"/>
    <cellStyle name="Normal" xfId="0" builtinId="0"/>
    <cellStyle name="Normal 2 2" xfId="2" xr:uid="{E60A6C99-D84C-4F16-A036-AA2C7EE1A95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152400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245AA7C-633C-427E-920F-774B847953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4AB42-2BE2-42BC-9F37-D76F4784F759}">
  <sheetPr codeName="Sheet2">
    <tabColor theme="8" tint="-0.499984740745262"/>
    <pageSetUpPr fitToPage="1"/>
  </sheetPr>
  <dimension ref="A1:I69"/>
  <sheetViews>
    <sheetView showGridLines="0" tabSelected="1" view="pageBreakPreview" zoomScaleNormal="100" zoomScaleSheetLayoutView="100" workbookViewId="0">
      <selection activeCell="M5" sqref="M5"/>
    </sheetView>
  </sheetViews>
  <sheetFormatPr defaultRowHeight="17.25" x14ac:dyDescent="0.3"/>
  <cols>
    <col min="1" max="5" width="12.44140625" customWidth="1"/>
    <col min="6" max="6" width="29.6640625" customWidth="1"/>
    <col min="7" max="7" width="5.44140625" customWidth="1"/>
    <col min="8" max="8" width="2.44140625" customWidth="1"/>
  </cols>
  <sheetData>
    <row r="1" spans="1:9" ht="37.5" customHeight="1" x14ac:dyDescent="0.3">
      <c r="H1" s="1" t="s">
        <v>0</v>
      </c>
    </row>
    <row r="2" spans="1:9" ht="18.75" customHeight="1" x14ac:dyDescent="0.3">
      <c r="H2" s="2" t="s">
        <v>1</v>
      </c>
    </row>
    <row r="3" spans="1:9" ht="11.25" customHeight="1" x14ac:dyDescent="0.3">
      <c r="H3" s="3"/>
    </row>
    <row r="4" spans="1:9" ht="30" customHeight="1" x14ac:dyDescent="0.3">
      <c r="A4" s="4">
        <v>2025</v>
      </c>
      <c r="B4" s="4">
        <v>2024</v>
      </c>
      <c r="C4" s="5">
        <v>2023</v>
      </c>
      <c r="D4" s="4">
        <v>2022</v>
      </c>
      <c r="E4" s="4">
        <v>2021</v>
      </c>
      <c r="F4" s="6"/>
      <c r="G4" s="6"/>
      <c r="H4" s="6"/>
    </row>
    <row r="5" spans="1:9" ht="30" customHeight="1" thickBot="1" x14ac:dyDescent="0.35">
      <c r="A5" s="8" t="s">
        <v>2</v>
      </c>
      <c r="B5" s="8" t="s">
        <v>2</v>
      </c>
      <c r="C5" s="9" t="s">
        <v>2</v>
      </c>
      <c r="D5" s="10" t="s">
        <v>3</v>
      </c>
      <c r="E5" s="10" t="s">
        <v>4</v>
      </c>
      <c r="F5" s="6"/>
      <c r="G5" s="6"/>
      <c r="H5" s="6"/>
    </row>
    <row r="6" spans="1:9" ht="11.25" customHeight="1" thickBot="1" x14ac:dyDescent="0.35">
      <c r="C6" s="11"/>
    </row>
    <row r="7" spans="1:9" ht="30" customHeight="1" thickBot="1" x14ac:dyDescent="0.35">
      <c r="A7" s="12">
        <f t="shared" ref="A7:D7" si="0">SUMIF($I$9:$I$98,"SUM",A9:A98)</f>
        <v>412173845</v>
      </c>
      <c r="B7" s="12">
        <f t="shared" si="0"/>
        <v>2471076359</v>
      </c>
      <c r="C7" s="13">
        <f t="shared" si="0"/>
        <v>2469420483</v>
      </c>
      <c r="D7" s="12">
        <f t="shared" si="0"/>
        <v>602783388</v>
      </c>
      <c r="E7" s="12">
        <f>SUMIF($I$9:$I$98,"SUM",E9:E98)</f>
        <v>959342199</v>
      </c>
      <c r="F7" s="14" t="s">
        <v>5</v>
      </c>
      <c r="G7" s="15"/>
      <c r="H7" s="15"/>
    </row>
    <row r="8" spans="1:9" ht="11.25" customHeight="1" x14ac:dyDescent="0.5">
      <c r="A8" s="16"/>
      <c r="B8" s="16"/>
      <c r="C8" s="17"/>
      <c r="D8" s="16"/>
      <c r="E8" s="16"/>
      <c r="F8" s="18"/>
      <c r="G8" s="19"/>
      <c r="H8" s="20"/>
    </row>
    <row r="9" spans="1:9" ht="30" customHeight="1" x14ac:dyDescent="0.3">
      <c r="A9" s="21">
        <f>SUM(A10:A28)</f>
        <v>127010702</v>
      </c>
      <c r="B9" s="21">
        <f>SUM(B10:B28)</f>
        <v>2142890424</v>
      </c>
      <c r="C9" s="22">
        <f>SUM(C10:C28)</f>
        <v>2156377599</v>
      </c>
      <c r="D9" s="21">
        <f>SUM(D10:D28)</f>
        <v>320900250</v>
      </c>
      <c r="E9" s="21">
        <f>SUM(E10:E28)</f>
        <v>788309362</v>
      </c>
      <c r="F9" s="23"/>
      <c r="G9" s="24" t="s">
        <v>6</v>
      </c>
      <c r="H9" s="25"/>
      <c r="I9" s="7" t="s">
        <v>7</v>
      </c>
    </row>
    <row r="10" spans="1:9" ht="30" customHeight="1" x14ac:dyDescent="0.3">
      <c r="A10" s="26">
        <v>110316157</v>
      </c>
      <c r="B10" s="26">
        <v>127245534</v>
      </c>
      <c r="C10" s="27">
        <v>246702089</v>
      </c>
      <c r="D10" s="26">
        <v>174780339</v>
      </c>
      <c r="E10" s="26">
        <v>400123079</v>
      </c>
      <c r="F10" s="28" t="s">
        <v>8</v>
      </c>
      <c r="G10" s="29"/>
      <c r="H10" s="30"/>
      <c r="I10" s="7"/>
    </row>
    <row r="11" spans="1:9" ht="30" customHeight="1" x14ac:dyDescent="0.3">
      <c r="A11" s="31">
        <v>0</v>
      </c>
      <c r="B11" s="31">
        <v>0</v>
      </c>
      <c r="C11" s="32">
        <v>378327</v>
      </c>
      <c r="D11" s="31">
        <v>1529117</v>
      </c>
      <c r="E11" s="31">
        <v>1474437</v>
      </c>
      <c r="F11" s="33" t="s">
        <v>9</v>
      </c>
      <c r="G11" s="34"/>
      <c r="H11" s="35"/>
      <c r="I11" s="7"/>
    </row>
    <row r="12" spans="1:9" ht="30" customHeight="1" x14ac:dyDescent="0.3">
      <c r="A12" s="31">
        <v>100000</v>
      </c>
      <c r="B12" s="31">
        <v>100000</v>
      </c>
      <c r="C12" s="32">
        <v>593769</v>
      </c>
      <c r="D12" s="31">
        <v>1698220</v>
      </c>
      <c r="E12" s="31">
        <v>3422668</v>
      </c>
      <c r="F12" s="33" t="s">
        <v>10</v>
      </c>
      <c r="G12" s="34"/>
      <c r="H12" s="35"/>
      <c r="I12" s="7"/>
    </row>
    <row r="13" spans="1:9" ht="30" hidden="1" customHeight="1" x14ac:dyDescent="0.3">
      <c r="A13" s="31">
        <v>0</v>
      </c>
      <c r="B13" s="31">
        <v>0</v>
      </c>
      <c r="C13" s="32">
        <v>0</v>
      </c>
      <c r="D13" s="31">
        <v>0</v>
      </c>
      <c r="E13" s="31">
        <v>0</v>
      </c>
      <c r="F13" s="33" t="s">
        <v>11</v>
      </c>
      <c r="G13" s="34"/>
      <c r="H13" s="35"/>
      <c r="I13" s="7"/>
    </row>
    <row r="14" spans="1:9" ht="30" customHeight="1" x14ac:dyDescent="0.3">
      <c r="A14" s="31">
        <v>0</v>
      </c>
      <c r="B14" s="31">
        <v>0</v>
      </c>
      <c r="C14" s="32">
        <v>0</v>
      </c>
      <c r="D14" s="31">
        <v>0</v>
      </c>
      <c r="E14" s="31">
        <v>84000</v>
      </c>
      <c r="F14" s="33" t="s">
        <v>12</v>
      </c>
      <c r="G14" s="34"/>
      <c r="H14" s="35"/>
      <c r="I14" s="7"/>
    </row>
    <row r="15" spans="1:9" ht="30" hidden="1" customHeight="1" x14ac:dyDescent="0.3">
      <c r="A15" s="31">
        <v>0</v>
      </c>
      <c r="B15" s="31">
        <v>0</v>
      </c>
      <c r="C15" s="32">
        <v>0</v>
      </c>
      <c r="D15" s="31">
        <v>0</v>
      </c>
      <c r="E15" s="31">
        <v>0</v>
      </c>
      <c r="F15" s="33" t="s">
        <v>13</v>
      </c>
      <c r="G15" s="34"/>
      <c r="H15" s="35"/>
      <c r="I15" s="7"/>
    </row>
    <row r="16" spans="1:9" ht="30" customHeight="1" x14ac:dyDescent="0.3">
      <c r="A16" s="31">
        <v>0</v>
      </c>
      <c r="B16" s="31">
        <v>0</v>
      </c>
      <c r="C16" s="32">
        <v>0</v>
      </c>
      <c r="D16" s="31">
        <v>4742771</v>
      </c>
      <c r="E16" s="31">
        <v>0</v>
      </c>
      <c r="F16" s="33" t="s">
        <v>14</v>
      </c>
      <c r="G16" s="34"/>
      <c r="H16" s="35"/>
      <c r="I16" s="7"/>
    </row>
    <row r="17" spans="1:9" ht="30" customHeight="1" x14ac:dyDescent="0.3">
      <c r="A17" s="31">
        <v>0</v>
      </c>
      <c r="B17" s="31">
        <v>0</v>
      </c>
      <c r="C17" s="32">
        <v>0</v>
      </c>
      <c r="D17" s="31">
        <v>28359081</v>
      </c>
      <c r="E17" s="31">
        <v>0</v>
      </c>
      <c r="F17" s="33" t="s">
        <v>15</v>
      </c>
      <c r="G17" s="34"/>
      <c r="H17" s="35"/>
      <c r="I17" s="7"/>
    </row>
    <row r="18" spans="1:9" ht="30" customHeight="1" x14ac:dyDescent="0.3">
      <c r="A18" s="31">
        <v>0</v>
      </c>
      <c r="B18" s="31">
        <v>21588000</v>
      </c>
      <c r="C18" s="32">
        <v>115136000</v>
      </c>
      <c r="D18" s="31">
        <v>1264464</v>
      </c>
      <c r="E18" s="31">
        <v>0</v>
      </c>
      <c r="F18" s="33" t="s">
        <v>16</v>
      </c>
      <c r="G18" s="34"/>
      <c r="H18" s="35"/>
      <c r="I18" s="7"/>
    </row>
    <row r="19" spans="1:9" ht="30" customHeight="1" x14ac:dyDescent="0.3">
      <c r="A19" s="31">
        <v>1000000</v>
      </c>
      <c r="B19" s="31">
        <v>2000000</v>
      </c>
      <c r="C19" s="32">
        <v>5000000</v>
      </c>
      <c r="D19" s="31">
        <v>2979187</v>
      </c>
      <c r="E19" s="31">
        <v>0</v>
      </c>
      <c r="F19" s="33" t="s">
        <v>17</v>
      </c>
      <c r="G19" s="34"/>
      <c r="H19" s="35"/>
      <c r="I19" s="7"/>
    </row>
    <row r="20" spans="1:9" ht="30" hidden="1" customHeight="1" x14ac:dyDescent="0.3">
      <c r="A20" s="31">
        <v>0</v>
      </c>
      <c r="B20" s="31">
        <v>0</v>
      </c>
      <c r="C20" s="32">
        <v>0</v>
      </c>
      <c r="D20" s="31">
        <v>0</v>
      </c>
      <c r="E20" s="31">
        <v>0</v>
      </c>
      <c r="F20" s="33" t="s">
        <v>18</v>
      </c>
      <c r="G20" s="34"/>
      <c r="H20" s="35"/>
      <c r="I20" s="7"/>
    </row>
    <row r="21" spans="1:9" ht="30" customHeight="1" x14ac:dyDescent="0.3">
      <c r="A21" s="31">
        <v>0</v>
      </c>
      <c r="B21" s="31">
        <v>6100000</v>
      </c>
      <c r="C21" s="32">
        <v>6100000</v>
      </c>
      <c r="D21" s="31">
        <v>327572</v>
      </c>
      <c r="E21" s="31">
        <v>4253240</v>
      </c>
      <c r="F21" s="33" t="s">
        <v>19</v>
      </c>
      <c r="G21" s="34"/>
      <c r="H21" s="35"/>
      <c r="I21" s="7"/>
    </row>
    <row r="22" spans="1:9" ht="30" hidden="1" customHeight="1" x14ac:dyDescent="0.3">
      <c r="A22" s="31">
        <v>0</v>
      </c>
      <c r="B22" s="31">
        <v>0</v>
      </c>
      <c r="C22" s="32">
        <v>0</v>
      </c>
      <c r="D22" s="31">
        <v>0</v>
      </c>
      <c r="E22" s="31">
        <v>0</v>
      </c>
      <c r="F22" s="33" t="s">
        <v>20</v>
      </c>
      <c r="G22" s="34"/>
      <c r="H22" s="35"/>
      <c r="I22" s="7"/>
    </row>
    <row r="23" spans="1:9" ht="30" customHeight="1" x14ac:dyDescent="0.3">
      <c r="A23" s="31">
        <v>0</v>
      </c>
      <c r="B23" s="31">
        <v>0</v>
      </c>
      <c r="C23" s="32">
        <v>0</v>
      </c>
      <c r="D23" s="31">
        <v>7848902</v>
      </c>
      <c r="E23" s="31">
        <v>0</v>
      </c>
      <c r="F23" s="33" t="s">
        <v>21</v>
      </c>
      <c r="G23" s="34"/>
      <c r="H23" s="35"/>
      <c r="I23" s="7"/>
    </row>
    <row r="24" spans="1:9" ht="30" customHeight="1" x14ac:dyDescent="0.3">
      <c r="A24" s="31">
        <v>876425</v>
      </c>
      <c r="B24" s="31">
        <v>876425</v>
      </c>
      <c r="C24" s="32">
        <v>876425</v>
      </c>
      <c r="D24" s="31">
        <v>5174330</v>
      </c>
      <c r="E24" s="31">
        <v>5680274</v>
      </c>
      <c r="F24" s="33" t="s">
        <v>22</v>
      </c>
      <c r="G24" s="34"/>
      <c r="H24" s="35"/>
      <c r="I24" s="7"/>
    </row>
    <row r="25" spans="1:9" ht="30" customHeight="1" x14ac:dyDescent="0.3">
      <c r="A25" s="31">
        <v>12303500</v>
      </c>
      <c r="B25" s="31">
        <v>435273108</v>
      </c>
      <c r="C25" s="32">
        <v>229165041</v>
      </c>
      <c r="D25" s="31">
        <v>78164291</v>
      </c>
      <c r="E25" s="31">
        <v>365335369</v>
      </c>
      <c r="F25" s="33" t="s">
        <v>23</v>
      </c>
      <c r="G25" s="34"/>
      <c r="H25" s="35"/>
    </row>
    <row r="26" spans="1:9" ht="30" customHeight="1" x14ac:dyDescent="0.3">
      <c r="A26" s="31">
        <v>2414620</v>
      </c>
      <c r="B26" s="31">
        <v>2322620</v>
      </c>
      <c r="C26" s="32">
        <v>2209620</v>
      </c>
      <c r="D26" s="31">
        <v>6262536</v>
      </c>
      <c r="E26" s="31">
        <v>7936295</v>
      </c>
      <c r="F26" s="33" t="s">
        <v>24</v>
      </c>
      <c r="G26" s="34"/>
      <c r="H26" s="35"/>
    </row>
    <row r="27" spans="1:9" ht="30" customHeight="1" x14ac:dyDescent="0.3">
      <c r="A27" s="31">
        <v>0</v>
      </c>
      <c r="B27" s="31">
        <v>5384737</v>
      </c>
      <c r="C27" s="32">
        <v>8216328</v>
      </c>
      <c r="D27" s="31">
        <v>7769440</v>
      </c>
      <c r="E27" s="31">
        <v>0</v>
      </c>
      <c r="F27" s="33" t="s">
        <v>25</v>
      </c>
      <c r="G27" s="34"/>
      <c r="H27" s="35"/>
      <c r="I27" s="7"/>
    </row>
    <row r="28" spans="1:9" ht="30" customHeight="1" x14ac:dyDescent="0.3">
      <c r="A28" s="31">
        <v>0</v>
      </c>
      <c r="B28" s="31">
        <v>1542000000</v>
      </c>
      <c r="C28" s="32">
        <v>1542000000</v>
      </c>
      <c r="D28" s="31">
        <v>0</v>
      </c>
      <c r="E28" s="31">
        <v>0</v>
      </c>
      <c r="F28" s="33" t="s">
        <v>26</v>
      </c>
      <c r="G28" s="34"/>
      <c r="H28" s="35"/>
      <c r="I28" s="7"/>
    </row>
    <row r="29" spans="1:9" ht="30" customHeight="1" x14ac:dyDescent="0.3">
      <c r="A29" s="36"/>
      <c r="B29" s="36"/>
      <c r="C29" s="37"/>
      <c r="D29" s="36"/>
      <c r="E29" s="36"/>
      <c r="F29" s="38"/>
      <c r="G29" s="39"/>
      <c r="H29" s="40"/>
      <c r="I29" s="7"/>
    </row>
    <row r="30" spans="1:9" ht="30" customHeight="1" x14ac:dyDescent="0.3">
      <c r="A30" s="21">
        <f>SUM(A31:A61)</f>
        <v>285163143</v>
      </c>
      <c r="B30" s="21">
        <f>SUM(B31:B61)</f>
        <v>328185935</v>
      </c>
      <c r="C30" s="22">
        <f>SUM(C31:C61)</f>
        <v>313042884</v>
      </c>
      <c r="D30" s="21">
        <f>SUM(D31:D61)</f>
        <v>281883138</v>
      </c>
      <c r="E30" s="21">
        <f>SUM(E31:E61)</f>
        <v>171032837</v>
      </c>
      <c r="F30" s="23"/>
      <c r="G30" s="24" t="s">
        <v>27</v>
      </c>
      <c r="H30" s="25"/>
      <c r="I30" s="7" t="s">
        <v>7</v>
      </c>
    </row>
    <row r="31" spans="1:9" ht="30" customHeight="1" x14ac:dyDescent="0.3">
      <c r="A31" s="26">
        <v>196453947</v>
      </c>
      <c r="B31" s="26">
        <v>250681418</v>
      </c>
      <c r="C31" s="27">
        <v>206615745</v>
      </c>
      <c r="D31" s="26">
        <v>176537415</v>
      </c>
      <c r="E31" s="26">
        <v>94645207</v>
      </c>
      <c r="F31" s="28" t="s">
        <v>28</v>
      </c>
      <c r="G31" s="29"/>
      <c r="H31" s="41"/>
      <c r="I31" s="7"/>
    </row>
    <row r="32" spans="1:9" ht="30" hidden="1" customHeight="1" x14ac:dyDescent="0.3">
      <c r="A32" s="42">
        <v>0</v>
      </c>
      <c r="B32" s="42">
        <v>0</v>
      </c>
      <c r="C32" s="37">
        <v>0</v>
      </c>
      <c r="D32" s="42">
        <v>0</v>
      </c>
      <c r="E32" s="42">
        <v>0</v>
      </c>
      <c r="F32" s="43" t="s">
        <v>29</v>
      </c>
      <c r="G32" s="44"/>
      <c r="H32" s="45"/>
      <c r="I32" s="7"/>
    </row>
    <row r="33" spans="1:9" ht="30" customHeight="1" x14ac:dyDescent="0.3">
      <c r="A33" s="31">
        <v>7664699</v>
      </c>
      <c r="B33" s="31">
        <v>7663995</v>
      </c>
      <c r="C33" s="32">
        <v>7663297</v>
      </c>
      <c r="D33" s="31">
        <v>16467948</v>
      </c>
      <c r="E33" s="31">
        <v>10720813</v>
      </c>
      <c r="F33" s="33" t="s">
        <v>30</v>
      </c>
      <c r="G33" s="34"/>
      <c r="H33" s="46"/>
      <c r="I33" s="7"/>
    </row>
    <row r="34" spans="1:9" ht="30" customHeight="1" x14ac:dyDescent="0.3">
      <c r="A34" s="31">
        <v>0</v>
      </c>
      <c r="B34" s="31">
        <v>0</v>
      </c>
      <c r="C34" s="32">
        <v>0</v>
      </c>
      <c r="D34" s="31">
        <v>24047</v>
      </c>
      <c r="E34" s="31">
        <v>0</v>
      </c>
      <c r="F34" s="33" t="s">
        <v>31</v>
      </c>
      <c r="G34" s="34"/>
      <c r="H34" s="46"/>
      <c r="I34" s="7"/>
    </row>
    <row r="35" spans="1:9" ht="30" customHeight="1" x14ac:dyDescent="0.3">
      <c r="A35" s="31">
        <v>250000</v>
      </c>
      <c r="B35" s="31">
        <v>250000</v>
      </c>
      <c r="C35" s="32">
        <v>250000</v>
      </c>
      <c r="D35" s="31">
        <v>18360</v>
      </c>
      <c r="E35" s="31">
        <v>4466084</v>
      </c>
      <c r="F35" s="33" t="s">
        <v>32</v>
      </c>
      <c r="G35" s="34"/>
      <c r="H35" s="46"/>
      <c r="I35" s="7"/>
    </row>
    <row r="36" spans="1:9" ht="30" customHeight="1" x14ac:dyDescent="0.3">
      <c r="A36" s="31">
        <v>284397</v>
      </c>
      <c r="B36" s="31">
        <v>284397</v>
      </c>
      <c r="C36" s="32">
        <v>284397</v>
      </c>
      <c r="D36" s="31">
        <v>11522523</v>
      </c>
      <c r="E36" s="31">
        <v>1645905</v>
      </c>
      <c r="F36" s="33" t="s">
        <v>33</v>
      </c>
      <c r="G36" s="34"/>
      <c r="H36" s="46"/>
      <c r="I36" s="7"/>
    </row>
    <row r="37" spans="1:9" ht="30" customHeight="1" x14ac:dyDescent="0.3">
      <c r="A37" s="31">
        <v>250000</v>
      </c>
      <c r="B37" s="31">
        <v>250000</v>
      </c>
      <c r="C37" s="32">
        <v>250000</v>
      </c>
      <c r="D37" s="31">
        <v>146126</v>
      </c>
      <c r="E37" s="31">
        <v>0</v>
      </c>
      <c r="F37" s="33" t="s">
        <v>34</v>
      </c>
      <c r="G37" s="34"/>
      <c r="H37" s="46"/>
      <c r="I37" s="7"/>
    </row>
    <row r="38" spans="1:9" ht="30" customHeight="1" x14ac:dyDescent="0.3">
      <c r="A38" s="31">
        <v>4630</v>
      </c>
      <c r="B38" s="31">
        <v>4630</v>
      </c>
      <c r="C38" s="32">
        <v>4630</v>
      </c>
      <c r="D38" s="31">
        <v>0</v>
      </c>
      <c r="E38" s="31">
        <v>0</v>
      </c>
      <c r="F38" s="33" t="s">
        <v>35</v>
      </c>
      <c r="G38" s="34"/>
      <c r="H38" s="46"/>
      <c r="I38" s="7"/>
    </row>
    <row r="39" spans="1:9" ht="30" customHeight="1" x14ac:dyDescent="0.3">
      <c r="A39" s="31">
        <v>501013</v>
      </c>
      <c r="B39" s="31">
        <v>501013</v>
      </c>
      <c r="C39" s="32">
        <v>501013</v>
      </c>
      <c r="D39" s="31">
        <v>0</v>
      </c>
      <c r="E39" s="31">
        <v>0</v>
      </c>
      <c r="F39" s="33" t="s">
        <v>36</v>
      </c>
      <c r="G39" s="34"/>
      <c r="H39" s="46"/>
      <c r="I39" s="7"/>
    </row>
    <row r="40" spans="1:9" ht="30" customHeight="1" x14ac:dyDescent="0.3">
      <c r="A40" s="31">
        <v>40405287</v>
      </c>
      <c r="B40" s="31">
        <v>8096863</v>
      </c>
      <c r="C40" s="32">
        <v>9879351</v>
      </c>
      <c r="D40" s="31">
        <v>7839440</v>
      </c>
      <c r="E40" s="31">
        <v>173850</v>
      </c>
      <c r="F40" s="33" t="s">
        <v>37</v>
      </c>
      <c r="G40" s="34"/>
      <c r="H40" s="46"/>
      <c r="I40" s="7"/>
    </row>
    <row r="41" spans="1:9" ht="30" customHeight="1" x14ac:dyDescent="0.3">
      <c r="A41" s="31">
        <v>0</v>
      </c>
      <c r="B41" s="31">
        <v>0</v>
      </c>
      <c r="C41" s="32">
        <v>0</v>
      </c>
      <c r="D41" s="31">
        <v>0</v>
      </c>
      <c r="E41" s="31">
        <v>22033</v>
      </c>
      <c r="F41" s="33" t="s">
        <v>38</v>
      </c>
      <c r="G41" s="34"/>
      <c r="H41" s="46"/>
      <c r="I41" s="7"/>
    </row>
    <row r="42" spans="1:9" ht="30" hidden="1" customHeight="1" x14ac:dyDescent="0.3">
      <c r="A42" s="31">
        <v>0</v>
      </c>
      <c r="B42" s="31">
        <v>0</v>
      </c>
      <c r="C42" s="32">
        <v>0</v>
      </c>
      <c r="D42" s="31">
        <v>0</v>
      </c>
      <c r="E42" s="31">
        <v>0</v>
      </c>
      <c r="F42" s="33" t="s">
        <v>39</v>
      </c>
      <c r="G42" s="34"/>
      <c r="H42" s="46"/>
      <c r="I42" s="7"/>
    </row>
    <row r="43" spans="1:9" ht="30" customHeight="1" x14ac:dyDescent="0.3">
      <c r="A43" s="31">
        <v>0</v>
      </c>
      <c r="B43" s="31">
        <v>0</v>
      </c>
      <c r="C43" s="32">
        <v>0</v>
      </c>
      <c r="D43" s="31">
        <v>412604</v>
      </c>
      <c r="E43" s="31">
        <v>0</v>
      </c>
      <c r="F43" s="33" t="s">
        <v>40</v>
      </c>
      <c r="G43" s="34"/>
      <c r="H43" s="46"/>
      <c r="I43" s="7"/>
    </row>
    <row r="44" spans="1:9" ht="30" hidden="1" customHeight="1" x14ac:dyDescent="0.3">
      <c r="A44" s="31">
        <v>0</v>
      </c>
      <c r="B44" s="31">
        <v>0</v>
      </c>
      <c r="C44" s="32">
        <v>0</v>
      </c>
      <c r="D44" s="31">
        <v>0</v>
      </c>
      <c r="E44" s="31">
        <v>0</v>
      </c>
      <c r="F44" s="33" t="s">
        <v>41</v>
      </c>
      <c r="G44" s="34"/>
      <c r="H44" s="46"/>
      <c r="I44" s="7"/>
    </row>
    <row r="45" spans="1:9" ht="30" customHeight="1" x14ac:dyDescent="0.3">
      <c r="A45" s="31">
        <v>10225798</v>
      </c>
      <c r="B45" s="31">
        <v>10225798</v>
      </c>
      <c r="C45" s="32">
        <v>10225798</v>
      </c>
      <c r="D45" s="31">
        <v>4012637</v>
      </c>
      <c r="E45" s="31">
        <v>10512380</v>
      </c>
      <c r="F45" s="33" t="s">
        <v>42</v>
      </c>
      <c r="G45" s="34"/>
      <c r="H45" s="46"/>
      <c r="I45" s="7"/>
    </row>
    <row r="46" spans="1:9" ht="30" customHeight="1" x14ac:dyDescent="0.3">
      <c r="A46" s="31">
        <v>1309255</v>
      </c>
      <c r="B46" s="31">
        <v>1309255</v>
      </c>
      <c r="C46" s="32">
        <v>1309255</v>
      </c>
      <c r="D46" s="31">
        <v>140680</v>
      </c>
      <c r="E46" s="31">
        <v>1981168</v>
      </c>
      <c r="F46" s="33" t="s">
        <v>43</v>
      </c>
      <c r="G46" s="34"/>
      <c r="H46" s="46"/>
      <c r="I46" s="7"/>
    </row>
    <row r="47" spans="1:9" ht="30" customHeight="1" x14ac:dyDescent="0.3">
      <c r="A47" s="31">
        <v>2082010</v>
      </c>
      <c r="B47" s="31">
        <v>2032010</v>
      </c>
      <c r="C47" s="32">
        <v>2132010</v>
      </c>
      <c r="D47" s="31">
        <v>3626756</v>
      </c>
      <c r="E47" s="31">
        <v>637978</v>
      </c>
      <c r="F47" s="33" t="s">
        <v>44</v>
      </c>
      <c r="G47" s="34"/>
      <c r="H47" s="46"/>
      <c r="I47" s="7"/>
    </row>
    <row r="48" spans="1:9" ht="30" customHeight="1" x14ac:dyDescent="0.3">
      <c r="A48" s="31">
        <v>13554621</v>
      </c>
      <c r="B48" s="31">
        <v>13554621</v>
      </c>
      <c r="C48" s="32">
        <v>13554621</v>
      </c>
      <c r="D48" s="31">
        <v>25095712</v>
      </c>
      <c r="E48" s="31">
        <v>10980123</v>
      </c>
      <c r="F48" s="33" t="s">
        <v>45</v>
      </c>
      <c r="G48" s="34"/>
      <c r="H48" s="46"/>
      <c r="I48" s="7"/>
    </row>
    <row r="49" spans="1:9" ht="30" customHeight="1" x14ac:dyDescent="0.3">
      <c r="A49" s="31">
        <v>50000</v>
      </c>
      <c r="B49" s="31">
        <v>50000</v>
      </c>
      <c r="C49" s="32">
        <v>50000</v>
      </c>
      <c r="D49" s="31">
        <v>100000</v>
      </c>
      <c r="E49" s="31">
        <v>307046</v>
      </c>
      <c r="F49" s="33" t="s">
        <v>46</v>
      </c>
      <c r="G49" s="34"/>
      <c r="H49" s="46"/>
      <c r="I49" s="7"/>
    </row>
    <row r="50" spans="1:9" ht="30" customHeight="1" x14ac:dyDescent="0.3">
      <c r="A50" s="31">
        <v>156892</v>
      </c>
      <c r="B50" s="31">
        <v>156892</v>
      </c>
      <c r="C50" s="32">
        <v>156892</v>
      </c>
      <c r="D50" s="31">
        <v>88351</v>
      </c>
      <c r="E50" s="31">
        <v>0</v>
      </c>
      <c r="F50" s="33" t="s">
        <v>47</v>
      </c>
      <c r="G50" s="34"/>
      <c r="H50" s="46"/>
      <c r="I50" s="7"/>
    </row>
    <row r="51" spans="1:9" ht="30" hidden="1" customHeight="1" x14ac:dyDescent="0.3">
      <c r="A51" s="31">
        <v>0</v>
      </c>
      <c r="B51" s="31">
        <v>0</v>
      </c>
      <c r="C51" s="32">
        <v>0</v>
      </c>
      <c r="D51" s="31">
        <v>0</v>
      </c>
      <c r="E51" s="31">
        <v>0</v>
      </c>
      <c r="F51" s="33" t="s">
        <v>48</v>
      </c>
      <c r="G51" s="34"/>
      <c r="H51" s="46"/>
      <c r="I51" s="7"/>
    </row>
    <row r="52" spans="1:9" ht="30" customHeight="1" x14ac:dyDescent="0.3">
      <c r="A52" s="31">
        <v>4650339</v>
      </c>
      <c r="B52" s="31">
        <v>4650339</v>
      </c>
      <c r="C52" s="32">
        <v>2341179</v>
      </c>
      <c r="D52" s="31">
        <v>13093752</v>
      </c>
      <c r="E52" s="31">
        <v>15493704</v>
      </c>
      <c r="F52" s="33" t="s">
        <v>49</v>
      </c>
      <c r="G52" s="34"/>
      <c r="H52" s="46"/>
      <c r="I52" s="7"/>
    </row>
    <row r="53" spans="1:9" ht="30" customHeight="1" x14ac:dyDescent="0.3">
      <c r="A53" s="31">
        <v>3067565</v>
      </c>
      <c r="B53" s="31">
        <v>3067565</v>
      </c>
      <c r="C53" s="32">
        <v>3067565</v>
      </c>
      <c r="D53" s="31">
        <v>1093260</v>
      </c>
      <c r="E53" s="31">
        <v>0</v>
      </c>
      <c r="F53" s="33" t="s">
        <v>50</v>
      </c>
      <c r="G53" s="34"/>
      <c r="H53" s="46"/>
      <c r="I53" s="7"/>
    </row>
    <row r="54" spans="1:9" ht="30" customHeight="1" x14ac:dyDescent="0.3">
      <c r="A54" s="31">
        <v>250000</v>
      </c>
      <c r="B54" s="31">
        <v>250000</v>
      </c>
      <c r="C54" s="32">
        <v>250000</v>
      </c>
      <c r="D54" s="31">
        <v>6579744</v>
      </c>
      <c r="E54" s="31">
        <v>629495</v>
      </c>
      <c r="F54" s="33" t="s">
        <v>51</v>
      </c>
      <c r="G54" s="34"/>
      <c r="H54" s="46"/>
      <c r="I54" s="7"/>
    </row>
    <row r="55" spans="1:9" ht="30" hidden="1" customHeight="1" x14ac:dyDescent="0.3">
      <c r="A55" s="31">
        <v>0</v>
      </c>
      <c r="B55" s="31">
        <v>0</v>
      </c>
      <c r="C55" s="32">
        <v>0</v>
      </c>
      <c r="D55" s="31">
        <v>0</v>
      </c>
      <c r="E55" s="31">
        <v>0</v>
      </c>
      <c r="F55" s="33" t="s">
        <v>52</v>
      </c>
      <c r="G55" s="34"/>
      <c r="H55" s="46"/>
      <c r="I55" s="7"/>
    </row>
    <row r="56" spans="1:9" ht="30" customHeight="1" x14ac:dyDescent="0.3">
      <c r="A56" s="31">
        <v>250000</v>
      </c>
      <c r="B56" s="31">
        <v>250000</v>
      </c>
      <c r="C56" s="32">
        <v>250000</v>
      </c>
      <c r="D56" s="31">
        <v>267599</v>
      </c>
      <c r="E56" s="31">
        <v>14935411</v>
      </c>
      <c r="F56" s="33" t="s">
        <v>53</v>
      </c>
      <c r="G56" s="34"/>
      <c r="H56" s="46"/>
    </row>
    <row r="57" spans="1:9" ht="30" customHeight="1" x14ac:dyDescent="0.3">
      <c r="A57" s="31">
        <v>3652690</v>
      </c>
      <c r="B57" s="31">
        <v>24351264</v>
      </c>
      <c r="C57" s="32">
        <v>53929194</v>
      </c>
      <c r="D57" s="31">
        <v>10414184</v>
      </c>
      <c r="E57" s="31">
        <v>0</v>
      </c>
      <c r="F57" s="33" t="s">
        <v>54</v>
      </c>
      <c r="G57" s="34"/>
      <c r="H57" s="46"/>
    </row>
    <row r="58" spans="1:9" ht="30" customHeight="1" x14ac:dyDescent="0.3">
      <c r="A58" s="31">
        <v>100000</v>
      </c>
      <c r="B58" s="31">
        <v>555875</v>
      </c>
      <c r="C58" s="32">
        <v>327937</v>
      </c>
      <c r="D58" s="31">
        <v>3752328</v>
      </c>
      <c r="E58" s="31">
        <v>2960640</v>
      </c>
      <c r="F58" s="33" t="s">
        <v>55</v>
      </c>
      <c r="G58" s="34"/>
      <c r="H58" s="46"/>
    </row>
    <row r="59" spans="1:9" ht="30" hidden="1" customHeight="1" x14ac:dyDescent="0.3">
      <c r="A59" s="31">
        <v>0</v>
      </c>
      <c r="B59" s="31">
        <v>0</v>
      </c>
      <c r="C59" s="32">
        <v>0</v>
      </c>
      <c r="D59" s="31">
        <v>0</v>
      </c>
      <c r="E59" s="31">
        <v>0</v>
      </c>
      <c r="F59" s="33" t="s">
        <v>56</v>
      </c>
      <c r="G59" s="34"/>
      <c r="H59" s="46"/>
    </row>
    <row r="60" spans="1:9" ht="30" customHeight="1" x14ac:dyDescent="0.3">
      <c r="A60" s="31">
        <v>0</v>
      </c>
      <c r="B60" s="31">
        <v>0</v>
      </c>
      <c r="C60" s="32">
        <v>0</v>
      </c>
      <c r="D60" s="31">
        <v>624672</v>
      </c>
      <c r="E60" s="31">
        <v>921000</v>
      </c>
      <c r="F60" s="33" t="s">
        <v>57</v>
      </c>
      <c r="G60" s="34"/>
      <c r="H60" s="46"/>
    </row>
    <row r="61" spans="1:9" ht="30" customHeight="1" x14ac:dyDescent="0.3">
      <c r="A61" s="31">
        <v>0</v>
      </c>
      <c r="B61" s="31">
        <v>0</v>
      </c>
      <c r="C61" s="32">
        <v>0</v>
      </c>
      <c r="D61" s="31">
        <v>25000</v>
      </c>
      <c r="E61" s="31">
        <v>0</v>
      </c>
      <c r="F61" s="33" t="s">
        <v>58</v>
      </c>
      <c r="G61" s="34"/>
      <c r="H61" s="46"/>
    </row>
    <row r="65" spans="1:5" x14ac:dyDescent="0.3">
      <c r="C65" s="47"/>
    </row>
    <row r="66" spans="1:5" x14ac:dyDescent="0.3">
      <c r="C66" s="48"/>
    </row>
    <row r="67" spans="1:5" x14ac:dyDescent="0.3">
      <c r="A67" s="47"/>
      <c r="B67" s="47"/>
      <c r="C67" s="47"/>
      <c r="D67" s="47"/>
      <c r="E67" s="47"/>
    </row>
    <row r="68" spans="1:5" x14ac:dyDescent="0.3">
      <c r="A68" s="47"/>
      <c r="B68" s="47"/>
      <c r="C68" s="47"/>
      <c r="D68" s="47"/>
      <c r="E68" s="47"/>
    </row>
    <row r="69" spans="1:5" x14ac:dyDescent="0.3">
      <c r="A69" s="48"/>
      <c r="B69" s="48"/>
      <c r="C69" s="48"/>
      <c r="D69" s="48"/>
      <c r="E69" s="48"/>
    </row>
  </sheetData>
  <conditionalFormatting sqref="A64:E66">
    <cfRule type="containsText" dxfId="1" priority="3" operator="containsText" text="FALSE">
      <formula>NOT(ISERROR(SEARCH("FALSE",A64)))</formula>
    </cfRule>
  </conditionalFormatting>
  <conditionalFormatting sqref="M10:M67 F1:F1048576">
    <cfRule type="duplicateValues" dxfId="0" priority="4"/>
  </conditionalFormatting>
  <printOptions horizontalCentered="1"/>
  <pageMargins left="0.82677165354330717" right="0.82677165354330717" top="0.9055118110236221" bottom="0.9055118110236221" header="0.31496062992125984" footer="0.31496062992125984"/>
  <pageSetup paperSize="9" scale="72" fitToHeight="0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152400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538A5DD3-8A48-42B0-A791-E04D1BD80297}"/>
</file>

<file path=customXml/itemProps2.xml><?xml version="1.0" encoding="utf-8"?>
<ds:datastoreItem xmlns:ds="http://schemas.openxmlformats.org/officeDocument/2006/customXml" ds:itemID="{C82C1356-C4C4-4CBB-83E8-14BF587D61C6}"/>
</file>

<file path=customXml/itemProps3.xml><?xml version="1.0" encoding="utf-8"?>
<ds:datastoreItem xmlns:ds="http://schemas.openxmlformats.org/officeDocument/2006/customXml" ds:itemID="{3E311742-670E-458A-A3A8-47AA97B5A2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2022-12-11T09:34:02Z</dcterms:created>
  <dcterms:modified xsi:type="dcterms:W3CDTF">2022-12-11T09:34:24Z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