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3\2023 Approved Budget Tables\"/>
    </mc:Choice>
  </mc:AlternateContent>
  <xr:revisionPtr revIDLastSave="0" documentId="8_{6DCDB6B8-0181-46A3-A0A7-B496BBE7372B}" xr6:coauthVersionLast="36" xr6:coauthVersionMax="36" xr10:uidLastSave="{00000000-0000-0000-0000-000000000000}"/>
  <bookViews>
    <workbookView xWindow="0" yWindow="0" windowWidth="28800" windowHeight="14025" xr2:uid="{2A92B0ED-974E-472A-8B27-ACD9A5B030BB}"/>
  </bookViews>
  <sheets>
    <sheet name="Report" sheetId="1" r:id="rId1"/>
  </sheets>
  <definedNames>
    <definedName name="_xlnm._FilterDatabase" localSheetId="0" hidden="1">Report!$I$1:$I$36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Report!$A$1:$H$33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C15" i="1"/>
  <c r="B15" i="1"/>
  <c r="A15" i="1"/>
  <c r="A9" i="1"/>
  <c r="A7" i="1" s="1"/>
  <c r="E9" i="1"/>
  <c r="D9" i="1"/>
  <c r="C9" i="1"/>
  <c r="B9" i="1"/>
  <c r="C7" i="1" l="1"/>
  <c r="D7" i="1"/>
  <c r="E7" i="1"/>
  <c r="B7" i="1"/>
</calcChain>
</file>

<file path=xl/sharedStrings.xml><?xml version="1.0" encoding="utf-8"?>
<sst xmlns="http://schemas.openxmlformats.org/spreadsheetml/2006/main" count="34" uniqueCount="31">
  <si>
    <t xml:space="preserve">ދަރަނީގެ ގޮތުގައި ހޯދާ ފައިސާ
</t>
  </si>
  <si>
    <t>(އަދަދުތައް ރުފިޔާއިން)</t>
  </si>
  <si>
    <t>ފާސްކުރި</t>
  </si>
  <si>
    <t>ރިވައިޒްކުރި</t>
  </si>
  <si>
    <t>އެކްޗުއަލް</t>
  </si>
  <si>
    <t>ޖުމުލަ</t>
  </si>
  <si>
    <t>ރަޙްމަތްތެރި ޤައުމުތަކުން</t>
  </si>
  <si>
    <t>SUM</t>
  </si>
  <si>
    <t>އަބޫދާބީ ފަންޑް</t>
  </si>
  <si>
    <t>ސައުދީ އަރަބިއާ</t>
  </si>
  <si>
    <t>ކުވެއިތު</t>
  </si>
  <si>
    <t>އެކިއެކި ގައުމުތަކުން ހޯދުމަށް</t>
  </si>
  <si>
    <t>އެކިއެކި ބޭންކް އަދި ޖަމާއަތްތަކުން</t>
  </si>
  <si>
    <t>އޭ.ޑީ.ބީ</t>
  </si>
  <si>
    <t>އީ.އައި.ބީ</t>
  </si>
  <si>
    <t>އައި.ޑީ.ބީ</t>
  </si>
  <si>
    <t>އިފާޑް</t>
  </si>
  <si>
    <t>ވޯލްޑް ބޭންކް</t>
  </si>
  <si>
    <t>އޯފިޑް</t>
  </si>
  <si>
    <t>ޖައިކާ</t>
  </si>
  <si>
    <t>އައި.އެމް.އެފް</t>
  </si>
  <si>
    <t>އޭ.އައި.އައި.ބީ</t>
  </si>
  <si>
    <t>އައި.އެން.ޖީ ބޭންކް</t>
  </si>
  <si>
    <t>އިންޑިއާ އެގްޒިމް ބޭންކް</t>
  </si>
  <si>
    <t>ކްލީން ޓެކްނޮލޮޖީ ފަންޑް</t>
  </si>
  <si>
    <t>ޑޮއިޗަ ބޭންކް</t>
  </si>
  <si>
    <t>ސީ.ޑީ.ޕީ</t>
  </si>
  <si>
    <t>ކޮމާރޝަލް ބޭންކްތަކުން</t>
  </si>
  <si>
    <t>އަމިއްލަ ފަރާތްތަކުން</t>
  </si>
  <si>
    <t>ބޭރުގެ ފަރާތްތަކަށް ވިއްކާ ބޮންޑް</t>
  </si>
  <si>
    <t>ރާއްޖޭގެ ފަރާތްތަކުން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</si>
</sst>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2"/>
      <color theme="1"/>
      <name val="Century Gothic"/>
      <family val="2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20"/>
      <color rgb="FFE48139"/>
      <name val="MV Typewriter"/>
    </font>
    <font>
      <sz val="12"/>
      <color rgb="FF454545"/>
      <name val="MV Typewriter"/>
    </font>
    <font>
      <sz val="12"/>
      <color theme="1"/>
      <name val="Calibri"/>
      <family val="2"/>
      <scheme val="minor"/>
    </font>
    <font>
      <b/>
      <sz val="13"/>
      <name val="Roboto Condensed"/>
    </font>
    <font>
      <b/>
      <sz val="13"/>
      <color rgb="FFE48139"/>
      <name val="Roboto Condensed"/>
    </font>
    <font>
      <b/>
      <sz val="12"/>
      <name val="MV Typewriter"/>
    </font>
    <font>
      <b/>
      <sz val="12"/>
      <color rgb="FFE48139"/>
      <name val="MV Typewriter"/>
    </font>
    <font>
      <sz val="12"/>
      <color rgb="FFE48139"/>
      <name val="Century Gothic"/>
      <family val="2"/>
    </font>
    <font>
      <b/>
      <sz val="12"/>
      <name val="Roboto Condensed"/>
    </font>
    <font>
      <b/>
      <sz val="12"/>
      <color rgb="FFE48139"/>
      <name val="Roboto Condensed"/>
    </font>
    <font>
      <b/>
      <sz val="14"/>
      <name val="MV Typewriter"/>
    </font>
    <font>
      <sz val="12"/>
      <color theme="1"/>
      <name val="Roboto Condensed"/>
    </font>
    <font>
      <b/>
      <sz val="12"/>
      <name val="Century Gothic"/>
      <family val="2"/>
    </font>
    <font>
      <b/>
      <sz val="12"/>
      <color rgb="FFE48139"/>
      <name val="Century Gothic"/>
      <family val="2"/>
    </font>
    <font>
      <sz val="12"/>
      <color theme="1"/>
      <name val="MV Typewriter"/>
    </font>
    <font>
      <sz val="12"/>
      <color rgb="FF454545"/>
      <name val="Roboto Condensed"/>
    </font>
    <font>
      <sz val="12"/>
      <color rgb="FFE48139"/>
      <name val="Roboto Condensed"/>
    </font>
    <font>
      <sz val="12"/>
      <color rgb="FF454545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DF3ED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E48139"/>
      </bottom>
      <diagonal/>
    </border>
    <border>
      <left/>
      <right/>
      <top style="medium">
        <color rgb="FFE48139"/>
      </top>
      <bottom style="medium">
        <color rgb="FFE48139"/>
      </bottom>
      <diagonal/>
    </border>
    <border>
      <left/>
      <right/>
      <top/>
      <bottom style="thin">
        <color rgb="FFE48139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4">
    <xf numFmtId="0" fontId="0" fillId="0" borderId="0" xfId="0"/>
    <xf numFmtId="0" fontId="3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 readingOrder="2"/>
    </xf>
    <xf numFmtId="0" fontId="5" fillId="0" borderId="0" xfId="0" applyFont="1" applyBorder="1" applyAlignment="1">
      <alignment vertical="center"/>
    </xf>
    <xf numFmtId="0" fontId="6" fillId="0" borderId="0" xfId="2" applyFont="1" applyFill="1" applyBorder="1" applyAlignment="1">
      <alignment horizontal="center" vertical="center" readingOrder="2"/>
    </xf>
    <xf numFmtId="0" fontId="7" fillId="2" borderId="0" xfId="2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8" fillId="0" borderId="1" xfId="2" applyFont="1" applyFill="1" applyBorder="1" applyAlignment="1">
      <alignment horizontal="centerContinuous" vertical="center" readingOrder="2"/>
    </xf>
    <xf numFmtId="0" fontId="9" fillId="2" borderId="1" xfId="2" applyFont="1" applyFill="1" applyBorder="1" applyAlignment="1">
      <alignment horizontal="centerContinuous" vertical="center" readingOrder="2"/>
    </xf>
    <xf numFmtId="0" fontId="8" fillId="0" borderId="1" xfId="2" applyFont="1" applyFill="1" applyBorder="1" applyAlignment="1">
      <alignment horizontal="center" vertical="center" readingOrder="2"/>
    </xf>
    <xf numFmtId="0" fontId="10" fillId="2" borderId="0" xfId="0" applyFont="1" applyFill="1"/>
    <xf numFmtId="164" fontId="11" fillId="0" borderId="2" xfId="1" applyNumberFormat="1" applyFont="1" applyBorder="1" applyAlignment="1">
      <alignment vertical="center"/>
    </xf>
    <xf numFmtId="164" fontId="12" fillId="2" borderId="2" xfId="1" applyNumberFormat="1" applyFont="1" applyFill="1" applyBorder="1" applyAlignment="1">
      <alignment vertical="center"/>
    </xf>
    <xf numFmtId="0" fontId="13" fillId="0" borderId="2" xfId="0" applyFont="1" applyBorder="1" applyAlignment="1">
      <alignment horizontal="left" vertical="center" indent="5"/>
    </xf>
    <xf numFmtId="0" fontId="14" fillId="0" borderId="2" xfId="0" applyFont="1" applyBorder="1" applyAlignment="1">
      <alignment horizontal="center" vertical="center"/>
    </xf>
    <xf numFmtId="164" fontId="15" fillId="0" borderId="0" xfId="1" applyNumberFormat="1" applyFont="1" applyBorder="1"/>
    <xf numFmtId="164" fontId="16" fillId="2" borderId="0" xfId="1" applyNumberFormat="1" applyFont="1" applyFill="1" applyBorder="1"/>
    <xf numFmtId="0" fontId="17" fillId="0" borderId="0" xfId="0" applyFont="1" applyBorder="1"/>
    <xf numFmtId="0" fontId="15" fillId="0" borderId="0" xfId="0" applyFont="1" applyBorder="1" applyAlignment="1">
      <alignment vertical="center"/>
    </xf>
    <xf numFmtId="0" fontId="0" fillId="0" borderId="0" xfId="0" applyBorder="1"/>
    <xf numFmtId="164" fontId="11" fillId="0" borderId="3" xfId="1" applyNumberFormat="1" applyFont="1" applyFill="1" applyBorder="1" applyAlignment="1">
      <alignment vertical="center"/>
    </xf>
    <xf numFmtId="164" fontId="12" fillId="2" borderId="3" xfId="1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right" vertical="center" indent="1"/>
    </xf>
    <xf numFmtId="0" fontId="15" fillId="0" borderId="3" xfId="0" applyFont="1" applyFill="1" applyBorder="1"/>
    <xf numFmtId="164" fontId="18" fillId="0" borderId="4" xfId="1" applyNumberFormat="1" applyFont="1" applyBorder="1" applyAlignment="1">
      <alignment vertical="center"/>
    </xf>
    <xf numFmtId="164" fontId="19" fillId="2" borderId="4" xfId="1" applyNumberFormat="1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164" fontId="18" fillId="0" borderId="5" xfId="1" applyNumberFormat="1" applyFont="1" applyBorder="1" applyAlignment="1">
      <alignment vertical="center"/>
    </xf>
    <xf numFmtId="164" fontId="19" fillId="2" borderId="5" xfId="1" applyNumberFormat="1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164" fontId="0" fillId="0" borderId="0" xfId="0" applyNumberFormat="1"/>
    <xf numFmtId="164" fontId="14" fillId="0" borderId="0" xfId="1" applyNumberFormat="1" applyFont="1" applyBorder="1" applyAlignment="1">
      <alignment vertical="center"/>
    </xf>
    <xf numFmtId="164" fontId="19" fillId="2" borderId="0" xfId="1" applyNumberFormat="1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7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43" fontId="0" fillId="0" borderId="0" xfId="0" applyNumberFormat="1"/>
    <xf numFmtId="164" fontId="0" fillId="0" borderId="0" xfId="1" applyNumberFormat="1" applyFont="1"/>
  </cellXfs>
  <cellStyles count="3">
    <cellStyle name="Comma" xfId="1" builtinId="3"/>
    <cellStyle name="Normal" xfId="0" builtinId="0"/>
    <cellStyle name="Normal 2 2" xfId="2" xr:uid="{D5A470CA-BEF8-46DE-92DE-09D68EEDB446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152400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D02AFA2-7AD2-4D55-B5E9-A627592C07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E81F-6C4D-4BC9-ADD5-0419EBA97BF2}">
  <sheetPr codeName="Sheet2">
    <pageSetUpPr fitToPage="1"/>
  </sheetPr>
  <dimension ref="A1:O38"/>
  <sheetViews>
    <sheetView showGridLines="0" tabSelected="1" view="pageBreakPreview" zoomScaleNormal="100" zoomScaleSheetLayoutView="100" workbookViewId="0">
      <selection activeCell="L10" sqref="L10"/>
    </sheetView>
  </sheetViews>
  <sheetFormatPr defaultRowHeight="17.25" x14ac:dyDescent="0.3"/>
  <cols>
    <col min="1" max="5" width="13.77734375" customWidth="1"/>
    <col min="6" max="6" width="29.6640625" customWidth="1"/>
    <col min="7" max="7" width="5.44140625" customWidth="1"/>
    <col min="8" max="8" width="2.44140625" customWidth="1"/>
    <col min="9" max="9" width="5.77734375" customWidth="1"/>
    <col min="10" max="10" width="2.33203125" customWidth="1"/>
    <col min="11" max="15" width="6" bestFit="1" customWidth="1"/>
  </cols>
  <sheetData>
    <row r="1" spans="1:15" ht="37.5" customHeight="1" x14ac:dyDescent="0.3">
      <c r="H1" s="1" t="s">
        <v>0</v>
      </c>
    </row>
    <row r="2" spans="1:15" ht="18.75" customHeight="1" x14ac:dyDescent="0.3">
      <c r="H2" s="2" t="s">
        <v>1</v>
      </c>
    </row>
    <row r="3" spans="1:15" ht="11.25" customHeight="1" x14ac:dyDescent="0.3">
      <c r="H3" s="3"/>
    </row>
    <row r="4" spans="1:15" ht="30" customHeight="1" x14ac:dyDescent="0.3">
      <c r="A4" s="4">
        <v>2025</v>
      </c>
      <c r="B4" s="4">
        <v>2024</v>
      </c>
      <c r="C4" s="5">
        <v>2023</v>
      </c>
      <c r="D4" s="4">
        <v>2022</v>
      </c>
      <c r="E4" s="4">
        <v>2021</v>
      </c>
      <c r="J4" s="6"/>
      <c r="K4" s="6" t="b">
        <v>1</v>
      </c>
      <c r="L4" s="6" t="b">
        <v>1</v>
      </c>
      <c r="M4" s="6" t="b">
        <v>1</v>
      </c>
      <c r="N4" s="6" t="b">
        <v>1</v>
      </c>
      <c r="O4" s="6" t="b">
        <v>1</v>
      </c>
    </row>
    <row r="5" spans="1:15" ht="30" customHeight="1" thickBot="1" x14ac:dyDescent="0.35">
      <c r="A5" s="7" t="s">
        <v>2</v>
      </c>
      <c r="B5" s="7" t="s">
        <v>2</v>
      </c>
      <c r="C5" s="8" t="s">
        <v>2</v>
      </c>
      <c r="D5" s="9" t="s">
        <v>3</v>
      </c>
      <c r="E5" s="9" t="s">
        <v>4</v>
      </c>
    </row>
    <row r="6" spans="1:15" ht="11.25" customHeight="1" thickBot="1" x14ac:dyDescent="0.35">
      <c r="C6" s="10"/>
    </row>
    <row r="7" spans="1:15" ht="30" customHeight="1" thickBot="1" x14ac:dyDescent="0.35">
      <c r="A7" s="11">
        <f>SUMIF($I$9:$I$88,"SUM",A9:A89)</f>
        <v>10930844479</v>
      </c>
      <c r="B7" s="11">
        <f>SUMIF($I$9:$I$88,"SUM",B9:B89)</f>
        <v>13009096006</v>
      </c>
      <c r="C7" s="12">
        <f>SUMIF($I$9:$I$88,"SUM",C9:C89)</f>
        <v>11339302124</v>
      </c>
      <c r="D7" s="11">
        <f>SUMIF($I$9:$I$88,"SUM",D9:D89)</f>
        <v>16967151148</v>
      </c>
      <c r="E7" s="11">
        <f>SUMIF($I$9:$I$88,"SUM",E9:E89)</f>
        <v>16265585770</v>
      </c>
      <c r="F7" s="13" t="s">
        <v>5</v>
      </c>
      <c r="G7" s="14"/>
      <c r="H7" s="14"/>
    </row>
    <row r="8" spans="1:15" ht="11.25" customHeight="1" x14ac:dyDescent="0.5">
      <c r="A8" s="15"/>
      <c r="B8" s="15"/>
      <c r="C8" s="16"/>
      <c r="D8" s="15"/>
      <c r="E8" s="15"/>
      <c r="F8" s="17"/>
      <c r="G8" s="18"/>
      <c r="H8" s="19"/>
    </row>
    <row r="9" spans="1:15" ht="30" customHeight="1" x14ac:dyDescent="0.3">
      <c r="A9" s="20">
        <f>SUM(A10:A13)</f>
        <v>106324635</v>
      </c>
      <c r="B9" s="20">
        <f>SUM(B10:B13)</f>
        <v>1130540092</v>
      </c>
      <c r="C9" s="21">
        <f>SUM(C10:C13)</f>
        <v>2780391852</v>
      </c>
      <c r="D9" s="20">
        <f>SUM(D10:D13)</f>
        <v>734077180</v>
      </c>
      <c r="E9" s="20">
        <f>SUM(E10:E13)</f>
        <v>166070860</v>
      </c>
      <c r="F9" s="22"/>
      <c r="G9" s="23" t="s">
        <v>6</v>
      </c>
      <c r="H9" s="24"/>
      <c r="I9" t="s">
        <v>7</v>
      </c>
    </row>
    <row r="10" spans="1:15" ht="30" customHeight="1" x14ac:dyDescent="0.3">
      <c r="A10" s="25">
        <v>13876548</v>
      </c>
      <c r="B10" s="25">
        <v>63320704</v>
      </c>
      <c r="C10" s="26">
        <v>151033806</v>
      </c>
      <c r="D10" s="25">
        <v>110910963</v>
      </c>
      <c r="E10" s="25">
        <v>16216663</v>
      </c>
      <c r="F10" s="27" t="s">
        <v>8</v>
      </c>
      <c r="G10" s="27"/>
      <c r="H10" s="28"/>
    </row>
    <row r="11" spans="1:15" ht="30" customHeight="1" x14ac:dyDescent="0.3">
      <c r="A11" s="29">
        <v>58257741</v>
      </c>
      <c r="B11" s="29">
        <v>311425589</v>
      </c>
      <c r="C11" s="30">
        <v>414102879</v>
      </c>
      <c r="D11" s="29">
        <v>325997161</v>
      </c>
      <c r="E11" s="29">
        <v>113853509</v>
      </c>
      <c r="F11" s="31" t="s">
        <v>9</v>
      </c>
      <c r="G11" s="31"/>
      <c r="H11" s="32"/>
      <c r="J11" s="33"/>
      <c r="K11" s="33"/>
      <c r="L11" s="33"/>
      <c r="M11" s="33"/>
      <c r="N11" s="33"/>
      <c r="O11" s="33"/>
    </row>
    <row r="12" spans="1:15" ht="30" customHeight="1" x14ac:dyDescent="0.3">
      <c r="A12" s="29">
        <v>20313798</v>
      </c>
      <c r="B12" s="29">
        <v>502629507</v>
      </c>
      <c r="C12" s="30">
        <v>540467475</v>
      </c>
      <c r="D12" s="29">
        <v>175987032</v>
      </c>
      <c r="E12" s="29">
        <v>36000688</v>
      </c>
      <c r="F12" s="31" t="s">
        <v>10</v>
      </c>
      <c r="G12" s="31"/>
      <c r="H12" s="32"/>
    </row>
    <row r="13" spans="1:15" ht="30" customHeight="1" x14ac:dyDescent="0.3">
      <c r="A13" s="29">
        <v>13876548</v>
      </c>
      <c r="B13" s="29">
        <v>253164292</v>
      </c>
      <c r="C13" s="30">
        <v>1674787692</v>
      </c>
      <c r="D13" s="29">
        <v>121182024</v>
      </c>
      <c r="E13" s="29">
        <v>0</v>
      </c>
      <c r="F13" s="31" t="s">
        <v>11</v>
      </c>
      <c r="G13" s="31"/>
      <c r="H13" s="32"/>
    </row>
    <row r="14" spans="1:15" ht="11.25" customHeight="1" x14ac:dyDescent="0.3">
      <c r="A14" s="34"/>
      <c r="B14" s="34"/>
      <c r="C14" s="35"/>
      <c r="D14" s="34"/>
      <c r="E14" s="34"/>
      <c r="F14" s="36"/>
      <c r="G14" s="36"/>
      <c r="H14" s="37"/>
    </row>
    <row r="15" spans="1:15" ht="30" customHeight="1" x14ac:dyDescent="0.3">
      <c r="A15" s="20">
        <f>SUM(A16:A33)</f>
        <v>10824519844</v>
      </c>
      <c r="B15" s="20">
        <f>SUM(B16:B33)</f>
        <v>11878555914</v>
      </c>
      <c r="C15" s="21">
        <f>SUM(C16:C33)</f>
        <v>8558910272</v>
      </c>
      <c r="D15" s="20">
        <f>SUM(D16:D33)</f>
        <v>16233073968</v>
      </c>
      <c r="E15" s="20">
        <f>SUM(E16:E33)</f>
        <v>16099514910</v>
      </c>
      <c r="F15" s="22"/>
      <c r="G15" s="23" t="s">
        <v>12</v>
      </c>
      <c r="H15" s="24"/>
      <c r="I15" t="s">
        <v>7</v>
      </c>
    </row>
    <row r="16" spans="1:15" ht="30" customHeight="1" x14ac:dyDescent="0.3">
      <c r="A16" s="25">
        <v>15087783</v>
      </c>
      <c r="B16" s="25">
        <v>51521759</v>
      </c>
      <c r="C16" s="26">
        <v>88309021</v>
      </c>
      <c r="D16" s="25">
        <v>77996159</v>
      </c>
      <c r="E16" s="25">
        <v>2341935</v>
      </c>
      <c r="F16" s="27" t="s">
        <v>13</v>
      </c>
      <c r="G16" s="38"/>
      <c r="H16" s="39"/>
    </row>
    <row r="17" spans="1:10" ht="30" customHeight="1" x14ac:dyDescent="0.3">
      <c r="A17" s="29">
        <v>0</v>
      </c>
      <c r="B17" s="29">
        <v>55429580</v>
      </c>
      <c r="C17" s="30">
        <v>45029359</v>
      </c>
      <c r="D17" s="29">
        <v>44218254</v>
      </c>
      <c r="E17" s="29">
        <v>0</v>
      </c>
      <c r="F17" s="31" t="s">
        <v>14</v>
      </c>
      <c r="G17" s="40"/>
      <c r="H17" s="41"/>
    </row>
    <row r="18" spans="1:10" ht="30" customHeight="1" x14ac:dyDescent="0.3">
      <c r="A18" s="29">
        <v>0</v>
      </c>
      <c r="B18" s="29">
        <v>59933588</v>
      </c>
      <c r="C18" s="30">
        <v>11823733</v>
      </c>
      <c r="D18" s="29">
        <v>5491532</v>
      </c>
      <c r="E18" s="29">
        <v>5185102</v>
      </c>
      <c r="F18" s="31" t="s">
        <v>15</v>
      </c>
      <c r="G18" s="40"/>
      <c r="H18" s="41"/>
    </row>
    <row r="19" spans="1:10" ht="30" customHeight="1" x14ac:dyDescent="0.3">
      <c r="A19" s="29">
        <v>6000000</v>
      </c>
      <c r="B19" s="29">
        <v>6011692</v>
      </c>
      <c r="C19" s="30">
        <v>5579684</v>
      </c>
      <c r="D19" s="29">
        <v>3744132</v>
      </c>
      <c r="E19" s="29">
        <v>121479</v>
      </c>
      <c r="F19" s="31" t="s">
        <v>16</v>
      </c>
      <c r="G19" s="40"/>
      <c r="H19" s="41"/>
    </row>
    <row r="20" spans="1:10" ht="30" customHeight="1" x14ac:dyDescent="0.3">
      <c r="A20" s="29">
        <v>34940016</v>
      </c>
      <c r="B20" s="29">
        <v>23709003</v>
      </c>
      <c r="C20" s="30">
        <v>60696698</v>
      </c>
      <c r="D20" s="29">
        <v>20995719</v>
      </c>
      <c r="E20" s="29">
        <v>21820177</v>
      </c>
      <c r="F20" s="31" t="s">
        <v>17</v>
      </c>
      <c r="G20" s="40"/>
      <c r="H20" s="41"/>
    </row>
    <row r="21" spans="1:10" ht="30" customHeight="1" x14ac:dyDescent="0.3">
      <c r="A21" s="29">
        <v>13876548</v>
      </c>
      <c r="B21" s="29">
        <v>82940278</v>
      </c>
      <c r="C21" s="30">
        <v>259079208</v>
      </c>
      <c r="D21" s="29">
        <v>258780091</v>
      </c>
      <c r="E21" s="29">
        <v>154254785</v>
      </c>
      <c r="F21" s="31" t="s">
        <v>18</v>
      </c>
      <c r="G21" s="40"/>
      <c r="H21" s="41"/>
    </row>
    <row r="22" spans="1:10" ht="30" hidden="1" customHeight="1" x14ac:dyDescent="0.3">
      <c r="A22" s="29">
        <v>0</v>
      </c>
      <c r="B22" s="29">
        <v>0</v>
      </c>
      <c r="C22" s="30">
        <v>0</v>
      </c>
      <c r="D22" s="29">
        <v>0</v>
      </c>
      <c r="E22" s="29">
        <v>0</v>
      </c>
      <c r="F22" s="31" t="s">
        <v>19</v>
      </c>
      <c r="G22" s="40"/>
      <c r="H22" s="41"/>
    </row>
    <row r="23" spans="1:10" ht="30" hidden="1" customHeight="1" x14ac:dyDescent="0.3">
      <c r="A23" s="29">
        <v>0</v>
      </c>
      <c r="B23" s="29">
        <v>0</v>
      </c>
      <c r="C23" s="30">
        <v>0</v>
      </c>
      <c r="D23" s="29">
        <v>0</v>
      </c>
      <c r="E23" s="29">
        <v>0</v>
      </c>
      <c r="F23" s="31" t="s">
        <v>20</v>
      </c>
      <c r="G23" s="40"/>
      <c r="H23" s="41"/>
    </row>
    <row r="24" spans="1:10" ht="30" customHeight="1" x14ac:dyDescent="0.3">
      <c r="A24" s="29">
        <v>0</v>
      </c>
      <c r="B24" s="29">
        <v>65662697</v>
      </c>
      <c r="C24" s="30">
        <v>82089302</v>
      </c>
      <c r="D24" s="29">
        <v>124336107</v>
      </c>
      <c r="E24" s="29">
        <v>7010489</v>
      </c>
      <c r="F24" s="31" t="s">
        <v>21</v>
      </c>
      <c r="G24" s="40"/>
      <c r="H24" s="41"/>
    </row>
    <row r="25" spans="1:10" ht="30" customHeight="1" x14ac:dyDescent="0.3">
      <c r="A25" s="29">
        <v>0</v>
      </c>
      <c r="B25" s="29">
        <v>722072777</v>
      </c>
      <c r="C25" s="30">
        <v>617788150</v>
      </c>
      <c r="D25" s="29">
        <v>0</v>
      </c>
      <c r="E25" s="29">
        <v>0</v>
      </c>
      <c r="F25" s="31" t="s">
        <v>22</v>
      </c>
      <c r="G25" s="40"/>
      <c r="H25" s="41"/>
    </row>
    <row r="26" spans="1:10" ht="30" customHeight="1" x14ac:dyDescent="0.3">
      <c r="A26" s="29">
        <v>2272626385</v>
      </c>
      <c r="B26" s="29">
        <v>2461734606</v>
      </c>
      <c r="C26" s="30">
        <v>1623308652</v>
      </c>
      <c r="D26" s="29">
        <v>2133400107</v>
      </c>
      <c r="E26" s="29">
        <v>367656646</v>
      </c>
      <c r="F26" s="31" t="s">
        <v>23</v>
      </c>
      <c r="G26" s="40"/>
      <c r="H26" s="41"/>
      <c r="I26" s="33"/>
    </row>
    <row r="27" spans="1:10" ht="30" customHeight="1" x14ac:dyDescent="0.3">
      <c r="A27" s="29">
        <v>0</v>
      </c>
      <c r="B27" s="29">
        <v>23606115</v>
      </c>
      <c r="C27" s="30">
        <v>47615772</v>
      </c>
      <c r="D27" s="29">
        <v>0</v>
      </c>
      <c r="E27" s="29">
        <v>0</v>
      </c>
      <c r="F27" s="31" t="s">
        <v>24</v>
      </c>
      <c r="G27" s="40"/>
      <c r="H27" s="41"/>
      <c r="I27" s="42"/>
    </row>
    <row r="28" spans="1:10" ht="30" customHeight="1" x14ac:dyDescent="0.3">
      <c r="A28" s="29">
        <v>9576300</v>
      </c>
      <c r="B28" s="29">
        <v>9576300</v>
      </c>
      <c r="C28" s="30">
        <v>4788150</v>
      </c>
      <c r="D28" s="29">
        <v>0</v>
      </c>
      <c r="E28" s="29">
        <v>0</v>
      </c>
      <c r="F28" s="31" t="s">
        <v>25</v>
      </c>
      <c r="G28" s="40"/>
      <c r="H28" s="41"/>
    </row>
    <row r="29" spans="1:10" ht="30" customHeight="1" x14ac:dyDescent="0.3">
      <c r="A29" s="29">
        <v>0</v>
      </c>
      <c r="B29" s="29">
        <v>23606115</v>
      </c>
      <c r="C29" s="30">
        <v>47615772</v>
      </c>
      <c r="D29" s="29">
        <v>0</v>
      </c>
      <c r="E29" s="29">
        <v>0</v>
      </c>
      <c r="F29" s="31" t="s">
        <v>26</v>
      </c>
      <c r="G29" s="40"/>
      <c r="H29" s="41"/>
    </row>
    <row r="30" spans="1:10" ht="30" customHeight="1" x14ac:dyDescent="0.3">
      <c r="A30" s="29">
        <v>0</v>
      </c>
      <c r="B30" s="29">
        <v>0</v>
      </c>
      <c r="C30" s="30">
        <v>0</v>
      </c>
      <c r="D30" s="29">
        <v>0</v>
      </c>
      <c r="E30" s="29">
        <v>593278333</v>
      </c>
      <c r="F30" s="31" t="s">
        <v>27</v>
      </c>
      <c r="G30" s="40"/>
      <c r="H30" s="41"/>
      <c r="J30" s="42"/>
    </row>
    <row r="31" spans="1:10" ht="30" customHeight="1" x14ac:dyDescent="0.3">
      <c r="A31" s="29">
        <v>0</v>
      </c>
      <c r="B31" s="29">
        <v>0</v>
      </c>
      <c r="C31" s="30">
        <v>0</v>
      </c>
      <c r="D31" s="29">
        <v>1542000000</v>
      </c>
      <c r="E31" s="29">
        <v>0</v>
      </c>
      <c r="F31" s="31" t="s">
        <v>28</v>
      </c>
      <c r="G31" s="40"/>
      <c r="H31" s="41"/>
      <c r="J31" s="42"/>
    </row>
    <row r="32" spans="1:10" ht="30" customHeight="1" x14ac:dyDescent="0.3">
      <c r="A32" s="29">
        <v>771000000</v>
      </c>
      <c r="B32" s="29">
        <v>771000000</v>
      </c>
      <c r="C32" s="30">
        <v>771000000</v>
      </c>
      <c r="D32" s="29">
        <v>0</v>
      </c>
      <c r="E32" s="29">
        <v>7712203204</v>
      </c>
      <c r="F32" s="31" t="s">
        <v>29</v>
      </c>
      <c r="G32" s="40"/>
      <c r="H32" s="41"/>
    </row>
    <row r="33" spans="1:8" ht="30" customHeight="1" x14ac:dyDescent="0.3">
      <c r="A33" s="29">
        <v>7701412812</v>
      </c>
      <c r="B33" s="29">
        <v>7521751404</v>
      </c>
      <c r="C33" s="30">
        <v>4894186771</v>
      </c>
      <c r="D33" s="29">
        <v>12022111867</v>
      </c>
      <c r="E33" s="29">
        <v>7235642760</v>
      </c>
      <c r="F33" s="31" t="s">
        <v>30</v>
      </c>
      <c r="G33" s="40"/>
      <c r="H33" s="41"/>
    </row>
    <row r="36" spans="1:8" x14ac:dyDescent="0.3">
      <c r="A36" s="43"/>
      <c r="B36" s="43"/>
      <c r="C36" s="43"/>
      <c r="D36" s="43"/>
      <c r="E36" s="43"/>
    </row>
    <row r="37" spans="1:8" x14ac:dyDescent="0.3">
      <c r="A37" s="43"/>
      <c r="B37" s="43"/>
      <c r="C37" s="43"/>
      <c r="D37" s="43"/>
      <c r="E37" s="43"/>
    </row>
    <row r="38" spans="1:8" x14ac:dyDescent="0.3">
      <c r="A38" s="33"/>
      <c r="B38" s="33"/>
      <c r="C38" s="33"/>
      <c r="D38" s="33"/>
      <c r="E38" s="33"/>
    </row>
  </sheetData>
  <conditionalFormatting sqref="A34:E35">
    <cfRule type="containsText" dxfId="5" priority="5" operator="containsText" text="FALSE">
      <formula>NOT(ISERROR(SEARCH("FALSE",A34)))</formula>
    </cfRule>
  </conditionalFormatting>
  <conditionalFormatting sqref="L37:L1048576 L1:L3">
    <cfRule type="duplicateValues" dxfId="4" priority="4"/>
  </conditionalFormatting>
  <conditionalFormatting sqref="J4:O4">
    <cfRule type="containsText" dxfId="3" priority="2" operator="containsText" text="TRUE">
      <formula>NOT(ISERROR(SEARCH("TRUE",J4)))</formula>
    </cfRule>
    <cfRule type="containsText" dxfId="2" priority="3" operator="containsText" text="FALSE">
      <formula>NOT(ISERROR(SEARCH("FALSE",J4)))</formula>
    </cfRule>
  </conditionalFormatting>
  <conditionalFormatting sqref="R33">
    <cfRule type="duplicateValues" dxfId="1" priority="1"/>
  </conditionalFormatting>
  <conditionalFormatting sqref="R5:R32">
    <cfRule type="duplicateValues" dxfId="0" priority="6"/>
  </conditionalFormatting>
  <printOptions horizontalCentered="1"/>
  <pageMargins left="0.82677165354330717" right="0.82677165354330717" top="0.9055118110236221" bottom="0.9055118110236221" header="0.31496062992125984" footer="0.31496062992125984"/>
  <pageSetup paperSize="9" scale="67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152400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5342A3D2-3A90-4F22-8CB7-295EA540FE25}"/>
</file>

<file path=customXml/itemProps2.xml><?xml version="1.0" encoding="utf-8"?>
<ds:datastoreItem xmlns:ds="http://schemas.openxmlformats.org/officeDocument/2006/customXml" ds:itemID="{63D3824C-B320-4B31-B5F4-54B849331C6C}"/>
</file>

<file path=customXml/itemProps3.xml><?xml version="1.0" encoding="utf-8"?>
<ds:datastoreItem xmlns:ds="http://schemas.openxmlformats.org/officeDocument/2006/customXml" ds:itemID="{AF95BEC9-D7D2-42F7-A6D6-12EF787478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2022-12-11T09:37:52Z</dcterms:created>
  <dcterms:modified xsi:type="dcterms:W3CDTF">2022-12-11T09:38:03Z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