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activeX/activeX1.bin" ContentType="application/vnd.ms-office.activeX"/>
  <Override PartName="/docProps/app.xml" ContentType="application/vnd.openxmlformats-officedocument.extended-properties+xml"/>
  <Override PartName="/docProps/core.xml" ContentType="application/vnd.openxmlformats-package.core-properties+xml"/>
  <Override PartName="/xl/activeX/activeX1.xml" ContentType="application/vnd.ms-office.activeX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3\2023 Approved Budget Tables\"/>
    </mc:Choice>
  </mc:AlternateContent>
  <xr:revisionPtr revIDLastSave="0" documentId="8_{F5ED1CE2-BEB7-4A9E-A135-344126F2053B}" xr6:coauthVersionLast="36" xr6:coauthVersionMax="36" xr10:uidLastSave="{00000000-0000-0000-0000-000000000000}"/>
  <bookViews>
    <workbookView xWindow="0" yWindow="0" windowWidth="28800" windowHeight="14025" xr2:uid="{2952783E-8E24-412D-AD4F-809C58518CFA}"/>
  </bookViews>
  <sheets>
    <sheet name="Report" sheetId="1" r:id="rId1"/>
  </sheets>
  <definedNames>
    <definedName name="EPMWorkbookOptions_1" hidden="1">"dgEAAB+LCAAAAAAABACF0MEOgjAMBuC7ie+w7C4DTTwYwINeTCQYTdRrhQKL0JFtOh9fokGjHrz+/dqmDee3pmZX1EYqinjg+ZwhZSqXVEb8YotRMOXzeDgID0qfT0qd09Z21LCuj8zsZvKIV9a2MyGcc56beEqXYuz7gTgm611WYQP8heV/PJJkLFCGvNvKWLjFQqOpUkpbpLiA2mAoPsOHW9QIegkWUtrBFXv5HT9sf8tGK4uZxbzXv4VP"</definedName>
    <definedName name="EPMWorkbookOptions_2" hidden="1">"73ImntHK7EFLONWYoC7fE37y7nXi63fxHS3iv392AQAA"</definedName>
    <definedName name="_xlnm.Print_Area" localSheetId="0">Report!$A$1:$F$71</definedName>
    <definedName name="_xlnm.Print_Titles" localSheetId="0">Report!$4:$6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5" i="1" l="1"/>
  <c r="D65" i="1"/>
  <c r="C65" i="1"/>
  <c r="B65" i="1"/>
  <c r="A65" i="1"/>
  <c r="B59" i="1"/>
  <c r="E59" i="1"/>
  <c r="A59" i="1"/>
  <c r="D59" i="1"/>
  <c r="C59" i="1"/>
  <c r="A54" i="1"/>
  <c r="E54" i="1"/>
  <c r="C54" i="1"/>
  <c r="B54" i="1"/>
  <c r="D54" i="1"/>
  <c r="E47" i="1"/>
  <c r="B47" i="1"/>
  <c r="D47" i="1"/>
  <c r="A47" i="1"/>
  <c r="C47" i="1"/>
  <c r="E41" i="1"/>
  <c r="D41" i="1"/>
  <c r="C41" i="1"/>
  <c r="B41" i="1"/>
  <c r="A41" i="1"/>
  <c r="D34" i="1"/>
  <c r="C34" i="1"/>
  <c r="B34" i="1"/>
  <c r="A34" i="1"/>
  <c r="E34" i="1"/>
  <c r="C26" i="1"/>
  <c r="B26" i="1"/>
  <c r="E26" i="1"/>
  <c r="D26" i="1"/>
  <c r="A26" i="1"/>
  <c r="B20" i="1"/>
  <c r="E20" i="1"/>
  <c r="D20" i="1"/>
  <c r="A20" i="1"/>
  <c r="C20" i="1"/>
  <c r="E17" i="1"/>
  <c r="D17" i="1"/>
  <c r="C17" i="1"/>
  <c r="B17" i="1"/>
  <c r="A17" i="1"/>
  <c r="B14" i="1"/>
  <c r="A14" i="1"/>
  <c r="E14" i="1"/>
  <c r="D14" i="1"/>
  <c r="C14" i="1"/>
  <c r="D9" i="1"/>
  <c r="C9" i="1"/>
  <c r="B9" i="1"/>
  <c r="B7" i="1" s="1"/>
  <c r="A9" i="1"/>
  <c r="E9" i="1"/>
  <c r="E7" i="1" l="1"/>
  <c r="A7" i="1"/>
  <c r="C7" i="1"/>
  <c r="D7" i="1"/>
</calcChain>
</file>

<file path=xl/sharedStrings.xml><?xml version="1.0" encoding="utf-8"?>
<sst xmlns="http://schemas.openxmlformats.org/spreadsheetml/2006/main" count="123" uniqueCount="121">
  <si>
    <t xml:space="preserve">އެކިއެކި ބައިބަޔަށް ޚަރަދު ކުރާގޮތުގެ ޖުމުލަ ހިސާބު
</t>
  </si>
  <si>
    <t>(އަދަދުތައް މިލިއަން ރުފިޔާއިން)</t>
  </si>
  <si>
    <t>ފާސްކުރި</t>
  </si>
  <si>
    <t>ރިވައިޒްކުރި</t>
  </si>
  <si>
    <t>އެކްޗުއަލް</t>
  </si>
  <si>
    <t>ޖުމުލަ ބަޖެޓު</t>
  </si>
  <si>
    <t>ރައްޔިތުންނަށް ދެވޭ އާންމު ޚިދުމަތް</t>
  </si>
  <si>
    <t xml:space="preserve">ސަރުކާރުގެ ސިޔާސަތުތައް ތަންފީޒުކުރުމާއި ޤާނޫނުތައް ހެދުމާއި މާލީ އަދި
</t>
  </si>
  <si>
    <t>Executive and legislative organs, fi nancial and
fi scal affairs, external affairs</t>
  </si>
  <si>
    <t>ފިސްކަލް ކަންތައްތަކާއި ޚާރިޖީ ސިޔާސަތުތަކަށް ކުރާ ޚަރަދު</t>
  </si>
  <si>
    <t>އާންމު ޚިދުމަތްތައް</t>
  </si>
  <si>
    <t>General services</t>
  </si>
  <si>
    <t>އެހެނިހެން - ރައްޔިތުންނަށް ދެވޭ އާންމު ޚިދުމަތް</t>
  </si>
  <si>
    <t>General public services n.e.c.</t>
  </si>
  <si>
    <t>ދަރަނީގެ ޚިދުމަތާއި ދަރަނި އަދާކުރުން</t>
  </si>
  <si>
    <t>Public debt transactions</t>
  </si>
  <si>
    <t>ދަރަނި އަދާކުރުން</t>
  </si>
  <si>
    <t>ދަރަނީގެ ޚިދުމަތުގެ ޚަރަދު</t>
  </si>
  <si>
    <t>ދިފާއީ ކަންތައްތައް ބެލެހެއްޓުން</t>
  </si>
  <si>
    <t>މިލިޓަރީ ޑިފެންސް</t>
  </si>
  <si>
    <t>Military defense</t>
  </si>
  <si>
    <t>ސިވިލް ޑިފެންސް</t>
  </si>
  <si>
    <t>Civil defense</t>
  </si>
  <si>
    <t>އަދުލު އިންސާފާއި އަމަންއަމާންކަން ގާއިމުކުރުން</t>
  </si>
  <si>
    <t>ބޯޑަރ ބެލެހެއްޓުމާއި އަމަންއަމާންކަން ގާއިމުކުރުން</t>
  </si>
  <si>
    <t>Police services</t>
  </si>
  <si>
    <t>އަލިފާނުގެ ހާދިސާ އަދި ހާލުގައިޖެހިގެން ސަލާމަތްކުރުމަށް ކުރާ ޚަރަދު</t>
  </si>
  <si>
    <t>Fire protection services</t>
  </si>
  <si>
    <t>އަދުލު އިންސާފު ގާއިމުކުރުން</t>
  </si>
  <si>
    <t>Law courts</t>
  </si>
  <si>
    <t>ބަންދުގައި ބޭތިއްބުމާއި އަދި ރިހެބިލިޓޭޝަންއަށް ކުރާ ޚަރަދު</t>
  </si>
  <si>
    <t>Prisons</t>
  </si>
  <si>
    <t>އެހެނިހެން - އަދުލު އިންސާފާއި އަމަންއަމާންކަން ގާއިމުކުރުން</t>
  </si>
  <si>
    <t>Public order and safety n.e.c.</t>
  </si>
  <si>
    <t>އިގުތިސާދީ އަދި ސިނާއީ ކުރިއެރުމަށް ކުރާ ޚަރަދު</t>
  </si>
  <si>
    <t xml:space="preserve">މަސައްކަތްތެރިންނާއި ވިޔަފާރި ކުރިއެރުވުމަށް އަދި އިގުތިސާދު ފުޅާކުރުމަށް </t>
  </si>
  <si>
    <t>General economic, commercial, and labor affairs</t>
  </si>
  <si>
    <t>މަސްވެރިކަމާއި ދަނޑުވެރިކަން</t>
  </si>
  <si>
    <t>Agriculture, forestry, fi shing, and hunting</t>
  </si>
  <si>
    <t>ހަކަތަ</t>
  </si>
  <si>
    <t>Fuel and energy</t>
  </si>
  <si>
    <t>މައުދަން ނެގުމާއި، އުފެއްދުމާއި އިމާރާތްކުރުން</t>
  </si>
  <si>
    <t>Mining, manufacturing, and construction</t>
  </si>
  <si>
    <t>ދަތުރުފަތުރު</t>
  </si>
  <si>
    <t>Transport</t>
  </si>
  <si>
    <t>މުވާސަލާތު</t>
  </si>
  <si>
    <t>Communication</t>
  </si>
  <si>
    <t>އެހެނިހެން ސިނާޔަތްތައް</t>
  </si>
  <si>
    <t>Other industries</t>
  </si>
  <si>
    <t>ތިމާވެށި ރައްކާތެރިކުރުން</t>
  </si>
  <si>
    <t>ރައްކާތެރި ގޮތެއްގައި ކުނި ބެލެހެއްޓުން</t>
  </si>
  <si>
    <t>Waste management</t>
  </si>
  <si>
    <t>ނަރުދަމާގެ ނިޒާމް</t>
  </si>
  <si>
    <t>Waste water management</t>
  </si>
  <si>
    <t>ޖައްވައް ދޫކުރާ ވިހަ ގޭސްތައް ހުއްޓުވުން</t>
  </si>
  <si>
    <t>Pollution abatement</t>
  </si>
  <si>
    <t>ދިރޭތަކެތީގެ ނަސްލު ހިމާޔަތްކުރުން</t>
  </si>
  <si>
    <t>Protection of biodiversity and landscape</t>
  </si>
  <si>
    <t>ތިމާވެށި ރައްކާތެރިކުރުމުގެ ދާއިރާގެ ރިސާރޗާއި ޑިވެލޮޕްމަންޓް</t>
  </si>
  <si>
    <t>R&amp;D Environmental protection</t>
  </si>
  <si>
    <t>އެހެނިހެން ތިމާވެށި ރައްކާތެރިކުމުގެ ޚަރަދު</t>
  </si>
  <si>
    <t>Environmental protection n.e.c.</t>
  </si>
  <si>
    <t>ގެދޮރު އިމާރާތްކުރުމާއި ޖަމާއަތުގެ ފައިދާއަށްޓަކައި ދެވޭ ޚިދުމަތް</t>
  </si>
  <si>
    <t>ގެދޮރު ބިނާކުރުން</t>
  </si>
  <si>
    <t>Housing development</t>
  </si>
  <si>
    <t>ޖަމާއަތުގެ ފައިދާއަށް ކުރާ ޚަރަދު</t>
  </si>
  <si>
    <t>Community development</t>
  </si>
  <si>
    <t>ބޯފެން ފޯރުކޮށްދިނުން</t>
  </si>
  <si>
    <t>Water supply</t>
  </si>
  <si>
    <t>މަގުބައްތި ޖެހުން</t>
  </si>
  <si>
    <t>Street lighting</t>
  </si>
  <si>
    <t>އެހެނިހެން - ގެދޮރު އިމާރާތްކުރުމާއި ޖަމާޢަތުގެ ފައިދާއަށްޓަކައި ދެވޭ ޚިދުމަތް</t>
  </si>
  <si>
    <t>Housing and community amenities n.e.c.</t>
  </si>
  <si>
    <t>ސިއްހަތު</t>
  </si>
  <si>
    <t>ސިއްހީ އާލަތްތަކާއި އިކުއިޕްމަންޓް</t>
  </si>
  <si>
    <t>Medical products, appliances, and equipment</t>
  </si>
  <si>
    <t>Outpatient services</t>
  </si>
  <si>
    <t>ހޮސްޕިޓަލުގެ ޚިދުމަތް</t>
  </si>
  <si>
    <t>Hospital services</t>
  </si>
  <si>
    <t>އާންމު ސިއްހީ ޚިދުމަތް</t>
  </si>
  <si>
    <t>Public health services</t>
  </si>
  <si>
    <t>ސިއްހީ ދާއިރާގެ ރިސާރޗާއި ޑިވެލޮޕްމަންޓް</t>
  </si>
  <si>
    <t>R&amp;D Health</t>
  </si>
  <si>
    <t>އެހެނިހެން - ސިއްހަތު</t>
  </si>
  <si>
    <t>Health n.e.c.</t>
  </si>
  <si>
    <t>އިޖުތިމާއީ އަދި ދީނީ ޚިދުމަތް</t>
  </si>
  <si>
    <t>މުނިފޫހިފިލުވުމާއި ކުޅިވަރު</t>
  </si>
  <si>
    <t>Recreational and sporting services</t>
  </si>
  <si>
    <t>ސަގާފީ ހިދުމަތްތައް</t>
  </si>
  <si>
    <t>Cultural services</t>
  </si>
  <si>
    <t>ބްރޯޑްކާސްޓްކުރުމާއި ޝާއިޢުކުރުމުގެ ހިދުމަތް</t>
  </si>
  <si>
    <t>Broadcasting and publishing services</t>
  </si>
  <si>
    <t>ދީނީ ޚިދުމަތް</t>
  </si>
  <si>
    <t>Religious and other community services</t>
  </si>
  <si>
    <t>ތައުލީމު</t>
  </si>
  <si>
    <t>ޕްރީ ސްކޫލް އަދި ފަށާ ތައުލީމު</t>
  </si>
  <si>
    <t>7091</t>
  </si>
  <si>
    <t>Pre-primary and primary education</t>
  </si>
  <si>
    <t>ސާނަވީ ތައުލީމު</t>
  </si>
  <si>
    <t>7092</t>
  </si>
  <si>
    <t>Secondary education</t>
  </si>
  <si>
    <t>މަތީ ސާނަވީ ތައުލީމު</t>
  </si>
  <si>
    <t>7093</t>
  </si>
  <si>
    <t>Postsecondary nontertiary education</t>
  </si>
  <si>
    <t>މަތީ ތައުލީމު</t>
  </si>
  <si>
    <t>Tertiary education</t>
  </si>
  <si>
    <t>އެހެނިހެން - ތައުލީމު</t>
  </si>
  <si>
    <t>Education n.e.c</t>
  </si>
  <si>
    <t>އިޖުތިމާއީ ރައްކާތެރިކަން</t>
  </si>
  <si>
    <t>ބަލިވުމާއި ނުކުޅެދުންތެރިކަމަށް ދޭ އެހީ</t>
  </si>
  <si>
    <t>Sickness and disability</t>
  </si>
  <si>
    <t>އުމުރުން ދުވަސްވީ ފަރާތްތަކަށް ކުރާ ޚަރަދު</t>
  </si>
  <si>
    <t>Old age</t>
  </si>
  <si>
    <t>ޔަތީމު ކުދިންނާއި ބަލަދުވެރިޔަކު ނެތް ފަރާތްތަކަށް ކުރާ ޚަރަދު</t>
  </si>
  <si>
    <t>Survivors</t>
  </si>
  <si>
    <t>ކުޑަކުދިންނާއި އާއިލީ ޚިދުމަތް</t>
  </si>
  <si>
    <t>Family and children</t>
  </si>
  <si>
    <t>މުޖުތަމައުން އެކަހެރިވެފައިވާ ފަރާތްތަކަށް އެހީތެރިވުން</t>
  </si>
  <si>
    <t>Social exclusion n.e.c.</t>
  </si>
  <si>
    <t>އެހެނިހެން - އިޖުތިމާއީ ރައްކާތެރިކަން</t>
  </si>
  <si>
    <t>Social protection n.e.c.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</si>
</sst>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_);_(* \(#,##0.0\);_(* &quot;-&quot;?_);_(@_)"/>
  </numFmts>
  <fonts count="15">
    <font>
      <sz val="12"/>
      <color theme="1"/>
      <name val="Roboto Condensed"/>
      <family val="2"/>
    </font>
    <font>
      <sz val="11"/>
      <color theme="1"/>
      <name val="Calibri"/>
      <family val="2"/>
      <scheme val="minor"/>
    </font>
    <font>
      <sz val="12"/>
      <color theme="1"/>
      <name val="Roboto Condensed"/>
      <family val="2"/>
    </font>
    <font>
      <b/>
      <sz val="20"/>
      <color rgb="FF99C355"/>
      <name val="MV Typewriter"/>
    </font>
    <font>
      <sz val="12"/>
      <color rgb="FF454545"/>
      <name val="MV Typewriter"/>
    </font>
    <font>
      <b/>
      <sz val="12"/>
      <name val="Roboto Condensed"/>
    </font>
    <font>
      <b/>
      <sz val="12"/>
      <color rgb="FF99C355"/>
      <name val="Roboto Condensed"/>
    </font>
    <font>
      <b/>
      <sz val="12"/>
      <name val="MV Typewriter"/>
    </font>
    <font>
      <b/>
      <sz val="12"/>
      <color rgb="FF99C355"/>
      <name val="MV Typewriter"/>
    </font>
    <font>
      <sz val="12"/>
      <color rgb="FF99C355"/>
      <name val="Roboto Condensed"/>
      <family val="2"/>
    </font>
    <font>
      <b/>
      <sz val="12"/>
      <color theme="1"/>
      <name val="Roboto Condensed"/>
    </font>
    <font>
      <sz val="12"/>
      <color theme="1"/>
      <name val="MV Typewriter"/>
    </font>
    <font>
      <sz val="12"/>
      <color rgb="FF454545"/>
      <name val="Roboto Condensed"/>
    </font>
    <font>
      <sz val="12"/>
      <color rgb="FF99C355"/>
      <name val="Roboto Condensed"/>
    </font>
    <font>
      <sz val="12"/>
      <color theme="1"/>
      <name val="MV"/>
    </font>
  </fonts>
  <fills count="4">
    <fill>
      <patternFill patternType="none"/>
    </fill>
    <fill>
      <patternFill patternType="gray125"/>
    </fill>
    <fill>
      <patternFill patternType="solid">
        <fgColor rgb="FFF8FBF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99C355"/>
      </bottom>
      <diagonal/>
    </border>
    <border>
      <left/>
      <right/>
      <top style="medium">
        <color rgb="FF99C355"/>
      </top>
      <bottom style="medium">
        <color rgb="FF99C355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49">
    <xf numFmtId="0" fontId="0" fillId="0" borderId="0" xfId="0"/>
    <xf numFmtId="0" fontId="0" fillId="0" borderId="0" xfId="0" applyAlignment="1">
      <alignment vertical="center"/>
    </xf>
    <xf numFmtId="0" fontId="3" fillId="0" borderId="0" xfId="1" applyNumberFormat="1" applyFont="1" applyBorder="1" applyAlignment="1">
      <alignment vertical="center" readingOrder="2"/>
    </xf>
    <xf numFmtId="0" fontId="0" fillId="0" borderId="0" xfId="0" applyAlignment="1">
      <alignment horizontal="left"/>
    </xf>
    <xf numFmtId="0" fontId="4" fillId="0" borderId="0" xfId="0" applyFont="1" applyBorder="1" applyAlignment="1">
      <alignment horizontal="right" vertical="center" readingOrder="2"/>
    </xf>
    <xf numFmtId="0" fontId="5" fillId="0" borderId="0" xfId="1" applyNumberFormat="1" applyFont="1" applyFill="1" applyBorder="1" applyAlignment="1" applyProtection="1">
      <alignment horizontal="center" vertical="center" readingOrder="2"/>
    </xf>
    <xf numFmtId="0" fontId="6" fillId="2" borderId="0" xfId="1" applyNumberFormat="1" applyFont="1" applyFill="1" applyBorder="1" applyAlignment="1" applyProtection="1">
      <alignment horizontal="center" vertical="center" readingOrder="2"/>
    </xf>
    <xf numFmtId="0" fontId="0" fillId="0" borderId="0" xfId="0" applyFill="1" applyAlignment="1">
      <alignment horizontal="right" vertical="center" indent="1"/>
    </xf>
    <xf numFmtId="0" fontId="7" fillId="0" borderId="1" xfId="2" applyFont="1" applyFill="1" applyBorder="1" applyAlignment="1">
      <alignment horizontal="centerContinuous" vertical="center" readingOrder="2"/>
    </xf>
    <xf numFmtId="164" fontId="8" fillId="2" borderId="1" xfId="1" applyNumberFormat="1" applyFont="1" applyFill="1" applyBorder="1" applyAlignment="1" applyProtection="1">
      <alignment horizontal="center" vertical="center" readingOrder="2"/>
    </xf>
    <xf numFmtId="164" fontId="7" fillId="0" borderId="1" xfId="1" applyNumberFormat="1" applyFont="1" applyFill="1" applyBorder="1" applyAlignment="1" applyProtection="1">
      <alignment horizontal="center" vertical="center" readingOrder="2"/>
    </xf>
    <xf numFmtId="0" fontId="9" fillId="2" borderId="0" xfId="0" applyFont="1" applyFill="1" applyAlignment="1">
      <alignment vertical="center"/>
    </xf>
    <xf numFmtId="165" fontId="5" fillId="0" borderId="2" xfId="1" applyNumberFormat="1" applyFont="1" applyFill="1" applyBorder="1" applyAlignment="1">
      <alignment vertical="center"/>
    </xf>
    <xf numFmtId="165" fontId="6" fillId="2" borderId="2" xfId="1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horizontal="left" vertical="center" indent="5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6" fontId="0" fillId="0" borderId="0" xfId="0" applyNumberFormat="1"/>
    <xf numFmtId="164" fontId="10" fillId="0" borderId="0" xfId="1" applyNumberFormat="1" applyFont="1"/>
    <xf numFmtId="165" fontId="0" fillId="0" borderId="0" xfId="1" applyNumberFormat="1" applyFont="1" applyAlignment="1">
      <alignment vertical="center"/>
    </xf>
    <xf numFmtId="165" fontId="9" fillId="2" borderId="0" xfId="1" applyNumberFormat="1" applyFont="1" applyFill="1" applyAlignment="1">
      <alignment vertical="center"/>
    </xf>
    <xf numFmtId="0" fontId="11" fillId="0" borderId="0" xfId="0" applyFont="1" applyAlignment="1">
      <alignment vertical="center"/>
    </xf>
    <xf numFmtId="0" fontId="7" fillId="0" borderId="2" xfId="0" applyFont="1" applyFill="1" applyBorder="1" applyAlignment="1">
      <alignment horizontal="right" vertical="center" indent="1"/>
    </xf>
    <xf numFmtId="43" fontId="0" fillId="0" borderId="0" xfId="1" applyFont="1" applyAlignment="1">
      <alignment horizontal="left" vertical="center"/>
    </xf>
    <xf numFmtId="43" fontId="0" fillId="0" borderId="0" xfId="0" applyNumberFormat="1"/>
    <xf numFmtId="165" fontId="12" fillId="0" borderId="3" xfId="1" applyNumberFormat="1" applyFont="1" applyBorder="1" applyAlignment="1">
      <alignment horizontal="center" vertical="center"/>
    </xf>
    <xf numFmtId="165" fontId="13" fillId="2" borderId="3" xfId="1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right" vertical="center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6" fontId="0" fillId="0" borderId="0" xfId="0" applyNumberFormat="1" applyAlignment="1">
      <alignment horizontal="center"/>
    </xf>
    <xf numFmtId="164" fontId="0" fillId="0" borderId="0" xfId="1" applyNumberFormat="1" applyFont="1"/>
    <xf numFmtId="165" fontId="12" fillId="0" borderId="4" xfId="1" applyNumberFormat="1" applyFont="1" applyBorder="1" applyAlignment="1">
      <alignment horizontal="center" vertical="center"/>
    </xf>
    <xf numFmtId="165" fontId="13" fillId="2" borderId="4" xfId="1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right" vertical="center" indent="2"/>
    </xf>
    <xf numFmtId="165" fontId="12" fillId="0" borderId="5" xfId="1" applyNumberFormat="1" applyFont="1" applyBorder="1" applyAlignment="1">
      <alignment vertical="center"/>
    </xf>
    <xf numFmtId="165" fontId="13" fillId="2" borderId="5" xfId="1" applyNumberFormat="1" applyFont="1" applyFill="1" applyBorder="1" applyAlignment="1">
      <alignment vertical="center"/>
    </xf>
    <xf numFmtId="0" fontId="4" fillId="0" borderId="5" xfId="0" applyFont="1" applyBorder="1" applyAlignment="1">
      <alignment horizontal="right" vertical="center" indent="2"/>
    </xf>
    <xf numFmtId="165" fontId="12" fillId="0" borderId="0" xfId="1" applyNumberFormat="1" applyFont="1" applyBorder="1" applyAlignment="1">
      <alignment vertical="center"/>
    </xf>
    <xf numFmtId="165" fontId="13" fillId="2" borderId="0" xfId="1" applyNumberFormat="1" applyFont="1" applyFill="1" applyBorder="1" applyAlignment="1">
      <alignment vertical="center"/>
    </xf>
    <xf numFmtId="165" fontId="12" fillId="0" borderId="3" xfId="1" applyNumberFormat="1" applyFont="1" applyBorder="1" applyAlignment="1">
      <alignment vertical="center"/>
    </xf>
    <xf numFmtId="165" fontId="13" fillId="2" borderId="3" xfId="1" applyNumberFormat="1" applyFont="1" applyFill="1" applyBorder="1" applyAlignment="1">
      <alignment vertical="center"/>
    </xf>
    <xf numFmtId="165" fontId="12" fillId="0" borderId="4" xfId="1" applyNumberFormat="1" applyFont="1" applyBorder="1" applyAlignment="1">
      <alignment vertical="center"/>
    </xf>
    <xf numFmtId="165" fontId="13" fillId="2" borderId="4" xfId="1" applyNumberFormat="1" applyFont="1" applyFill="1" applyBorder="1" applyAlignment="1">
      <alignment vertical="center"/>
    </xf>
    <xf numFmtId="0" fontId="4" fillId="0" borderId="4" xfId="0" applyFont="1" applyBorder="1" applyAlignment="1">
      <alignment horizontal="right" vertical="center" indent="2"/>
    </xf>
    <xf numFmtId="0" fontId="14" fillId="0" borderId="0" xfId="0" applyFont="1" applyAlignment="1">
      <alignment horizontal="center" vertical="center"/>
    </xf>
    <xf numFmtId="0" fontId="4" fillId="3" borderId="3" xfId="0" applyFont="1" applyFill="1" applyBorder="1" applyAlignment="1">
      <alignment horizontal="right" vertical="center" indent="2"/>
    </xf>
    <xf numFmtId="0" fontId="4" fillId="0" borderId="3" xfId="0" applyFont="1" applyFill="1" applyBorder="1" applyAlignment="1">
      <alignment horizontal="right" vertical="center" indent="2"/>
    </xf>
    <xf numFmtId="0" fontId="4" fillId="0" borderId="0" xfId="0" applyFont="1" applyFill="1" applyBorder="1" applyAlignment="1">
      <alignment horizontal="right" vertical="center" indent="2"/>
    </xf>
  </cellXfs>
  <cellStyles count="3">
    <cellStyle name="Comma" xfId="1" builtinId="3"/>
    <cellStyle name="Normal" xfId="0" builtinId="0"/>
    <cellStyle name="Normal 2 2" xfId="2" xr:uid="{2CA6D62F-A4DA-4F92-898F-1D895003B16A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609600</xdr:colOff>
          <xdr:row>0</xdr:row>
          <xdr:rowOff>0</xdr:rowOff>
        </xdr:to>
        <xdr:sp macro="" textlink="">
          <xdr:nvSpPr>
            <xdr:cNvPr id="1025" name="FPMExcelClientSheetOptionstb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1C4BC7F6-3CD7-49A7-9A6E-09671760B8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83FA6-2959-4850-A08A-E6546D01099A}">
  <sheetPr codeName="Sheet3">
    <pageSetUpPr fitToPage="1"/>
  </sheetPr>
  <dimension ref="A1:S71"/>
  <sheetViews>
    <sheetView showGridLines="0" tabSelected="1" view="pageBreakPreview" zoomScaleNormal="100" zoomScaleSheetLayoutView="100" workbookViewId="0">
      <selection activeCell="I8" sqref="I8"/>
    </sheetView>
  </sheetViews>
  <sheetFormatPr defaultRowHeight="15.75"/>
  <cols>
    <col min="1" max="5" width="15" customWidth="1"/>
    <col min="6" max="6" width="59.75" customWidth="1"/>
    <col min="8" max="8" width="10.625" style="3" customWidth="1"/>
    <col min="9" max="13" width="7.75" customWidth="1"/>
    <col min="16" max="16" width="11.25" bestFit="1" customWidth="1"/>
  </cols>
  <sheetData>
    <row r="1" spans="1:19" ht="37.5" customHeight="1">
      <c r="A1" s="1"/>
      <c r="B1" s="1"/>
      <c r="C1" s="1"/>
      <c r="D1" s="1"/>
      <c r="E1" s="1"/>
      <c r="F1" s="2" t="s">
        <v>0</v>
      </c>
    </row>
    <row r="2" spans="1:19" ht="18.75" customHeight="1">
      <c r="A2" s="1"/>
      <c r="B2" s="1"/>
      <c r="C2" s="1"/>
      <c r="D2" s="1"/>
      <c r="E2" s="1"/>
      <c r="F2" s="4" t="s">
        <v>1</v>
      </c>
    </row>
    <row r="3" spans="1:19" ht="11.25" customHeight="1">
      <c r="A3" s="1"/>
      <c r="B3" s="1"/>
      <c r="C3" s="1"/>
      <c r="D3" s="1"/>
      <c r="E3" s="1"/>
      <c r="F3" s="1"/>
    </row>
    <row r="4" spans="1:19" ht="30" customHeight="1">
      <c r="A4" s="5">
        <v>2025</v>
      </c>
      <c r="B4" s="5">
        <v>2024</v>
      </c>
      <c r="C4" s="6">
        <v>2023</v>
      </c>
      <c r="D4" s="5">
        <v>2022</v>
      </c>
      <c r="E4" s="5">
        <v>2021</v>
      </c>
      <c r="F4" s="7"/>
      <c r="I4" s="1" t="b">
        <v>1</v>
      </c>
      <c r="J4" s="1" t="b">
        <v>1</v>
      </c>
      <c r="K4" s="1" t="b">
        <v>1</v>
      </c>
      <c r="L4" s="1" t="b">
        <v>1</v>
      </c>
      <c r="M4" s="1" t="b">
        <v>1</v>
      </c>
    </row>
    <row r="5" spans="1:19" ht="30" customHeight="1" thickBot="1">
      <c r="A5" s="8" t="s">
        <v>2</v>
      </c>
      <c r="B5" s="8" t="s">
        <v>2</v>
      </c>
      <c r="C5" s="9" t="s">
        <v>2</v>
      </c>
      <c r="D5" s="10" t="s">
        <v>3</v>
      </c>
      <c r="E5" s="10" t="s">
        <v>4</v>
      </c>
      <c r="F5" s="7"/>
    </row>
    <row r="6" spans="1:19" ht="11.25" customHeight="1" thickBot="1">
      <c r="A6" s="1"/>
      <c r="B6" s="1"/>
      <c r="C6" s="11"/>
      <c r="D6" s="1"/>
      <c r="E6" s="1"/>
      <c r="F6" s="1"/>
    </row>
    <row r="7" spans="1:19" ht="30" customHeight="1" thickBot="1">
      <c r="A7" s="12">
        <f t="shared" ref="A7:E7" si="0">A9+A14+A17+A20+A26+A34+A41+A47+A54+A59+A65</f>
        <v>45434127395</v>
      </c>
      <c r="B7" s="12">
        <f t="shared" si="0"/>
        <v>46849143754</v>
      </c>
      <c r="C7" s="13">
        <f t="shared" si="0"/>
        <v>42840801398</v>
      </c>
      <c r="D7" s="12">
        <f t="shared" si="0"/>
        <v>42847161850</v>
      </c>
      <c r="E7" s="12">
        <f t="shared" si="0"/>
        <v>37145084501</v>
      </c>
      <c r="F7" s="14" t="s">
        <v>5</v>
      </c>
      <c r="G7" s="15"/>
      <c r="H7" s="16"/>
      <c r="J7" s="17"/>
      <c r="K7" s="17"/>
      <c r="P7" s="18"/>
      <c r="Q7" s="18"/>
      <c r="R7" s="18"/>
      <c r="S7" s="18"/>
    </row>
    <row r="8" spans="1:19" ht="11.25" customHeight="1" thickBot="1">
      <c r="A8" s="19"/>
      <c r="B8" s="19"/>
      <c r="C8" s="20"/>
      <c r="D8" s="19"/>
      <c r="E8" s="19"/>
      <c r="F8" s="21"/>
      <c r="G8" s="15"/>
      <c r="H8" s="16"/>
    </row>
    <row r="9" spans="1:19" ht="30" customHeight="1" thickBot="1">
      <c r="A9" s="12">
        <f t="shared" ref="A9:D9" si="1">SUM(A10:A13)</f>
        <v>1919606319</v>
      </c>
      <c r="B9" s="12">
        <f t="shared" si="1"/>
        <v>1962632940</v>
      </c>
      <c r="C9" s="13">
        <f t="shared" si="1"/>
        <v>2053101800</v>
      </c>
      <c r="D9" s="12">
        <f t="shared" si="1"/>
        <v>1684328560</v>
      </c>
      <c r="E9" s="12">
        <f>SUM(E10:E13)</f>
        <v>1431251007</v>
      </c>
      <c r="F9" s="22" t="s">
        <v>6</v>
      </c>
      <c r="G9" s="15">
        <v>701</v>
      </c>
      <c r="H9" s="23"/>
      <c r="J9" s="24"/>
    </row>
    <row r="10" spans="1:19" ht="30" customHeight="1">
      <c r="A10" s="25">
        <v>1791019982</v>
      </c>
      <c r="B10" s="25">
        <v>1783936603</v>
      </c>
      <c r="C10" s="26">
        <v>1826636581</v>
      </c>
      <c r="D10" s="25">
        <v>1495517158</v>
      </c>
      <c r="E10" s="25">
        <v>1233354641</v>
      </c>
      <c r="F10" s="27" t="s">
        <v>7</v>
      </c>
      <c r="G10" s="28">
        <v>7011</v>
      </c>
      <c r="H10" s="29" t="s">
        <v>8</v>
      </c>
      <c r="I10" s="30"/>
      <c r="P10" s="31"/>
      <c r="Q10" s="31"/>
      <c r="R10" s="31"/>
      <c r="S10" s="31"/>
    </row>
    <row r="11" spans="1:19" ht="30" customHeight="1">
      <c r="A11" s="32"/>
      <c r="B11" s="32"/>
      <c r="C11" s="33"/>
      <c r="D11" s="32"/>
      <c r="E11" s="32"/>
      <c r="F11" s="34" t="s">
        <v>9</v>
      </c>
      <c r="G11" s="28"/>
      <c r="H11" s="29"/>
      <c r="I11" s="30"/>
    </row>
    <row r="12" spans="1:19" ht="30" customHeight="1">
      <c r="A12" s="35">
        <v>99590337</v>
      </c>
      <c r="B12" s="35">
        <v>149900337</v>
      </c>
      <c r="C12" s="36">
        <v>197769219</v>
      </c>
      <c r="D12" s="35">
        <v>132031754</v>
      </c>
      <c r="E12" s="35">
        <v>197896366</v>
      </c>
      <c r="F12" s="37" t="s">
        <v>10</v>
      </c>
      <c r="G12" s="15">
        <v>7013</v>
      </c>
      <c r="H12" s="16" t="s">
        <v>11</v>
      </c>
      <c r="I12" s="17"/>
      <c r="P12" s="31"/>
      <c r="Q12" s="31"/>
      <c r="R12" s="31"/>
      <c r="S12" s="31"/>
    </row>
    <row r="13" spans="1:19" ht="30" customHeight="1" thickBot="1">
      <c r="A13" s="35">
        <v>28996000</v>
      </c>
      <c r="B13" s="35">
        <v>28796000</v>
      </c>
      <c r="C13" s="36">
        <v>28696000</v>
      </c>
      <c r="D13" s="35">
        <v>56779648</v>
      </c>
      <c r="E13" s="35">
        <v>0</v>
      </c>
      <c r="F13" s="37" t="s">
        <v>12</v>
      </c>
      <c r="G13" s="15">
        <v>7016</v>
      </c>
      <c r="H13" s="16" t="s">
        <v>13</v>
      </c>
      <c r="P13" s="31"/>
      <c r="Q13" s="31"/>
      <c r="R13" s="31"/>
      <c r="S13" s="31"/>
    </row>
    <row r="14" spans="1:19" ht="30" customHeight="1" thickBot="1">
      <c r="A14" s="12">
        <f t="shared" ref="A14:C14" si="2">SUM(A15:A16)</f>
        <v>8918041918</v>
      </c>
      <c r="B14" s="12">
        <f t="shared" si="2"/>
        <v>6443221654</v>
      </c>
      <c r="C14" s="13">
        <f t="shared" si="2"/>
        <v>5537940833</v>
      </c>
      <c r="D14" s="12">
        <f t="shared" ref="D14" si="3">SUM(D15:D16)</f>
        <v>6000556275</v>
      </c>
      <c r="E14" s="12">
        <f>SUM(E15:E16)</f>
        <v>6165708585</v>
      </c>
      <c r="F14" s="22" t="s">
        <v>14</v>
      </c>
      <c r="G14" s="15">
        <v>7017</v>
      </c>
      <c r="H14" s="23" t="s">
        <v>15</v>
      </c>
      <c r="P14" s="31"/>
      <c r="Q14" s="31"/>
      <c r="R14" s="31"/>
      <c r="S14" s="31"/>
    </row>
    <row r="15" spans="1:19" ht="30" customHeight="1">
      <c r="A15" s="38">
        <v>4836618005</v>
      </c>
      <c r="B15" s="38">
        <v>2614952689</v>
      </c>
      <c r="C15" s="39">
        <v>2101092496</v>
      </c>
      <c r="D15" s="38">
        <v>2751276453</v>
      </c>
      <c r="E15" s="38">
        <v>4047785801</v>
      </c>
      <c r="F15" s="27" t="s">
        <v>16</v>
      </c>
      <c r="G15" s="15"/>
      <c r="H15" s="16"/>
      <c r="J15" s="17"/>
    </row>
    <row r="16" spans="1:19" ht="30" customHeight="1" thickBot="1">
      <c r="A16" s="35">
        <v>4081423913</v>
      </c>
      <c r="B16" s="35">
        <v>3828268965</v>
      </c>
      <c r="C16" s="36">
        <v>3436848337</v>
      </c>
      <c r="D16" s="35">
        <v>3249279822</v>
      </c>
      <c r="E16" s="35">
        <v>2117922784</v>
      </c>
      <c r="F16" s="37" t="s">
        <v>17</v>
      </c>
      <c r="G16" s="15"/>
      <c r="H16" s="16"/>
      <c r="J16" s="17"/>
    </row>
    <row r="17" spans="1:19" ht="30" customHeight="1" thickBot="1">
      <c r="A17" s="12">
        <f t="shared" ref="A17:C17" si="4">SUM(A18:A19)</f>
        <v>1764470675</v>
      </c>
      <c r="B17" s="12">
        <f t="shared" si="4"/>
        <v>1753005419</v>
      </c>
      <c r="C17" s="13">
        <f t="shared" si="4"/>
        <v>1839940859</v>
      </c>
      <c r="D17" s="12">
        <f t="shared" ref="D17" si="5">SUM(D18:D19)</f>
        <v>1687483103</v>
      </c>
      <c r="E17" s="12">
        <f>SUM(E18:E19)</f>
        <v>1700538065</v>
      </c>
      <c r="F17" s="22" t="s">
        <v>18</v>
      </c>
      <c r="G17" s="15">
        <v>702</v>
      </c>
      <c r="H17" s="23"/>
    </row>
    <row r="18" spans="1:19" ht="30" customHeight="1">
      <c r="A18" s="40">
        <v>1745156830</v>
      </c>
      <c r="B18" s="40">
        <v>1729793882</v>
      </c>
      <c r="C18" s="41">
        <v>1820689111</v>
      </c>
      <c r="D18" s="40">
        <v>1670692840</v>
      </c>
      <c r="E18" s="40">
        <v>1508057336</v>
      </c>
      <c r="F18" s="34" t="s">
        <v>19</v>
      </c>
      <c r="G18" s="15">
        <v>7021</v>
      </c>
      <c r="H18" s="16" t="s">
        <v>20</v>
      </c>
      <c r="P18" s="31"/>
      <c r="Q18" s="31"/>
      <c r="R18" s="31"/>
      <c r="S18" s="31"/>
    </row>
    <row r="19" spans="1:19" ht="30" customHeight="1" thickBot="1">
      <c r="A19" s="35">
        <v>19313845</v>
      </c>
      <c r="B19" s="35">
        <v>23211537</v>
      </c>
      <c r="C19" s="36">
        <v>19251748</v>
      </c>
      <c r="D19" s="35">
        <v>16790263</v>
      </c>
      <c r="E19" s="35">
        <v>192480729</v>
      </c>
      <c r="F19" s="37" t="s">
        <v>21</v>
      </c>
      <c r="G19" s="15">
        <v>7022</v>
      </c>
      <c r="H19" s="16" t="s">
        <v>22</v>
      </c>
      <c r="P19" s="31"/>
      <c r="Q19" s="31"/>
      <c r="R19" s="31"/>
      <c r="S19" s="31"/>
    </row>
    <row r="20" spans="1:19" ht="30" customHeight="1" thickBot="1">
      <c r="A20" s="12">
        <f t="shared" ref="A20:D20" si="6">SUM(A21:A25)</f>
        <v>3348765145</v>
      </c>
      <c r="B20" s="12">
        <f t="shared" si="6"/>
        <v>3427312635</v>
      </c>
      <c r="C20" s="13">
        <f t="shared" si="6"/>
        <v>3446077301</v>
      </c>
      <c r="D20" s="12">
        <f t="shared" si="6"/>
        <v>3003257011</v>
      </c>
      <c r="E20" s="12">
        <f>SUM(E21:E25)</f>
        <v>2781306262</v>
      </c>
      <c r="F20" s="22" t="s">
        <v>23</v>
      </c>
      <c r="G20" s="15">
        <v>703</v>
      </c>
      <c r="H20" s="23"/>
    </row>
    <row r="21" spans="1:19" ht="30" customHeight="1">
      <c r="A21" s="40">
        <v>2180795476</v>
      </c>
      <c r="B21" s="40">
        <v>2181561645</v>
      </c>
      <c r="C21" s="41">
        <v>2213981063</v>
      </c>
      <c r="D21" s="40">
        <v>1924056979</v>
      </c>
      <c r="E21" s="40">
        <v>1750101671</v>
      </c>
      <c r="F21" s="34" t="s">
        <v>24</v>
      </c>
      <c r="G21" s="15">
        <v>7031</v>
      </c>
      <c r="H21" s="16" t="s">
        <v>25</v>
      </c>
      <c r="P21" s="31"/>
      <c r="Q21" s="31"/>
      <c r="R21" s="31"/>
      <c r="S21" s="31"/>
    </row>
    <row r="22" spans="1:19" ht="30" hidden="1" customHeight="1">
      <c r="A22" s="42">
        <v>0</v>
      </c>
      <c r="B22" s="42">
        <v>1855879</v>
      </c>
      <c r="C22" s="43">
        <v>3605789</v>
      </c>
      <c r="D22" s="42">
        <v>0</v>
      </c>
      <c r="E22" s="42">
        <v>744492</v>
      </c>
      <c r="F22" s="44" t="s">
        <v>26</v>
      </c>
      <c r="G22" s="15">
        <v>7032</v>
      </c>
      <c r="H22" s="16" t="s">
        <v>27</v>
      </c>
      <c r="P22" s="31"/>
      <c r="Q22" s="31"/>
      <c r="R22" s="31"/>
      <c r="S22" s="31"/>
    </row>
    <row r="23" spans="1:19" ht="30" customHeight="1">
      <c r="A23" s="42">
        <v>689089076</v>
      </c>
      <c r="B23" s="42">
        <v>729637331</v>
      </c>
      <c r="C23" s="43">
        <v>711072370</v>
      </c>
      <c r="D23" s="42">
        <v>642447400</v>
      </c>
      <c r="E23" s="42">
        <v>695123063</v>
      </c>
      <c r="F23" s="44" t="s">
        <v>28</v>
      </c>
      <c r="G23" s="15">
        <v>7033</v>
      </c>
      <c r="H23" s="16" t="s">
        <v>29</v>
      </c>
      <c r="P23" s="31"/>
      <c r="Q23" s="31"/>
      <c r="R23" s="31"/>
      <c r="S23" s="31"/>
    </row>
    <row r="24" spans="1:19" ht="30" customHeight="1">
      <c r="A24" s="35">
        <v>412701836</v>
      </c>
      <c r="B24" s="35">
        <v>447917277</v>
      </c>
      <c r="C24" s="36">
        <v>450229374</v>
      </c>
      <c r="D24" s="35">
        <v>358099944</v>
      </c>
      <c r="E24" s="35">
        <v>335337036</v>
      </c>
      <c r="F24" s="37" t="s">
        <v>30</v>
      </c>
      <c r="G24" s="15">
        <v>7034</v>
      </c>
      <c r="H24" s="16" t="s">
        <v>31</v>
      </c>
      <c r="P24" s="31"/>
      <c r="Q24" s="31"/>
      <c r="R24" s="31"/>
      <c r="S24" s="31"/>
    </row>
    <row r="25" spans="1:19" ht="30" customHeight="1" thickBot="1">
      <c r="A25" s="35">
        <v>66178757</v>
      </c>
      <c r="B25" s="35">
        <v>66340503</v>
      </c>
      <c r="C25" s="36">
        <v>67188705</v>
      </c>
      <c r="D25" s="35">
        <v>78652688</v>
      </c>
      <c r="E25" s="35">
        <v>0</v>
      </c>
      <c r="F25" s="37" t="s">
        <v>32</v>
      </c>
      <c r="G25" s="15">
        <v>7036</v>
      </c>
      <c r="H25" s="16" t="s">
        <v>33</v>
      </c>
      <c r="P25" s="31"/>
      <c r="Q25" s="31"/>
      <c r="R25" s="31"/>
      <c r="S25" s="31"/>
    </row>
    <row r="26" spans="1:19" ht="30" customHeight="1" thickBot="1">
      <c r="A26" s="12">
        <f t="shared" ref="A26:D26" si="7">SUM(A27:A33)</f>
        <v>11595890773</v>
      </c>
      <c r="B26" s="12">
        <f t="shared" si="7"/>
        <v>12695735890</v>
      </c>
      <c r="C26" s="13">
        <f t="shared" si="7"/>
        <v>10521653886</v>
      </c>
      <c r="D26" s="12">
        <f t="shared" si="7"/>
        <v>11849036888</v>
      </c>
      <c r="E26" s="12">
        <f>SUM(E27:E33)</f>
        <v>8625884595</v>
      </c>
      <c r="F26" s="22" t="s">
        <v>34</v>
      </c>
      <c r="G26" s="15">
        <v>704</v>
      </c>
      <c r="H26" s="23"/>
    </row>
    <row r="27" spans="1:19" ht="30" customHeight="1">
      <c r="A27" s="40">
        <v>7864394088</v>
      </c>
      <c r="B27" s="40">
        <v>6436184690</v>
      </c>
      <c r="C27" s="41">
        <v>4869817093</v>
      </c>
      <c r="D27" s="40">
        <v>3121447290</v>
      </c>
      <c r="E27" s="40">
        <v>4494284539</v>
      </c>
      <c r="F27" s="34" t="s">
        <v>35</v>
      </c>
      <c r="G27" s="15">
        <v>7041</v>
      </c>
      <c r="H27" s="16" t="s">
        <v>36</v>
      </c>
      <c r="P27" s="31"/>
      <c r="Q27" s="31"/>
      <c r="R27" s="31"/>
      <c r="S27" s="31"/>
    </row>
    <row r="28" spans="1:19" ht="30" customHeight="1">
      <c r="A28" s="42">
        <v>137772941</v>
      </c>
      <c r="B28" s="42">
        <v>301233549</v>
      </c>
      <c r="C28" s="43">
        <v>416141715</v>
      </c>
      <c r="D28" s="42">
        <v>156291877</v>
      </c>
      <c r="E28" s="42">
        <v>122111984</v>
      </c>
      <c r="F28" s="44" t="s">
        <v>37</v>
      </c>
      <c r="G28" s="15">
        <v>7042</v>
      </c>
      <c r="H28" s="16" t="s">
        <v>38</v>
      </c>
      <c r="P28" s="31"/>
      <c r="Q28" s="31"/>
      <c r="R28" s="31"/>
      <c r="S28" s="31"/>
    </row>
    <row r="29" spans="1:19" ht="30" customHeight="1">
      <c r="A29" s="42">
        <v>1111156019</v>
      </c>
      <c r="B29" s="42">
        <v>1377465354</v>
      </c>
      <c r="C29" s="43">
        <v>1479631205</v>
      </c>
      <c r="D29" s="42">
        <v>3461053434</v>
      </c>
      <c r="E29" s="42">
        <v>1273712627</v>
      </c>
      <c r="F29" s="44" t="s">
        <v>39</v>
      </c>
      <c r="G29" s="15">
        <v>7043</v>
      </c>
      <c r="H29" s="16" t="s">
        <v>40</v>
      </c>
      <c r="P29" s="31"/>
      <c r="Q29" s="31"/>
      <c r="R29" s="31"/>
      <c r="S29" s="31"/>
    </row>
    <row r="30" spans="1:19" ht="30" customHeight="1">
      <c r="A30" s="42">
        <v>178839566</v>
      </c>
      <c r="B30" s="42">
        <v>177939566</v>
      </c>
      <c r="C30" s="43">
        <v>177539566</v>
      </c>
      <c r="D30" s="42">
        <v>208132975</v>
      </c>
      <c r="E30" s="42">
        <v>0</v>
      </c>
      <c r="F30" s="44" t="s">
        <v>41</v>
      </c>
      <c r="G30" s="15">
        <v>7044</v>
      </c>
      <c r="H30" s="16" t="s">
        <v>42</v>
      </c>
      <c r="P30" s="31"/>
      <c r="Q30" s="31"/>
      <c r="R30" s="31"/>
      <c r="S30" s="31"/>
    </row>
    <row r="31" spans="1:19" ht="30" customHeight="1">
      <c r="A31" s="42">
        <v>1646127300</v>
      </c>
      <c r="B31" s="42">
        <v>3754344270</v>
      </c>
      <c r="C31" s="43">
        <v>2939934685</v>
      </c>
      <c r="D31" s="42">
        <v>4312346527</v>
      </c>
      <c r="E31" s="42">
        <v>2324075890</v>
      </c>
      <c r="F31" s="44" t="s">
        <v>43</v>
      </c>
      <c r="G31" s="15">
        <v>7045</v>
      </c>
      <c r="H31" s="16" t="s">
        <v>44</v>
      </c>
      <c r="P31" s="31"/>
      <c r="Q31" s="31"/>
      <c r="R31" s="31"/>
      <c r="S31" s="31"/>
    </row>
    <row r="32" spans="1:19" ht="30" customHeight="1">
      <c r="A32" s="35">
        <v>115132934</v>
      </c>
      <c r="B32" s="35">
        <v>114137878</v>
      </c>
      <c r="C32" s="36">
        <v>112289097</v>
      </c>
      <c r="D32" s="35">
        <v>86719460</v>
      </c>
      <c r="E32" s="35">
        <v>73612100</v>
      </c>
      <c r="F32" s="37" t="s">
        <v>45</v>
      </c>
      <c r="G32" s="15">
        <v>7046</v>
      </c>
      <c r="H32" s="16" t="s">
        <v>46</v>
      </c>
      <c r="P32" s="31"/>
      <c r="Q32" s="31"/>
      <c r="R32" s="31"/>
      <c r="S32" s="31"/>
    </row>
    <row r="33" spans="1:19" ht="30" customHeight="1" thickBot="1">
      <c r="A33" s="35">
        <v>542467925</v>
      </c>
      <c r="B33" s="35">
        <v>534430583</v>
      </c>
      <c r="C33" s="36">
        <v>526300525</v>
      </c>
      <c r="D33" s="35">
        <v>503045325</v>
      </c>
      <c r="E33" s="35">
        <v>338087455</v>
      </c>
      <c r="F33" s="37" t="s">
        <v>47</v>
      </c>
      <c r="G33" s="15">
        <v>7047</v>
      </c>
      <c r="H33" s="16" t="s">
        <v>48</v>
      </c>
      <c r="P33" s="31"/>
      <c r="Q33" s="31"/>
      <c r="R33" s="31"/>
      <c r="S33" s="31"/>
    </row>
    <row r="34" spans="1:19" ht="30" customHeight="1" thickBot="1">
      <c r="A34" s="12">
        <f t="shared" ref="A34:C34" si="8">SUM(A35:A40)</f>
        <v>884683121</v>
      </c>
      <c r="B34" s="12">
        <f t="shared" si="8"/>
        <v>2435133511</v>
      </c>
      <c r="C34" s="13">
        <f t="shared" si="8"/>
        <v>2017230300</v>
      </c>
      <c r="D34" s="12">
        <f>SUM(D35:D40)</f>
        <v>1827398254</v>
      </c>
      <c r="E34" s="12">
        <f>SUM(E35:E40)</f>
        <v>1510162563</v>
      </c>
      <c r="F34" s="22" t="s">
        <v>49</v>
      </c>
      <c r="G34" s="15">
        <v>705</v>
      </c>
      <c r="H34" s="23"/>
    </row>
    <row r="35" spans="1:19" ht="30" customHeight="1">
      <c r="A35" s="40">
        <v>212481310</v>
      </c>
      <c r="B35" s="40">
        <v>671690218</v>
      </c>
      <c r="C35" s="41">
        <v>678314244</v>
      </c>
      <c r="D35" s="40">
        <v>420378626</v>
      </c>
      <c r="E35" s="40">
        <v>282441020</v>
      </c>
      <c r="F35" s="34" t="s">
        <v>50</v>
      </c>
      <c r="G35" s="15">
        <v>7051</v>
      </c>
      <c r="H35" s="16" t="s">
        <v>51</v>
      </c>
      <c r="P35" s="31"/>
      <c r="Q35" s="31"/>
      <c r="R35" s="31"/>
      <c r="S35" s="31"/>
    </row>
    <row r="36" spans="1:19" ht="30" customHeight="1">
      <c r="A36" s="42">
        <v>491090294</v>
      </c>
      <c r="B36" s="42">
        <v>1012133357</v>
      </c>
      <c r="C36" s="43">
        <v>821470487</v>
      </c>
      <c r="D36" s="42">
        <v>1016417983</v>
      </c>
      <c r="E36" s="42">
        <v>1011549197</v>
      </c>
      <c r="F36" s="44" t="s">
        <v>52</v>
      </c>
      <c r="G36" s="15">
        <v>7052</v>
      </c>
      <c r="H36" s="16" t="s">
        <v>53</v>
      </c>
      <c r="P36" s="31"/>
      <c r="Q36" s="31"/>
      <c r="R36" s="31"/>
      <c r="S36" s="31"/>
    </row>
    <row r="37" spans="1:19" ht="30" customHeight="1">
      <c r="A37" s="42">
        <v>11880360</v>
      </c>
      <c r="B37" s="42">
        <v>12919624</v>
      </c>
      <c r="C37" s="43">
        <v>12497320</v>
      </c>
      <c r="D37" s="42">
        <v>22016564</v>
      </c>
      <c r="E37" s="42">
        <v>13070107</v>
      </c>
      <c r="F37" s="44" t="s">
        <v>54</v>
      </c>
      <c r="G37" s="15">
        <v>7053</v>
      </c>
      <c r="H37" s="16" t="s">
        <v>55</v>
      </c>
      <c r="P37" s="31"/>
      <c r="Q37" s="31"/>
      <c r="R37" s="31"/>
      <c r="S37" s="31"/>
    </row>
    <row r="38" spans="1:19" ht="30" customHeight="1">
      <c r="A38" s="42">
        <v>94339299</v>
      </c>
      <c r="B38" s="42">
        <v>662703454</v>
      </c>
      <c r="C38" s="43">
        <v>428904109</v>
      </c>
      <c r="D38" s="42">
        <v>313159185</v>
      </c>
      <c r="E38" s="42">
        <v>55668040</v>
      </c>
      <c r="F38" s="44" t="s">
        <v>56</v>
      </c>
      <c r="G38" s="15">
        <v>7054</v>
      </c>
      <c r="H38" s="16" t="s">
        <v>57</v>
      </c>
      <c r="P38" s="31"/>
      <c r="Q38" s="31"/>
      <c r="R38" s="31"/>
      <c r="S38" s="31"/>
    </row>
    <row r="39" spans="1:19" ht="30" hidden="1" customHeight="1">
      <c r="A39" s="35">
        <v>0</v>
      </c>
      <c r="B39" s="35">
        <v>0</v>
      </c>
      <c r="C39" s="36">
        <v>0</v>
      </c>
      <c r="D39" s="35">
        <v>0</v>
      </c>
      <c r="E39" s="35">
        <v>0</v>
      </c>
      <c r="F39" s="44" t="s">
        <v>58</v>
      </c>
      <c r="G39" s="15">
        <v>7055</v>
      </c>
      <c r="H39" s="16" t="s">
        <v>59</v>
      </c>
      <c r="P39" s="31"/>
      <c r="Q39" s="31"/>
      <c r="R39" s="31"/>
      <c r="S39" s="31"/>
    </row>
    <row r="40" spans="1:19" ht="30" customHeight="1" thickBot="1">
      <c r="A40" s="35">
        <v>74891858</v>
      </c>
      <c r="B40" s="35">
        <v>75686858</v>
      </c>
      <c r="C40" s="36">
        <v>76044140</v>
      </c>
      <c r="D40" s="35">
        <v>55425896</v>
      </c>
      <c r="E40" s="35">
        <v>147434199</v>
      </c>
      <c r="F40" s="37" t="s">
        <v>60</v>
      </c>
      <c r="G40" s="15">
        <v>7056</v>
      </c>
      <c r="H40" s="16" t="s">
        <v>61</v>
      </c>
      <c r="P40" s="31"/>
      <c r="Q40" s="31"/>
      <c r="R40" s="31"/>
      <c r="S40" s="31"/>
    </row>
    <row r="41" spans="1:19" ht="30" customHeight="1" thickBot="1">
      <c r="A41" s="12">
        <f t="shared" ref="A41:E41" si="9">SUM(A42:A46)</f>
        <v>3012655099</v>
      </c>
      <c r="B41" s="12">
        <f t="shared" si="9"/>
        <v>3452222430</v>
      </c>
      <c r="C41" s="13">
        <f t="shared" si="9"/>
        <v>2816906813</v>
      </c>
      <c r="D41" s="12">
        <f t="shared" si="9"/>
        <v>2766390400</v>
      </c>
      <c r="E41" s="12">
        <f t="shared" si="9"/>
        <v>1934720748</v>
      </c>
      <c r="F41" s="22" t="s">
        <v>62</v>
      </c>
      <c r="G41" s="15">
        <v>706</v>
      </c>
      <c r="H41" s="23"/>
    </row>
    <row r="42" spans="1:19" ht="30" customHeight="1">
      <c r="A42" s="40">
        <v>638472634</v>
      </c>
      <c r="B42" s="40">
        <v>1188757764</v>
      </c>
      <c r="C42" s="41">
        <v>848805165</v>
      </c>
      <c r="D42" s="40">
        <v>907336519</v>
      </c>
      <c r="E42" s="40">
        <v>343954080</v>
      </c>
      <c r="F42" s="34" t="s">
        <v>63</v>
      </c>
      <c r="G42" s="15">
        <v>7061</v>
      </c>
      <c r="H42" s="16" t="s">
        <v>64</v>
      </c>
      <c r="P42" s="31"/>
      <c r="Q42" s="31"/>
      <c r="R42" s="31"/>
      <c r="S42" s="31"/>
    </row>
    <row r="43" spans="1:19" ht="30" customHeight="1">
      <c r="A43" s="42">
        <v>2289820176</v>
      </c>
      <c r="B43" s="42">
        <v>2152506297</v>
      </c>
      <c r="C43" s="43">
        <v>1863016839</v>
      </c>
      <c r="D43" s="42">
        <v>1676582002</v>
      </c>
      <c r="E43" s="42">
        <v>1474206015</v>
      </c>
      <c r="F43" s="44" t="s">
        <v>65</v>
      </c>
      <c r="G43" s="15">
        <v>7062</v>
      </c>
      <c r="H43" s="16" t="s">
        <v>66</v>
      </c>
      <c r="P43" s="31"/>
      <c r="Q43" s="31"/>
      <c r="R43" s="31"/>
      <c r="S43" s="31"/>
    </row>
    <row r="44" spans="1:19" ht="30" customHeight="1">
      <c r="A44" s="42">
        <v>63269150</v>
      </c>
      <c r="B44" s="42">
        <v>89429092</v>
      </c>
      <c r="C44" s="43">
        <v>83233255</v>
      </c>
      <c r="D44" s="42">
        <v>173672299</v>
      </c>
      <c r="E44" s="42">
        <v>116560653</v>
      </c>
      <c r="F44" s="44" t="s">
        <v>67</v>
      </c>
      <c r="G44" s="15">
        <v>7063</v>
      </c>
      <c r="H44" s="16" t="s">
        <v>68</v>
      </c>
      <c r="P44" s="31"/>
      <c r="Q44" s="31"/>
      <c r="R44" s="31"/>
      <c r="S44" s="31"/>
    </row>
    <row r="45" spans="1:19" ht="30" hidden="1" customHeight="1">
      <c r="A45" s="42">
        <v>636139</v>
      </c>
      <c r="B45" s="42">
        <v>1272277</v>
      </c>
      <c r="C45" s="43">
        <v>2544554</v>
      </c>
      <c r="D45" s="42">
        <v>1417500</v>
      </c>
      <c r="E45" s="42">
        <v>0</v>
      </c>
      <c r="F45" s="44" t="s">
        <v>69</v>
      </c>
      <c r="G45" s="15">
        <v>7064</v>
      </c>
      <c r="H45" s="16" t="s">
        <v>70</v>
      </c>
      <c r="P45" s="31"/>
      <c r="Q45" s="31"/>
      <c r="R45" s="31"/>
      <c r="S45" s="31"/>
    </row>
    <row r="46" spans="1:19" ht="30" customHeight="1" thickBot="1">
      <c r="A46" s="35">
        <v>20457000</v>
      </c>
      <c r="B46" s="35">
        <v>20257000</v>
      </c>
      <c r="C46" s="36">
        <v>19307000</v>
      </c>
      <c r="D46" s="35">
        <v>7382080</v>
      </c>
      <c r="E46" s="35">
        <v>0</v>
      </c>
      <c r="F46" s="37" t="s">
        <v>71</v>
      </c>
      <c r="G46" s="15">
        <v>7066</v>
      </c>
      <c r="H46" s="16" t="s">
        <v>72</v>
      </c>
      <c r="P46" s="31"/>
      <c r="Q46" s="31"/>
      <c r="R46" s="31"/>
      <c r="S46" s="31"/>
    </row>
    <row r="47" spans="1:19" ht="30" customHeight="1" thickBot="1">
      <c r="A47" s="12">
        <f t="shared" ref="A47:E47" si="10">SUM(A48:A53)</f>
        <v>4461219830</v>
      </c>
      <c r="B47" s="12">
        <f t="shared" si="10"/>
        <v>4806421387</v>
      </c>
      <c r="C47" s="13">
        <f t="shared" si="10"/>
        <v>5042588528</v>
      </c>
      <c r="D47" s="12">
        <f t="shared" si="10"/>
        <v>4490260447</v>
      </c>
      <c r="E47" s="12">
        <f t="shared" si="10"/>
        <v>4752294812</v>
      </c>
      <c r="F47" s="22" t="s">
        <v>73</v>
      </c>
      <c r="G47" s="15">
        <v>707</v>
      </c>
      <c r="H47" s="23"/>
    </row>
    <row r="48" spans="1:19" ht="30" customHeight="1">
      <c r="A48" s="40">
        <v>8068865</v>
      </c>
      <c r="B48" s="40">
        <v>8059888</v>
      </c>
      <c r="C48" s="41">
        <v>8051272</v>
      </c>
      <c r="D48" s="40">
        <v>236248839</v>
      </c>
      <c r="E48" s="40">
        <v>0</v>
      </c>
      <c r="F48" s="34" t="s">
        <v>74</v>
      </c>
      <c r="G48" s="45">
        <v>7071</v>
      </c>
      <c r="H48" s="16" t="s">
        <v>75</v>
      </c>
      <c r="P48" s="31"/>
      <c r="Q48" s="31"/>
      <c r="R48" s="31"/>
      <c r="S48" s="31"/>
    </row>
    <row r="49" spans="1:19" ht="30" hidden="1" customHeight="1">
      <c r="A49" s="40">
        <v>0</v>
      </c>
      <c r="B49" s="40">
        <v>0</v>
      </c>
      <c r="C49" s="41">
        <v>0</v>
      </c>
      <c r="D49" s="40">
        <v>0</v>
      </c>
      <c r="E49" s="40">
        <v>0</v>
      </c>
      <c r="F49" s="46"/>
      <c r="G49" s="15">
        <v>7072</v>
      </c>
      <c r="H49" s="16" t="s">
        <v>76</v>
      </c>
      <c r="P49" s="31"/>
      <c r="Q49" s="31"/>
      <c r="R49" s="31"/>
      <c r="S49" s="31"/>
    </row>
    <row r="50" spans="1:19" ht="30" customHeight="1">
      <c r="A50" s="40">
        <v>4070269872</v>
      </c>
      <c r="B50" s="40">
        <v>4399158928</v>
      </c>
      <c r="C50" s="41">
        <v>4644054021</v>
      </c>
      <c r="D50" s="40">
        <v>3821783311</v>
      </c>
      <c r="E50" s="40">
        <v>3565063722</v>
      </c>
      <c r="F50" s="34" t="s">
        <v>77</v>
      </c>
      <c r="G50" s="15">
        <v>7073</v>
      </c>
      <c r="H50" s="16" t="s">
        <v>78</v>
      </c>
      <c r="P50" s="31"/>
      <c r="Q50" s="31"/>
      <c r="R50" s="31"/>
      <c r="S50" s="31"/>
    </row>
    <row r="51" spans="1:19" ht="30" customHeight="1">
      <c r="A51" s="42">
        <v>379328695</v>
      </c>
      <c r="B51" s="42">
        <v>395661019</v>
      </c>
      <c r="C51" s="43">
        <v>386952074</v>
      </c>
      <c r="D51" s="42">
        <v>426967154</v>
      </c>
      <c r="E51" s="42">
        <v>1187183090</v>
      </c>
      <c r="F51" s="44" t="s">
        <v>79</v>
      </c>
      <c r="G51" s="15">
        <v>7074</v>
      </c>
      <c r="H51" s="16" t="s">
        <v>80</v>
      </c>
      <c r="P51" s="31"/>
      <c r="Q51" s="31"/>
      <c r="R51" s="31"/>
      <c r="S51" s="31"/>
    </row>
    <row r="52" spans="1:19" ht="30" customHeight="1">
      <c r="A52" s="35">
        <v>3552398</v>
      </c>
      <c r="B52" s="35">
        <v>3541552</v>
      </c>
      <c r="C52" s="36">
        <v>3531161</v>
      </c>
      <c r="D52" s="35">
        <v>4426067</v>
      </c>
      <c r="E52" s="35">
        <v>0</v>
      </c>
      <c r="F52" s="34" t="s">
        <v>81</v>
      </c>
      <c r="G52" s="15">
        <v>7075</v>
      </c>
      <c r="H52" s="16" t="s">
        <v>82</v>
      </c>
      <c r="P52" s="31"/>
      <c r="Q52" s="31"/>
      <c r="R52" s="31"/>
      <c r="S52" s="31"/>
    </row>
    <row r="53" spans="1:19" ht="30" customHeight="1" thickBot="1">
      <c r="A53" s="35">
        <v>0</v>
      </c>
      <c r="B53" s="35">
        <v>0</v>
      </c>
      <c r="C53" s="36">
        <v>0</v>
      </c>
      <c r="D53" s="35">
        <v>835076</v>
      </c>
      <c r="E53" s="35">
        <v>48000</v>
      </c>
      <c r="F53" s="37" t="s">
        <v>83</v>
      </c>
      <c r="G53" s="15">
        <v>7076</v>
      </c>
      <c r="H53" s="16" t="s">
        <v>84</v>
      </c>
      <c r="P53" s="31"/>
      <c r="Q53" s="31"/>
      <c r="R53" s="31"/>
      <c r="S53" s="31"/>
    </row>
    <row r="54" spans="1:19" ht="30" customHeight="1" thickBot="1">
      <c r="A54" s="12">
        <f t="shared" ref="A54:C54" si="11">SUM(A55:A58)</f>
        <v>936424490</v>
      </c>
      <c r="B54" s="12">
        <f t="shared" si="11"/>
        <v>1116678069</v>
      </c>
      <c r="C54" s="13">
        <f t="shared" si="11"/>
        <v>995397150</v>
      </c>
      <c r="D54" s="12">
        <f>SUM(D55:D58)</f>
        <v>1072606503</v>
      </c>
      <c r="E54" s="12">
        <f>SUM(E55:E58)</f>
        <v>731788766</v>
      </c>
      <c r="F54" s="22" t="s">
        <v>85</v>
      </c>
      <c r="G54" s="15">
        <v>708</v>
      </c>
      <c r="H54" s="23"/>
    </row>
    <row r="55" spans="1:19" ht="30" customHeight="1">
      <c r="A55" s="40">
        <v>437790489</v>
      </c>
      <c r="B55" s="40">
        <v>570417724</v>
      </c>
      <c r="C55" s="41">
        <v>457090846</v>
      </c>
      <c r="D55" s="40">
        <v>604299445</v>
      </c>
      <c r="E55" s="40">
        <v>407791993</v>
      </c>
      <c r="F55" s="34" t="s">
        <v>86</v>
      </c>
      <c r="G55" s="15">
        <v>7081</v>
      </c>
      <c r="H55" s="16" t="s">
        <v>87</v>
      </c>
      <c r="P55" s="31"/>
      <c r="Q55" s="31"/>
      <c r="R55" s="31"/>
      <c r="S55" s="31"/>
    </row>
    <row r="56" spans="1:19" ht="30" customHeight="1">
      <c r="A56" s="42">
        <v>52525811</v>
      </c>
      <c r="B56" s="42">
        <v>58500856</v>
      </c>
      <c r="C56" s="43">
        <v>64559582</v>
      </c>
      <c r="D56" s="42">
        <v>43448092</v>
      </c>
      <c r="E56" s="42">
        <v>37860257</v>
      </c>
      <c r="F56" s="44" t="s">
        <v>88</v>
      </c>
      <c r="G56" s="15">
        <v>7082</v>
      </c>
      <c r="H56" s="16" t="s">
        <v>89</v>
      </c>
      <c r="P56" s="31"/>
      <c r="Q56" s="31"/>
      <c r="R56" s="31"/>
      <c r="S56" s="31"/>
    </row>
    <row r="57" spans="1:19" ht="30" customHeight="1">
      <c r="A57" s="42">
        <v>98045852</v>
      </c>
      <c r="B57" s="42">
        <v>98008499</v>
      </c>
      <c r="C57" s="43">
        <v>98419824</v>
      </c>
      <c r="D57" s="42">
        <v>87194396</v>
      </c>
      <c r="E57" s="42">
        <v>6923877</v>
      </c>
      <c r="F57" s="44" t="s">
        <v>90</v>
      </c>
      <c r="G57" s="15">
        <v>7083</v>
      </c>
      <c r="H57" s="16" t="s">
        <v>91</v>
      </c>
      <c r="P57" s="31"/>
      <c r="Q57" s="31"/>
      <c r="R57" s="31"/>
      <c r="S57" s="31"/>
    </row>
    <row r="58" spans="1:19" ht="30" customHeight="1" thickBot="1">
      <c r="A58" s="35">
        <v>348062338</v>
      </c>
      <c r="B58" s="35">
        <v>389750990</v>
      </c>
      <c r="C58" s="36">
        <v>375326898</v>
      </c>
      <c r="D58" s="35">
        <v>337664570</v>
      </c>
      <c r="E58" s="35">
        <v>279212639</v>
      </c>
      <c r="F58" s="37" t="s">
        <v>92</v>
      </c>
      <c r="G58" s="15">
        <v>7084</v>
      </c>
      <c r="H58" s="16" t="s">
        <v>93</v>
      </c>
      <c r="P58" s="31"/>
      <c r="Q58" s="31"/>
      <c r="R58" s="31"/>
      <c r="S58" s="31"/>
    </row>
    <row r="59" spans="1:19" ht="30" customHeight="1" thickBot="1">
      <c r="A59" s="12">
        <f t="shared" ref="A59:E59" si="12">SUM(A60:A64)</f>
        <v>4493135812</v>
      </c>
      <c r="B59" s="12">
        <f t="shared" si="12"/>
        <v>4778395179</v>
      </c>
      <c r="C59" s="13">
        <f t="shared" si="12"/>
        <v>4649164772</v>
      </c>
      <c r="D59" s="12">
        <f t="shared" si="12"/>
        <v>4362877571</v>
      </c>
      <c r="E59" s="12">
        <f t="shared" si="12"/>
        <v>3726738922</v>
      </c>
      <c r="F59" s="22" t="s">
        <v>94</v>
      </c>
      <c r="G59" s="15">
        <v>709</v>
      </c>
      <c r="H59" s="23"/>
    </row>
    <row r="60" spans="1:19" ht="30" customHeight="1">
      <c r="A60" s="40">
        <v>1188369830</v>
      </c>
      <c r="B60" s="40">
        <v>1188369830</v>
      </c>
      <c r="C60" s="41">
        <v>1188369830</v>
      </c>
      <c r="D60" s="40">
        <v>0</v>
      </c>
      <c r="E60" s="40">
        <v>0</v>
      </c>
      <c r="F60" s="47" t="s">
        <v>95</v>
      </c>
      <c r="G60" s="15" t="s">
        <v>96</v>
      </c>
      <c r="H60" s="16" t="s">
        <v>97</v>
      </c>
      <c r="P60" s="31"/>
      <c r="Q60" s="31"/>
      <c r="R60" s="31"/>
      <c r="S60" s="31"/>
    </row>
    <row r="61" spans="1:19" ht="30" customHeight="1">
      <c r="A61" s="40">
        <v>941726305</v>
      </c>
      <c r="B61" s="40">
        <v>948665305</v>
      </c>
      <c r="C61" s="41">
        <v>941726305</v>
      </c>
      <c r="D61" s="40">
        <v>0</v>
      </c>
      <c r="E61" s="40">
        <v>0</v>
      </c>
      <c r="F61" s="47" t="s">
        <v>98</v>
      </c>
      <c r="G61" s="15" t="s">
        <v>99</v>
      </c>
      <c r="H61" s="16" t="s">
        <v>100</v>
      </c>
      <c r="P61" s="31"/>
      <c r="Q61" s="31"/>
      <c r="R61" s="31"/>
      <c r="S61" s="31"/>
    </row>
    <row r="62" spans="1:19" ht="30" customHeight="1">
      <c r="A62" s="40">
        <v>83204897</v>
      </c>
      <c r="B62" s="40">
        <v>83204897</v>
      </c>
      <c r="C62" s="41">
        <v>83204897</v>
      </c>
      <c r="D62" s="40">
        <v>0</v>
      </c>
      <c r="E62" s="40">
        <v>0</v>
      </c>
      <c r="F62" s="47" t="s">
        <v>101</v>
      </c>
      <c r="G62" s="15" t="s">
        <v>102</v>
      </c>
      <c r="H62" s="16" t="s">
        <v>103</v>
      </c>
      <c r="P62" s="31"/>
      <c r="Q62" s="31"/>
      <c r="R62" s="31"/>
      <c r="S62" s="31"/>
    </row>
    <row r="63" spans="1:19" ht="30" customHeight="1">
      <c r="A63" s="40">
        <v>871574988</v>
      </c>
      <c r="B63" s="40">
        <v>876641382</v>
      </c>
      <c r="C63" s="41">
        <v>862106833</v>
      </c>
      <c r="D63" s="40">
        <v>830098697</v>
      </c>
      <c r="E63" s="40">
        <v>812564361</v>
      </c>
      <c r="F63" s="34" t="s">
        <v>104</v>
      </c>
      <c r="G63" s="15">
        <v>7094</v>
      </c>
      <c r="H63" s="16" t="s">
        <v>105</v>
      </c>
      <c r="P63" s="31"/>
      <c r="Q63" s="31"/>
      <c r="R63" s="31"/>
      <c r="S63" s="31"/>
    </row>
    <row r="64" spans="1:19" ht="30" customHeight="1" thickBot="1">
      <c r="A64" s="38">
        <v>1408259792</v>
      </c>
      <c r="B64" s="38">
        <v>1681513765</v>
      </c>
      <c r="C64" s="39">
        <v>1573756907</v>
      </c>
      <c r="D64" s="38">
        <v>3532778874</v>
      </c>
      <c r="E64" s="38">
        <v>2914174561</v>
      </c>
      <c r="F64" s="48" t="s">
        <v>106</v>
      </c>
      <c r="G64" s="15">
        <v>7098</v>
      </c>
      <c r="H64" s="16" t="s">
        <v>107</v>
      </c>
      <c r="P64" s="31"/>
      <c r="Q64" s="31"/>
      <c r="R64" s="31"/>
      <c r="S64" s="31"/>
    </row>
    <row r="65" spans="1:19" ht="30" customHeight="1" thickBot="1">
      <c r="A65" s="12">
        <f t="shared" ref="A65:E65" si="13">SUM(A66:A71)</f>
        <v>4099234213</v>
      </c>
      <c r="B65" s="12">
        <f t="shared" si="13"/>
        <v>3978384640</v>
      </c>
      <c r="C65" s="13">
        <f t="shared" si="13"/>
        <v>3920799156</v>
      </c>
      <c r="D65" s="12">
        <f t="shared" si="13"/>
        <v>4102966838</v>
      </c>
      <c r="E65" s="12">
        <f t="shared" si="13"/>
        <v>3784690176</v>
      </c>
      <c r="F65" s="22" t="s">
        <v>108</v>
      </c>
      <c r="G65" s="15">
        <v>710</v>
      </c>
      <c r="H65" s="23"/>
    </row>
    <row r="66" spans="1:19" ht="30" customHeight="1">
      <c r="A66" s="40">
        <v>1620945914</v>
      </c>
      <c r="B66" s="40">
        <v>1595193284</v>
      </c>
      <c r="C66" s="41">
        <v>1636791592</v>
      </c>
      <c r="D66" s="40">
        <v>2157521732</v>
      </c>
      <c r="E66" s="40">
        <v>2004660394</v>
      </c>
      <c r="F66" s="34" t="s">
        <v>109</v>
      </c>
      <c r="G66" s="15">
        <v>7101</v>
      </c>
      <c r="H66" s="16" t="s">
        <v>110</v>
      </c>
      <c r="P66" s="31"/>
      <c r="Q66" s="31"/>
      <c r="R66" s="31"/>
      <c r="S66" s="31"/>
    </row>
    <row r="67" spans="1:19" ht="30" customHeight="1">
      <c r="A67" s="42">
        <v>1749430975</v>
      </c>
      <c r="B67" s="42">
        <v>1660320975</v>
      </c>
      <c r="C67" s="43">
        <v>1570310975</v>
      </c>
      <c r="D67" s="42">
        <v>1491865005</v>
      </c>
      <c r="E67" s="42">
        <v>1413399408</v>
      </c>
      <c r="F67" s="44" t="s">
        <v>111</v>
      </c>
      <c r="G67" s="15">
        <v>7102</v>
      </c>
      <c r="H67" s="16" t="s">
        <v>112</v>
      </c>
      <c r="P67" s="31"/>
      <c r="Q67" s="31"/>
      <c r="R67" s="31"/>
      <c r="S67" s="31"/>
    </row>
    <row r="68" spans="1:19" ht="30" hidden="1" customHeight="1">
      <c r="A68" s="42">
        <v>0</v>
      </c>
      <c r="B68" s="42">
        <v>0</v>
      </c>
      <c r="C68" s="43">
        <v>0</v>
      </c>
      <c r="D68" s="42">
        <v>0</v>
      </c>
      <c r="E68" s="42">
        <v>0</v>
      </c>
      <c r="F68" s="44" t="s">
        <v>113</v>
      </c>
      <c r="G68" s="15">
        <v>7103</v>
      </c>
      <c r="H68" s="16" t="s">
        <v>114</v>
      </c>
      <c r="P68" s="31"/>
      <c r="Q68" s="31"/>
      <c r="R68" s="31"/>
      <c r="S68" s="31"/>
    </row>
    <row r="69" spans="1:19" ht="30" customHeight="1">
      <c r="A69" s="42">
        <v>346535877</v>
      </c>
      <c r="B69" s="42">
        <v>350982906</v>
      </c>
      <c r="C69" s="43">
        <v>348232359</v>
      </c>
      <c r="D69" s="42">
        <v>283314689</v>
      </c>
      <c r="E69" s="42">
        <v>239176890</v>
      </c>
      <c r="F69" s="44" t="s">
        <v>115</v>
      </c>
      <c r="G69" s="15">
        <v>7104</v>
      </c>
      <c r="H69" s="16" t="s">
        <v>116</v>
      </c>
      <c r="P69" s="31"/>
      <c r="Q69" s="31"/>
      <c r="R69" s="31"/>
      <c r="S69" s="31"/>
    </row>
    <row r="70" spans="1:19" ht="30" customHeight="1">
      <c r="A70" s="42">
        <v>153383186</v>
      </c>
      <c r="B70" s="42">
        <v>150982807</v>
      </c>
      <c r="C70" s="43">
        <v>150671701</v>
      </c>
      <c r="D70" s="42">
        <v>121496745</v>
      </c>
      <c r="E70" s="42">
        <v>21932936</v>
      </c>
      <c r="F70" s="44" t="s">
        <v>117</v>
      </c>
      <c r="G70" s="15">
        <v>7107</v>
      </c>
      <c r="H70" s="16" t="s">
        <v>118</v>
      </c>
      <c r="P70" s="31"/>
      <c r="Q70" s="31"/>
      <c r="R70" s="31"/>
      <c r="S70" s="31"/>
    </row>
    <row r="71" spans="1:19" ht="30" customHeight="1">
      <c r="A71" s="42">
        <v>228938261</v>
      </c>
      <c r="B71" s="42">
        <v>220904668</v>
      </c>
      <c r="C71" s="43">
        <v>214792529</v>
      </c>
      <c r="D71" s="42">
        <v>48768667</v>
      </c>
      <c r="E71" s="42">
        <v>105520548</v>
      </c>
      <c r="F71" s="44" t="s">
        <v>119</v>
      </c>
      <c r="G71" s="15">
        <v>7109</v>
      </c>
      <c r="H71" s="16" t="s">
        <v>120</v>
      </c>
      <c r="P71" s="31"/>
      <c r="Q71" s="31"/>
      <c r="R71" s="31"/>
      <c r="S71" s="31"/>
    </row>
  </sheetData>
  <mergeCells count="8">
    <mergeCell ref="H10:H11"/>
    <mergeCell ref="I10:I11"/>
    <mergeCell ref="A10:A11"/>
    <mergeCell ref="B10:B11"/>
    <mergeCell ref="C10:C11"/>
    <mergeCell ref="D10:D11"/>
    <mergeCell ref="E10:E11"/>
    <mergeCell ref="G10:G11"/>
  </mergeCells>
  <conditionalFormatting sqref="I4:M4">
    <cfRule type="containsText" dxfId="5" priority="5" operator="containsText" text="TRUE">
      <formula>NOT(ISERROR(SEARCH("TRUE",I4)))</formula>
    </cfRule>
    <cfRule type="containsText" dxfId="4" priority="6" operator="containsText" text="FALSE">
      <formula>NOT(ISERROR(SEARCH("FALSE",I4)))</formula>
    </cfRule>
  </conditionalFormatting>
  <conditionalFormatting sqref="G63:G1048576 G1:G59">
    <cfRule type="duplicateValues" dxfId="3" priority="4"/>
  </conditionalFormatting>
  <conditionalFormatting sqref="G62">
    <cfRule type="duplicateValues" dxfId="2" priority="3"/>
  </conditionalFormatting>
  <conditionalFormatting sqref="G61">
    <cfRule type="duplicateValues" dxfId="1" priority="2"/>
  </conditionalFormatting>
  <conditionalFormatting sqref="G60">
    <cfRule type="duplicateValues" dxfId="0" priority="1"/>
  </conditionalFormatting>
  <printOptions horizontalCentered="1"/>
  <pageMargins left="0.82677165354330717" right="0.82677165354330717" top="0.9055118110236221" bottom="0.9055118110236221" header="0.31496062992125984" footer="0.31496062992125984"/>
  <pageSetup paperSize="9" scale="59" fitToHeight="0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FPMExcelClientSheetOptionstb1">
          <controlPr defaultSize="0" autoLin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609600</xdr:colOff>
                <xdr:row>0</xdr:row>
                <xdr:rowOff>0</xdr:rowOff>
              </to>
            </anchor>
          </controlPr>
        </control>
      </mc:Choice>
      <mc:Fallback>
        <control shapeId="1025" r:id="rId4" name="FPMExcelClientSheetOptionstb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B7A1B662-2BA2-4207-ACB2-DAD7BD082CBB}"/>
</file>

<file path=customXml/itemProps2.xml><?xml version="1.0" encoding="utf-8"?>
<ds:datastoreItem xmlns:ds="http://schemas.openxmlformats.org/officeDocument/2006/customXml" ds:itemID="{EDA44847-E233-40B2-9EFF-D92B43BC575D}"/>
</file>

<file path=customXml/itemProps3.xml><?xml version="1.0" encoding="utf-8"?>
<ds:datastoreItem xmlns:ds="http://schemas.openxmlformats.org/officeDocument/2006/customXml" ds:itemID="{F22627B1-F948-46ED-BFB6-B46BA8034C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2022-12-13T08:18:05Z</dcterms:created>
  <dcterms:modified xsi:type="dcterms:W3CDTF">2022-12-13T08:18:18Z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