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Proposed Budget Tables\"/>
    </mc:Choice>
  </mc:AlternateContent>
  <xr:revisionPtr revIDLastSave="0" documentId="13_ncr:1_{2C851F1B-8DDE-4859-A918-CF66D5E04350}" xr6:coauthVersionLast="36" xr6:coauthVersionMax="36" xr10:uidLastSave="{00000000-0000-0000-0000-000000000000}"/>
  <bookViews>
    <workbookView xWindow="0" yWindow="0" windowWidth="28800" windowHeight="14025" xr2:uid="{BBFE52D1-562F-4D6F-976A-F3E769F8E0F1}"/>
  </bookViews>
  <sheets>
    <sheet name="Report" sheetId="1" r:id="rId1"/>
  </sheets>
  <definedNames>
    <definedName name="_xlnm.Print_Area" localSheetId="0">Report!$A$1:$T$65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A28" i="1"/>
  <c r="B28" i="1"/>
  <c r="B27" i="1"/>
  <c r="A27" i="1"/>
  <c r="A26" i="1"/>
  <c r="B26" i="1"/>
  <c r="B25" i="1"/>
  <c r="A25" i="1"/>
  <c r="A24" i="1"/>
  <c r="B24" i="1"/>
  <c r="B23" i="1"/>
  <c r="A23" i="1"/>
  <c r="A22" i="1"/>
  <c r="B22" i="1"/>
  <c r="B21" i="1"/>
  <c r="A21" i="1"/>
  <c r="A20" i="1"/>
  <c r="B20" i="1"/>
  <c r="B19" i="1"/>
  <c r="A19" i="1"/>
  <c r="A18" i="1"/>
  <c r="B18" i="1"/>
  <c r="B17" i="1"/>
  <c r="A17" i="1"/>
  <c r="A16" i="1"/>
  <c r="B16" i="1"/>
  <c r="B15" i="1"/>
  <c r="A15" i="1"/>
  <c r="A14" i="1"/>
  <c r="B14" i="1"/>
  <c r="B13" i="1"/>
  <c r="A13" i="1"/>
  <c r="A12" i="1"/>
  <c r="B12" i="1"/>
  <c r="B11" i="1"/>
  <c r="A11" i="1"/>
  <c r="O7" i="1"/>
  <c r="A10" i="1"/>
  <c r="L7" i="1"/>
  <c r="K7" i="1"/>
  <c r="B10" i="1"/>
  <c r="C7" i="1"/>
  <c r="R7" i="1"/>
  <c r="Q7" i="1"/>
  <c r="N7" i="1"/>
  <c r="I7" i="1"/>
  <c r="G7" i="1"/>
  <c r="F7" i="1"/>
  <c r="E7" i="1"/>
  <c r="B9" i="1"/>
  <c r="B7" i="1" s="1"/>
  <c r="A9" i="1"/>
  <c r="P7" i="1"/>
  <c r="J7" i="1"/>
  <c r="H7" i="1"/>
  <c r="A7" i="1" l="1"/>
  <c r="M7" i="1"/>
  <c r="D7" i="1"/>
</calcChain>
</file>

<file path=xl/sharedStrings.xml><?xml version="1.0" encoding="utf-8"?>
<sst xmlns="http://schemas.openxmlformats.org/spreadsheetml/2006/main" count="144" uniqueCount="128">
  <si>
    <r>
      <rPr>
        <b/>
        <sz val="20"/>
        <color rgb="FF99C355"/>
        <rFont val="Roboto Condensed"/>
      </rPr>
      <t>2023</t>
    </r>
    <r>
      <rPr>
        <b/>
        <sz val="20"/>
        <color rgb="FF99C355"/>
        <rFont val="MV Typewriter"/>
      </rPr>
      <t xml:space="preserve"> ވަނަ އަހަރަށް ލަފާކުރާ ދައުލަތުގެ ބަޖެޓުގައި ހިމެނޭ މުވައްޒަފުންނަށް ހިނގާ ޚަރަދުގެ ތަފްސީލް</t>
    </r>
  </si>
  <si>
    <t>(އަދަދުތައް ރުފިޔާއިން)</t>
  </si>
  <si>
    <t>ޖުމްލަ</t>
  </si>
  <si>
    <t>އެހެނިހެން</t>
  </si>
  <si>
    <t>ކޮންޓްރެކްޓް</t>
  </si>
  <si>
    <t>ޔުނިފޯމް ބޮޑީޒް</t>
  </si>
  <si>
    <t>މުސްތަޤިއްލު</t>
  </si>
  <si>
    <t>ސިވިލް ސަރވިސް</t>
  </si>
  <si>
    <t>އައްޔަންކުރާ</t>
  </si>
  <si>
    <t>އިންތިޚާބްކުރާ</t>
  </si>
  <si>
    <t>ސިޔާސީ</t>
  </si>
  <si>
    <t>ޚަރަދު</t>
  </si>
  <si>
    <t>ޢަދަދު</t>
  </si>
  <si>
    <t>ޖުމުލަ</t>
  </si>
  <si>
    <t>ރައީސުލްޖުމްހޫރިއްޔާގެ އޮފީސް</t>
  </si>
  <si>
    <t>S01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</si>
  <si>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</si>
  <si>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</si>
  <si>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</si>
  <si>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</si>
  <si>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</si>
  <si>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</si>
  <si>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</si>
  <si>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</si>
  <si>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</si>
  <si>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</si>
  <si>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</si>
  <si>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</si>
  <si>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</si>
  <si>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</si>
  <si>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</si>
  <si>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</si>
  <si>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</si>
  <si>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</si>
  <si>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</si>
  <si>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</si>
  <si>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</si>
  <si>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</si>
  <si>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</si>
  <si>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</si>
  <si>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</si>
  <si>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</si>
  <si>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</si>
  <si>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</si>
  <si>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</si>
  <si>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</si>
  <si>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</si>
  <si>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</si>
  <si>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</si>
  <si>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</si>
  <si>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</si>
  <si>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</si>
  <si>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އިންތިޤާލީ އިންސާފުގެ އޮމްބަޑްސްޕަރސަންގެ އޮފީސް</t>
  </si>
  <si>
    <t>S60</t>
  </si>
  <si>
    <t>ޗިލްޑްރަންސް އޮމްބަޑްސްޕާރސަންސް އޮފީސް</t>
  </si>
  <si>
    <t>S57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</si>
  <si>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</si>
  <si>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</si>
  <si>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</si>
  <si>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</si>
  <si>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</si>
  <si>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</si>
  <si>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މިނިސްޓްރީ އޮފް ޑިފެންސް</t>
  </si>
  <si>
    <t>S21</t>
  </si>
  <si>
    <t>އޭވިއޭޝަން ސެކިއުރިޓީ ކޮމާންޑް</t>
  </si>
  <si>
    <t>S55</t>
  </si>
  <si>
    <t>ދިވެހިރާއްޖޭގެ ޤައުމީ ދިފާއީ ބާރު</t>
  </si>
  <si>
    <t>S45</t>
  </si>
  <si>
    <t>މޯލްޑިވްސް އިމިގްރޭޝަން</t>
  </si>
  <si>
    <t>S47</t>
  </si>
  <si>
    <t>ނެޝަނަލް ޑިޒާސްޓަރ މެނޭޖްމަންޓް އޮތޯރިޓީ</t>
  </si>
  <si>
    <t>S53</t>
  </si>
  <si>
    <t>މިނިސްޓްރީ އޮފް ހޯމް އެފެއާޒް</t>
  </si>
  <si>
    <t>S22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</si>
  <si>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</si>
  <si>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</si>
  <si>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</si>
  <si>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</si>
  <si>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</si>
  <si>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</si>
  <si>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</si>
  <si>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</si>
  <si>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މިނިސްޓްރީ އޮފް ހަޔަރ އެޑިޔުކޭޝަން </t>
  </si>
  <si>
    <t>S48</t>
  </si>
  <si>
    <t>ދިވެހިރާއްޖޭގެ އިސްލާމީ ޔުނިވަރސިޓީ</t>
  </si>
  <si>
    <t>S24</t>
  </si>
  <si>
    <t>ދިވެހިރާއްޖޭގެ ޤައުމީ ޔުނިވަރސިޓީ</t>
  </si>
  <si>
    <t>S25</t>
  </si>
  <si>
    <t>މިނިސްޓްރީ އޮފް ފޮރިން އެފެއާޒް</t>
  </si>
  <si>
    <t>S26</t>
  </si>
  <si>
    <t xml:space="preserve">މިނިސްޓްރީ އޮފް ހެލްތް </t>
  </si>
  <si>
    <t>S27</t>
  </si>
  <si>
    <t>އިންދިރާ ގާންދީ މެމޯރިއަލް ހޮސްޕިޓަލް</t>
  </si>
  <si>
    <t>S42</t>
  </si>
  <si>
    <t>ހުޅުމާލޭ ހޮސްޕިޓަލް</t>
  </si>
  <si>
    <t>S62</t>
  </si>
  <si>
    <t>ކުޅުދުއްފުށި ރީޖަނަލް ހޮސްޕިޓަލް</t>
  </si>
  <si>
    <t>S58</t>
  </si>
  <si>
    <t>އުނގޫފާރު ރީޖަނަލް ހޮސްޕިޓަލް</t>
  </si>
  <si>
    <t>S63</t>
  </si>
  <si>
    <t>ގަން ރީޖަނަލް ހޮސްޕިޓަލް</t>
  </si>
  <si>
    <t>S61</t>
  </si>
  <si>
    <t>އަބްދުއް ސަމަދު މެމޯރިއަލް ހޮސްޕިޓަލް</t>
  </si>
  <si>
    <t>S64</t>
  </si>
  <si>
    <t>އައްޑޫ އިކުއަޓޯރިއަލް ހޮސްޕިޓަލް</t>
  </si>
  <si>
    <t>S59</t>
  </si>
  <si>
    <t>މިނިސްޓްރީ އޮފް އިކޮނޮމިކް ޑިވެލޮޕްމަންޓް</t>
  </si>
  <si>
    <t>S28</t>
  </si>
  <si>
    <t>މިނިސްޓްރީ އޮފް ޓްރާންސްޕޯޓް އެންޑް ސިވިލް އޭވިއޭޝަން</t>
  </si>
  <si>
    <t>S50</t>
  </si>
  <si>
    <t>މިނިސްޓްރީ އޮފް ޓޫރިޒަމް</t>
  </si>
  <si>
    <t>S29</t>
  </si>
  <si>
    <t>S30</t>
  </si>
  <si>
    <t>މިނިސްޓްރީ އޮފް އާޓްސް، ކަލްޗަރ އެންޑް ހެރިޓޭޖް</t>
  </si>
  <si>
    <t>S52</t>
  </si>
  <si>
    <t>މިނިސްޓްރީ އޮފް ނެޝަނަލް ޕްލޭނިންގ، ހައުސިންގ އެންޑް އިންފްރާސްޓްރަކްޗަރ</t>
  </si>
  <si>
    <t>S31</t>
  </si>
  <si>
    <t>މިނިސްޓްރީ އޮފް ފިޝަރީޒް، މެރިން ރިސޯރސަސް އެންޑް އެގްރިކަލްޗަރ</t>
  </si>
  <si>
    <t>S32</t>
  </si>
  <si>
    <t xml:space="preserve">މިނިސްޓްރީ އޮފް އިސްލާމިކް އެފެއާޒް </t>
  </si>
  <si>
    <t>S33</t>
  </si>
  <si>
    <t>މިނިސްޓްރީ އޮފް އެންވަޔަރަމަންޓް، ކްލައިމެޓް ޗޭންޖް އެންޑް ޓެކްނޯލޮޖީ</t>
  </si>
  <si>
    <t>S34</t>
  </si>
  <si>
    <t>މިނިސްޓްރީ އޮފް ޖެންޑަރ، ފެމިލީ އެންޑް ސޯޝަލް ސަރވިސަސް</t>
  </si>
  <si>
    <t>S36</t>
  </si>
  <si>
    <t>ނޭޝަނަލް ސޯޝަލް ޕްރޮޓެކްޝަން އެޖެންސީ</t>
  </si>
  <si>
    <t>S41</t>
  </si>
  <si>
    <t>މިނިސްޓްރީ އޮފް ޔޫތު، ސްޕޯޓްސް އެންޑް ކޮމިއުނިޓީ އެމްޕަވަރމަންޓް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</si>
</sst>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b/>
      <sz val="20"/>
      <color rgb="FF99C355"/>
      <name val="MV Typewriter"/>
    </font>
    <font>
      <b/>
      <sz val="20"/>
      <color rgb="FF99C355"/>
      <name val="Roboto Condensed"/>
    </font>
    <font>
      <sz val="12"/>
      <color rgb="FF454545"/>
      <name val="MV Typewriter"/>
    </font>
    <font>
      <b/>
      <sz val="12"/>
      <color rgb="FF99C355"/>
      <name val="MV Typewriter"/>
    </font>
    <font>
      <b/>
      <sz val="12"/>
      <color theme="1"/>
      <name val="MV Typewriter"/>
    </font>
    <font>
      <sz val="12"/>
      <color rgb="FF99C355"/>
      <name val="Roboto Condensed"/>
      <family val="2"/>
    </font>
    <font>
      <b/>
      <sz val="12"/>
      <color rgb="FF99C355"/>
      <name val="Roboto Condensed"/>
    </font>
    <font>
      <b/>
      <sz val="12"/>
      <color theme="1"/>
      <name val="Roboto Condensed"/>
    </font>
    <font>
      <sz val="12"/>
      <color rgb="FF454545"/>
      <name val="Roboto Condensed"/>
      <family val="2"/>
    </font>
  </fonts>
  <fills count="3">
    <fill>
      <patternFill patternType="none"/>
    </fill>
    <fill>
      <patternFill patternType="gray125"/>
    </fill>
    <fill>
      <patternFill patternType="solid">
        <fgColor rgb="FFF8FBF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99C355"/>
      </bottom>
      <diagonal/>
    </border>
    <border>
      <left/>
      <right/>
      <top style="medium">
        <color rgb="FF99C355"/>
      </top>
      <bottom style="medium">
        <color rgb="FF99C355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2" applyAlignment="1">
      <alignment vertical="center"/>
    </xf>
    <xf numFmtId="43" fontId="2" fillId="0" borderId="0" xfId="1" applyFont="1" applyAlignment="1">
      <alignment vertical="center"/>
    </xf>
    <xf numFmtId="0" fontId="3" fillId="0" borderId="0" xfId="2" applyFont="1" applyAlignment="1">
      <alignment horizontal="right" vertical="center" readingOrder="2"/>
    </xf>
    <xf numFmtId="0" fontId="5" fillId="0" borderId="0" xfId="0" applyFont="1" applyBorder="1" applyAlignment="1">
      <alignment horizontal="right" vertical="center" readingOrder="2"/>
    </xf>
    <xf numFmtId="0" fontId="6" fillId="2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0" fontId="8" fillId="2" borderId="0" xfId="2" applyFont="1" applyFill="1" applyAlignment="1">
      <alignment vertical="center"/>
    </xf>
    <xf numFmtId="164" fontId="9" fillId="2" borderId="2" xfId="3" applyNumberFormat="1" applyFont="1" applyFill="1" applyBorder="1" applyAlignment="1">
      <alignment vertical="center"/>
    </xf>
    <xf numFmtId="164" fontId="10" fillId="0" borderId="2" xfId="3" applyNumberFormat="1" applyFont="1" applyBorder="1" applyAlignment="1">
      <alignment vertical="center"/>
    </xf>
    <xf numFmtId="0" fontId="7" fillId="0" borderId="2" xfId="2" applyFont="1" applyFill="1" applyBorder="1" applyAlignment="1">
      <alignment vertical="center"/>
    </xf>
    <xf numFmtId="0" fontId="2" fillId="0" borderId="2" xfId="2" applyBorder="1" applyAlignment="1">
      <alignment vertical="center"/>
    </xf>
    <xf numFmtId="164" fontId="2" fillId="0" borderId="0" xfId="2" applyNumberFormat="1" applyAlignment="1">
      <alignment vertical="center"/>
    </xf>
    <xf numFmtId="164" fontId="9" fillId="2" borderId="0" xfId="3" applyNumberFormat="1" applyFont="1" applyFill="1" applyAlignment="1">
      <alignment vertical="center"/>
    </xf>
    <xf numFmtId="164" fontId="0" fillId="0" borderId="0" xfId="3" applyNumberFormat="1" applyFont="1" applyAlignment="1">
      <alignment vertical="center"/>
    </xf>
    <xf numFmtId="164" fontId="9" fillId="2" borderId="3" xfId="3" applyNumberFormat="1" applyFont="1" applyFill="1" applyBorder="1" applyAlignment="1">
      <alignment vertical="center"/>
    </xf>
    <xf numFmtId="164" fontId="11" fillId="0" borderId="3" xfId="3" applyNumberFormat="1" applyFont="1" applyBorder="1" applyAlignment="1">
      <alignment vertical="center"/>
    </xf>
    <xf numFmtId="0" fontId="5" fillId="0" borderId="3" xfId="2" applyFont="1" applyBorder="1" applyAlignment="1">
      <alignment horizontal="right" vertical="center" indent="1"/>
    </xf>
    <xf numFmtId="0" fontId="11" fillId="0" borderId="3" xfId="2" applyFont="1" applyBorder="1" applyAlignment="1">
      <alignment horizontal="center" vertical="center"/>
    </xf>
    <xf numFmtId="164" fontId="9" fillId="2" borderId="4" xfId="3" applyNumberFormat="1" applyFont="1" applyFill="1" applyBorder="1" applyAlignment="1">
      <alignment vertical="center"/>
    </xf>
    <xf numFmtId="164" fontId="11" fillId="0" borderId="4" xfId="3" applyNumberFormat="1" applyFont="1" applyBorder="1" applyAlignment="1">
      <alignment vertical="center"/>
    </xf>
    <xf numFmtId="0" fontId="5" fillId="0" borderId="4" xfId="2" applyFont="1" applyBorder="1" applyAlignment="1">
      <alignment horizontal="right" vertical="center" indent="1"/>
    </xf>
    <xf numFmtId="0" fontId="11" fillId="0" borderId="4" xfId="2" applyFont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</cellXfs>
  <cellStyles count="4">
    <cellStyle name="Comma" xfId="1" builtinId="3"/>
    <cellStyle name="Comma 3" xfId="3" xr:uid="{A37A6C41-3081-4D08-97D0-C51A344A437A}"/>
    <cellStyle name="Normal" xfId="0" builtinId="0"/>
    <cellStyle name="Normal 3" xfId="2" xr:uid="{0E906B22-19AF-4DA9-A028-CFC62F1AA28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DF3E-B812-4309-BF5D-09EC5BC44B72}">
  <sheetPr codeName="Sheet1">
    <pageSetUpPr fitToPage="1"/>
  </sheetPr>
  <dimension ref="A1:W65"/>
  <sheetViews>
    <sheetView showGridLines="0" tabSelected="1" view="pageBreakPreview" topLeftCell="A40" zoomScale="85" zoomScaleNormal="90" zoomScaleSheetLayoutView="85" workbookViewId="0">
      <selection activeCell="S55" sqref="S55"/>
    </sheetView>
  </sheetViews>
  <sheetFormatPr defaultRowHeight="30" customHeight="1" x14ac:dyDescent="0.25"/>
  <cols>
    <col min="1" max="1" width="17.5703125" style="1" bestFit="1" customWidth="1"/>
    <col min="2" max="2" width="9.42578125" style="1" bestFit="1" customWidth="1"/>
    <col min="3" max="3" width="14.5703125" style="1" bestFit="1" customWidth="1"/>
    <col min="4" max="4" width="6" style="1" customWidth="1"/>
    <col min="5" max="5" width="16.42578125" style="1" bestFit="1" customWidth="1"/>
    <col min="6" max="6" width="8.140625" style="1" bestFit="1" customWidth="1"/>
    <col min="7" max="7" width="16.42578125" style="1" bestFit="1" customWidth="1"/>
    <col min="8" max="8" width="9.28515625" style="1" bestFit="1" customWidth="1"/>
    <col min="9" max="9" width="14.5703125" style="1" bestFit="1" customWidth="1"/>
    <col min="10" max="10" width="8.140625" style="1" bestFit="1" customWidth="1"/>
    <col min="11" max="11" width="16.42578125" style="1" bestFit="1" customWidth="1"/>
    <col min="12" max="12" width="9.42578125" style="1" bestFit="1" customWidth="1"/>
    <col min="13" max="13" width="16.85546875" style="1" customWidth="1"/>
    <col min="14" max="14" width="6.5703125" style="1" bestFit="1" customWidth="1"/>
    <col min="15" max="15" width="13.42578125" style="1" bestFit="1" customWidth="1"/>
    <col min="16" max="16" width="5.85546875" style="1" customWidth="1"/>
    <col min="17" max="17" width="14.5703125" style="1" bestFit="1" customWidth="1"/>
    <col min="18" max="18" width="8" style="1" bestFit="1" customWidth="1"/>
    <col min="19" max="19" width="66.42578125" style="1" customWidth="1"/>
    <col min="20" max="20" width="11.42578125" style="1" customWidth="1"/>
    <col min="21" max="21" width="16.7109375" style="2" bestFit="1" customWidth="1"/>
    <col min="22" max="22" width="16.5703125" style="1" bestFit="1" customWidth="1"/>
    <col min="23" max="23" width="14.28515625" style="1" bestFit="1" customWidth="1"/>
    <col min="24" max="16384" width="9.140625" style="1"/>
  </cols>
  <sheetData>
    <row r="1" spans="1:23" ht="41.25" customHeight="1" x14ac:dyDescent="0.25">
      <c r="I1" s="2"/>
      <c r="T1" s="3" t="s">
        <v>0</v>
      </c>
    </row>
    <row r="2" spans="1:23" ht="22.5" customHeight="1" x14ac:dyDescent="0.25">
      <c r="I2" s="2"/>
      <c r="T2" s="4" t="s">
        <v>1</v>
      </c>
    </row>
    <row r="3" spans="1:23" ht="15" customHeight="1" x14ac:dyDescent="0.25"/>
    <row r="4" spans="1:23" ht="30" customHeight="1" x14ac:dyDescent="0.25">
      <c r="A4" s="25" t="s">
        <v>2</v>
      </c>
      <c r="B4" s="25"/>
      <c r="C4" s="24" t="s">
        <v>3</v>
      </c>
      <c r="D4" s="24"/>
      <c r="E4" s="24" t="s">
        <v>4</v>
      </c>
      <c r="F4" s="24"/>
      <c r="G4" s="24" t="s">
        <v>5</v>
      </c>
      <c r="H4" s="24"/>
      <c r="I4" s="24" t="s">
        <v>6</v>
      </c>
      <c r="J4" s="24"/>
      <c r="K4" s="24" t="s">
        <v>7</v>
      </c>
      <c r="L4" s="24"/>
      <c r="M4" s="24" t="s">
        <v>8</v>
      </c>
      <c r="N4" s="24"/>
      <c r="O4" s="24" t="s">
        <v>9</v>
      </c>
      <c r="P4" s="24"/>
      <c r="Q4" s="24" t="s">
        <v>10</v>
      </c>
      <c r="R4" s="24"/>
    </row>
    <row r="5" spans="1:23" ht="30" customHeight="1" thickBot="1" x14ac:dyDescent="0.3">
      <c r="A5" s="5" t="s">
        <v>11</v>
      </c>
      <c r="B5" s="5" t="s">
        <v>12</v>
      </c>
      <c r="C5" s="6" t="s">
        <v>11</v>
      </c>
      <c r="D5" s="6" t="s">
        <v>12</v>
      </c>
      <c r="E5" s="6" t="s">
        <v>11</v>
      </c>
      <c r="F5" s="6" t="s">
        <v>12</v>
      </c>
      <c r="G5" s="6" t="s">
        <v>11</v>
      </c>
      <c r="H5" s="6" t="s">
        <v>12</v>
      </c>
      <c r="I5" s="6" t="s">
        <v>11</v>
      </c>
      <c r="J5" s="6" t="s">
        <v>12</v>
      </c>
      <c r="K5" s="6" t="s">
        <v>11</v>
      </c>
      <c r="L5" s="6" t="s">
        <v>12</v>
      </c>
      <c r="M5" s="6" t="s">
        <v>11</v>
      </c>
      <c r="N5" s="6" t="s">
        <v>12</v>
      </c>
      <c r="O5" s="6" t="s">
        <v>11</v>
      </c>
      <c r="P5" s="6" t="s">
        <v>12</v>
      </c>
      <c r="Q5" s="6" t="s">
        <v>11</v>
      </c>
      <c r="R5" s="6" t="s">
        <v>12</v>
      </c>
      <c r="U5" s="7"/>
      <c r="V5" s="7"/>
      <c r="W5" s="7"/>
    </row>
    <row r="6" spans="1:23" ht="11.25" customHeight="1" thickBot="1" x14ac:dyDescent="0.3">
      <c r="A6" s="8"/>
      <c r="B6" s="8"/>
    </row>
    <row r="7" spans="1:23" ht="30" customHeight="1" thickBot="1" x14ac:dyDescent="0.3">
      <c r="A7" s="9">
        <f>SUM(A9:A65)</f>
        <v>10638897917</v>
      </c>
      <c r="B7" s="9">
        <f t="shared" ref="B7:R7" si="0">SUM(B9:B65)</f>
        <v>47659</v>
      </c>
      <c r="C7" s="10">
        <f t="shared" si="0"/>
        <v>203050173</v>
      </c>
      <c r="D7" s="10">
        <f t="shared" si="0"/>
        <v>753</v>
      </c>
      <c r="E7" s="10">
        <f t="shared" si="0"/>
        <v>1060411868</v>
      </c>
      <c r="F7" s="10">
        <f t="shared" si="0"/>
        <v>4309</v>
      </c>
      <c r="G7" s="10">
        <f t="shared" si="0"/>
        <v>2696210586</v>
      </c>
      <c r="H7" s="10">
        <f t="shared" si="0"/>
        <v>10594</v>
      </c>
      <c r="I7" s="10">
        <f t="shared" si="0"/>
        <v>901702340</v>
      </c>
      <c r="J7" s="10">
        <f t="shared" si="0"/>
        <v>4607</v>
      </c>
      <c r="K7" s="10">
        <f t="shared" si="0"/>
        <v>5130309741</v>
      </c>
      <c r="L7" s="10">
        <f t="shared" si="0"/>
        <v>26061</v>
      </c>
      <c r="M7" s="10">
        <f t="shared" si="0"/>
        <v>102559018</v>
      </c>
      <c r="N7" s="10">
        <f t="shared" si="0"/>
        <v>178</v>
      </c>
      <c r="O7" s="10">
        <f t="shared" si="0"/>
        <v>91704465</v>
      </c>
      <c r="P7" s="10">
        <f t="shared" si="0"/>
        <v>89</v>
      </c>
      <c r="Q7" s="10">
        <f t="shared" si="0"/>
        <v>452949726</v>
      </c>
      <c r="R7" s="10">
        <f t="shared" si="0"/>
        <v>1068</v>
      </c>
      <c r="S7" s="11" t="s">
        <v>13</v>
      </c>
      <c r="T7" s="12"/>
      <c r="U7" s="7"/>
      <c r="V7" s="13"/>
    </row>
    <row r="8" spans="1:23" ht="11.25" customHeight="1" x14ac:dyDescent="0.25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23" ht="30" customHeight="1" x14ac:dyDescent="0.25">
      <c r="A9" s="16">
        <f t="shared" ref="A9:B40" si="1">C9+E9+I9+M9+O9+G9+K9+Q9</f>
        <v>127216627</v>
      </c>
      <c r="B9" s="16">
        <f>D9+F9+J9+N9+P9+H9+L9+R9</f>
        <v>478</v>
      </c>
      <c r="C9" s="17">
        <v>0</v>
      </c>
      <c r="D9" s="17">
        <v>0</v>
      </c>
      <c r="E9" s="17">
        <v>11816166</v>
      </c>
      <c r="F9" s="17">
        <v>59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2381160</v>
      </c>
      <c r="N9" s="17">
        <v>7</v>
      </c>
      <c r="O9" s="17">
        <v>2169000</v>
      </c>
      <c r="P9" s="17">
        <v>2</v>
      </c>
      <c r="Q9" s="17">
        <v>110850301</v>
      </c>
      <c r="R9" s="17">
        <v>410</v>
      </c>
      <c r="S9" s="18" t="s">
        <v>14</v>
      </c>
      <c r="T9" s="19" t="s">
        <v>15</v>
      </c>
      <c r="V9" s="13"/>
    </row>
    <row r="10" spans="1:23" ht="30" customHeight="1" x14ac:dyDescent="0.25">
      <c r="A10" s="20">
        <f t="shared" si="1"/>
        <v>140024143</v>
      </c>
      <c r="B10" s="20">
        <f t="shared" si="1"/>
        <v>287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44341519</v>
      </c>
      <c r="J10" s="21">
        <v>178</v>
      </c>
      <c r="K10" s="21">
        <v>0</v>
      </c>
      <c r="L10" s="21">
        <v>0</v>
      </c>
      <c r="M10" s="21">
        <v>4496103</v>
      </c>
      <c r="N10" s="21">
        <v>14</v>
      </c>
      <c r="O10" s="21">
        <v>89535465</v>
      </c>
      <c r="P10" s="21">
        <v>87</v>
      </c>
      <c r="Q10" s="21">
        <v>1651056</v>
      </c>
      <c r="R10" s="21">
        <v>8</v>
      </c>
      <c r="S10" s="22" t="s">
        <v>16</v>
      </c>
      <c r="T10" s="23" t="s">
        <v>17</v>
      </c>
      <c r="V10" s="13"/>
    </row>
    <row r="11" spans="1:23" ht="30" customHeight="1" x14ac:dyDescent="0.25">
      <c r="A11" s="20">
        <f t="shared" si="1"/>
        <v>392817106</v>
      </c>
      <c r="B11" s="20">
        <f t="shared" si="1"/>
        <v>2058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350833425</v>
      </c>
      <c r="J11" s="21">
        <v>1992</v>
      </c>
      <c r="K11" s="21">
        <v>0</v>
      </c>
      <c r="L11" s="21">
        <v>0</v>
      </c>
      <c r="M11" s="21">
        <v>41983681</v>
      </c>
      <c r="N11" s="21">
        <v>66</v>
      </c>
      <c r="O11" s="21">
        <v>0</v>
      </c>
      <c r="P11" s="21">
        <v>0</v>
      </c>
      <c r="Q11" s="21">
        <v>0</v>
      </c>
      <c r="R11" s="21">
        <v>0</v>
      </c>
      <c r="S11" s="22" t="s">
        <v>18</v>
      </c>
      <c r="T11" s="23" t="s">
        <v>19</v>
      </c>
      <c r="V11" s="13"/>
    </row>
    <row r="12" spans="1:23" ht="30" customHeight="1" x14ac:dyDescent="0.25">
      <c r="A12" s="20">
        <f t="shared" si="1"/>
        <v>10488699</v>
      </c>
      <c r="B12" s="20">
        <f t="shared" si="1"/>
        <v>43</v>
      </c>
      <c r="C12" s="21">
        <v>0</v>
      </c>
      <c r="D12" s="21">
        <v>0</v>
      </c>
      <c r="E12" s="21">
        <v>132000</v>
      </c>
      <c r="F12" s="21">
        <v>4</v>
      </c>
      <c r="G12" s="21">
        <v>0</v>
      </c>
      <c r="H12" s="21">
        <v>0</v>
      </c>
      <c r="I12" s="21">
        <v>8763459</v>
      </c>
      <c r="J12" s="21">
        <v>36</v>
      </c>
      <c r="K12" s="21">
        <v>0</v>
      </c>
      <c r="L12" s="21">
        <v>0</v>
      </c>
      <c r="M12" s="21">
        <v>1593240</v>
      </c>
      <c r="N12" s="21">
        <v>3</v>
      </c>
      <c r="O12" s="21">
        <v>0</v>
      </c>
      <c r="P12" s="21">
        <v>0</v>
      </c>
      <c r="Q12" s="21">
        <v>0</v>
      </c>
      <c r="R12" s="21">
        <v>0</v>
      </c>
      <c r="S12" s="22" t="s">
        <v>20</v>
      </c>
      <c r="T12" s="23" t="s">
        <v>21</v>
      </c>
      <c r="V12" s="13"/>
    </row>
    <row r="13" spans="1:23" ht="30" customHeight="1" x14ac:dyDescent="0.25">
      <c r="A13" s="20">
        <f t="shared" si="1"/>
        <v>14812167</v>
      </c>
      <c r="B13" s="20">
        <f t="shared" si="1"/>
        <v>66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12030207</v>
      </c>
      <c r="J13" s="21">
        <v>61</v>
      </c>
      <c r="K13" s="21">
        <v>0</v>
      </c>
      <c r="L13" s="21">
        <v>0</v>
      </c>
      <c r="M13" s="21">
        <v>2781960</v>
      </c>
      <c r="N13" s="21">
        <v>5</v>
      </c>
      <c r="O13" s="21">
        <v>0</v>
      </c>
      <c r="P13" s="21">
        <v>0</v>
      </c>
      <c r="Q13" s="21">
        <v>0</v>
      </c>
      <c r="R13" s="21">
        <v>0</v>
      </c>
      <c r="S13" s="22" t="s">
        <v>22</v>
      </c>
      <c r="T13" s="23" t="s">
        <v>23</v>
      </c>
      <c r="V13" s="13"/>
    </row>
    <row r="14" spans="1:23" ht="30" customHeight="1" x14ac:dyDescent="0.25">
      <c r="A14" s="20">
        <f t="shared" si="1"/>
        <v>24694492</v>
      </c>
      <c r="B14" s="20">
        <f t="shared" si="1"/>
        <v>88</v>
      </c>
      <c r="C14" s="21">
        <v>0</v>
      </c>
      <c r="D14" s="21">
        <v>0</v>
      </c>
      <c r="E14" s="21">
        <v>1558620</v>
      </c>
      <c r="F14" s="21">
        <v>3</v>
      </c>
      <c r="G14" s="21">
        <v>0</v>
      </c>
      <c r="H14" s="21">
        <v>0</v>
      </c>
      <c r="I14" s="21">
        <v>20353912</v>
      </c>
      <c r="J14" s="21">
        <v>80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2781960</v>
      </c>
      <c r="R14" s="21">
        <v>5</v>
      </c>
      <c r="S14" s="22" t="s">
        <v>24</v>
      </c>
      <c r="T14" s="23" t="s">
        <v>25</v>
      </c>
      <c r="V14" s="13"/>
    </row>
    <row r="15" spans="1:23" ht="30" customHeight="1" x14ac:dyDescent="0.25">
      <c r="A15" s="20">
        <f t="shared" si="1"/>
        <v>21873184</v>
      </c>
      <c r="B15" s="20">
        <f t="shared" si="1"/>
        <v>90</v>
      </c>
      <c r="C15" s="21">
        <v>0</v>
      </c>
      <c r="D15" s="21">
        <v>0</v>
      </c>
      <c r="E15" s="21">
        <v>228792</v>
      </c>
      <c r="F15" s="21">
        <v>1</v>
      </c>
      <c r="G15" s="21">
        <v>0</v>
      </c>
      <c r="H15" s="21">
        <v>0</v>
      </c>
      <c r="I15" s="21">
        <v>18862432</v>
      </c>
      <c r="J15" s="21">
        <v>84</v>
      </c>
      <c r="K15" s="21">
        <v>0</v>
      </c>
      <c r="L15" s="21">
        <v>0</v>
      </c>
      <c r="M15" s="21">
        <v>2781960</v>
      </c>
      <c r="N15" s="21">
        <v>5</v>
      </c>
      <c r="O15" s="21">
        <v>0</v>
      </c>
      <c r="P15" s="21">
        <v>0</v>
      </c>
      <c r="Q15" s="21">
        <v>0</v>
      </c>
      <c r="R15" s="21">
        <v>0</v>
      </c>
      <c r="S15" s="22" t="s">
        <v>26</v>
      </c>
      <c r="T15" s="23" t="s">
        <v>27</v>
      </c>
      <c r="V15" s="13"/>
    </row>
    <row r="16" spans="1:23" ht="30" customHeight="1" x14ac:dyDescent="0.25">
      <c r="A16" s="20">
        <f t="shared" si="1"/>
        <v>35585268</v>
      </c>
      <c r="B16" s="20">
        <f t="shared" si="1"/>
        <v>133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32803308</v>
      </c>
      <c r="J16" s="21">
        <v>128</v>
      </c>
      <c r="K16" s="21">
        <v>0</v>
      </c>
      <c r="L16" s="21">
        <v>0</v>
      </c>
      <c r="M16" s="21">
        <v>2781960</v>
      </c>
      <c r="N16" s="21">
        <v>5</v>
      </c>
      <c r="O16" s="21">
        <v>0</v>
      </c>
      <c r="P16" s="21">
        <v>0</v>
      </c>
      <c r="Q16" s="21">
        <v>0</v>
      </c>
      <c r="R16" s="21">
        <v>0</v>
      </c>
      <c r="S16" s="22" t="s">
        <v>28</v>
      </c>
      <c r="T16" s="23" t="s">
        <v>29</v>
      </c>
      <c r="V16" s="13"/>
    </row>
    <row r="17" spans="1:22" ht="30" customHeight="1" x14ac:dyDescent="0.25">
      <c r="A17" s="20">
        <f t="shared" si="1"/>
        <v>44540544</v>
      </c>
      <c r="B17" s="20">
        <f t="shared" si="1"/>
        <v>176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42083544</v>
      </c>
      <c r="J17" s="21">
        <v>172</v>
      </c>
      <c r="K17" s="21">
        <v>0</v>
      </c>
      <c r="L17" s="21">
        <v>0</v>
      </c>
      <c r="M17" s="21">
        <v>2457000</v>
      </c>
      <c r="N17" s="21">
        <v>4</v>
      </c>
      <c r="O17" s="21">
        <v>0</v>
      </c>
      <c r="P17" s="21">
        <v>0</v>
      </c>
      <c r="Q17" s="21">
        <v>0</v>
      </c>
      <c r="R17" s="21">
        <v>0</v>
      </c>
      <c r="S17" s="22" t="s">
        <v>30</v>
      </c>
      <c r="T17" s="23" t="s">
        <v>31</v>
      </c>
      <c r="V17" s="13"/>
    </row>
    <row r="18" spans="1:22" ht="30" customHeight="1" x14ac:dyDescent="0.25">
      <c r="A18" s="20">
        <f t="shared" si="1"/>
        <v>58797807</v>
      </c>
      <c r="B18" s="20">
        <f t="shared" si="1"/>
        <v>198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56727987</v>
      </c>
      <c r="J18" s="21">
        <v>195</v>
      </c>
      <c r="K18" s="21">
        <v>0</v>
      </c>
      <c r="L18" s="21">
        <v>0</v>
      </c>
      <c r="M18" s="21">
        <v>2069820</v>
      </c>
      <c r="N18" s="21">
        <v>3</v>
      </c>
      <c r="O18" s="21">
        <v>0</v>
      </c>
      <c r="P18" s="21">
        <v>0</v>
      </c>
      <c r="Q18" s="21">
        <v>0</v>
      </c>
      <c r="R18" s="21">
        <v>0</v>
      </c>
      <c r="S18" s="22" t="s">
        <v>32</v>
      </c>
      <c r="T18" s="23" t="s">
        <v>33</v>
      </c>
      <c r="V18" s="13"/>
    </row>
    <row r="19" spans="1:22" ht="30" customHeight="1" x14ac:dyDescent="0.25">
      <c r="A19" s="20">
        <f t="shared" si="1"/>
        <v>86603604</v>
      </c>
      <c r="B19" s="20">
        <f t="shared" si="1"/>
        <v>335</v>
      </c>
      <c r="C19" s="21">
        <v>0</v>
      </c>
      <c r="D19" s="21">
        <v>0</v>
      </c>
      <c r="E19" s="21">
        <v>420978</v>
      </c>
      <c r="F19" s="21">
        <v>7</v>
      </c>
      <c r="G19" s="21">
        <v>0</v>
      </c>
      <c r="H19" s="21">
        <v>0</v>
      </c>
      <c r="I19" s="21">
        <v>84720366</v>
      </c>
      <c r="J19" s="21">
        <v>326</v>
      </c>
      <c r="K19" s="21">
        <v>0</v>
      </c>
      <c r="L19" s="21">
        <v>0</v>
      </c>
      <c r="M19" s="21">
        <v>1462260</v>
      </c>
      <c r="N19" s="21">
        <v>2</v>
      </c>
      <c r="O19" s="21">
        <v>0</v>
      </c>
      <c r="P19" s="21">
        <v>0</v>
      </c>
      <c r="Q19" s="21">
        <v>0</v>
      </c>
      <c r="R19" s="21">
        <v>0</v>
      </c>
      <c r="S19" s="22" t="s">
        <v>34</v>
      </c>
      <c r="T19" s="23" t="s">
        <v>35</v>
      </c>
      <c r="V19" s="13"/>
    </row>
    <row r="20" spans="1:22" ht="30" customHeight="1" x14ac:dyDescent="0.25">
      <c r="A20" s="20">
        <f t="shared" si="1"/>
        <v>8359983</v>
      </c>
      <c r="B20" s="20">
        <f t="shared" si="1"/>
        <v>36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5152623</v>
      </c>
      <c r="J20" s="21">
        <v>29</v>
      </c>
      <c r="K20" s="21">
        <v>0</v>
      </c>
      <c r="L20" s="21">
        <v>0</v>
      </c>
      <c r="M20" s="21">
        <v>3207360</v>
      </c>
      <c r="N20" s="21">
        <v>7</v>
      </c>
      <c r="O20" s="21">
        <v>0</v>
      </c>
      <c r="P20" s="21">
        <v>0</v>
      </c>
      <c r="Q20" s="21">
        <v>0</v>
      </c>
      <c r="R20" s="21">
        <v>0</v>
      </c>
      <c r="S20" s="22" t="s">
        <v>36</v>
      </c>
      <c r="T20" s="23" t="s">
        <v>37</v>
      </c>
      <c r="V20" s="13"/>
    </row>
    <row r="21" spans="1:22" ht="30" customHeight="1" x14ac:dyDescent="0.25">
      <c r="A21" s="20">
        <f t="shared" si="1"/>
        <v>3756865</v>
      </c>
      <c r="B21" s="20">
        <f t="shared" si="1"/>
        <v>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2691085</v>
      </c>
      <c r="L21" s="21">
        <v>16</v>
      </c>
      <c r="M21" s="21">
        <v>1065780</v>
      </c>
      <c r="N21" s="21">
        <v>15</v>
      </c>
      <c r="O21" s="21">
        <v>0</v>
      </c>
      <c r="P21" s="21">
        <v>0</v>
      </c>
      <c r="Q21" s="21">
        <v>0</v>
      </c>
      <c r="R21" s="21">
        <v>0</v>
      </c>
      <c r="S21" s="22" t="s">
        <v>38</v>
      </c>
      <c r="T21" s="23" t="s">
        <v>39</v>
      </c>
      <c r="V21" s="13"/>
    </row>
    <row r="22" spans="1:22" ht="30" customHeight="1" x14ac:dyDescent="0.25">
      <c r="A22" s="20">
        <f t="shared" si="1"/>
        <v>8063850</v>
      </c>
      <c r="B22" s="20">
        <f t="shared" si="1"/>
        <v>31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4244850</v>
      </c>
      <c r="J22" s="21">
        <v>24</v>
      </c>
      <c r="K22" s="21">
        <v>0</v>
      </c>
      <c r="L22" s="21">
        <v>0</v>
      </c>
      <c r="M22" s="21">
        <v>3819000</v>
      </c>
      <c r="N22" s="21">
        <v>7</v>
      </c>
      <c r="O22" s="21">
        <v>0</v>
      </c>
      <c r="P22" s="21">
        <v>0</v>
      </c>
      <c r="Q22" s="21">
        <v>0</v>
      </c>
      <c r="R22" s="21">
        <v>0</v>
      </c>
      <c r="S22" s="22" t="s">
        <v>40</v>
      </c>
      <c r="T22" s="23" t="s">
        <v>41</v>
      </c>
      <c r="V22" s="13"/>
    </row>
    <row r="23" spans="1:22" ht="30" customHeight="1" x14ac:dyDescent="0.25">
      <c r="A23" s="20">
        <f t="shared" si="1"/>
        <v>5223696</v>
      </c>
      <c r="B23" s="20">
        <f t="shared" si="1"/>
        <v>23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3186012</v>
      </c>
      <c r="J23" s="21">
        <v>18</v>
      </c>
      <c r="K23" s="21">
        <v>0</v>
      </c>
      <c r="L23" s="21">
        <v>0</v>
      </c>
      <c r="M23" s="21">
        <v>2037684</v>
      </c>
      <c r="N23" s="21">
        <v>5</v>
      </c>
      <c r="O23" s="21">
        <v>0</v>
      </c>
      <c r="P23" s="21">
        <v>0</v>
      </c>
      <c r="Q23" s="21">
        <v>0</v>
      </c>
      <c r="R23" s="21">
        <v>0</v>
      </c>
      <c r="S23" s="22" t="s">
        <v>42</v>
      </c>
      <c r="T23" s="23" t="s">
        <v>43</v>
      </c>
      <c r="V23" s="13"/>
    </row>
    <row r="24" spans="1:22" ht="30" customHeight="1" x14ac:dyDescent="0.25">
      <c r="A24" s="20">
        <f t="shared" si="1"/>
        <v>10255405</v>
      </c>
      <c r="B24" s="20">
        <f t="shared" si="1"/>
        <v>54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9683005</v>
      </c>
      <c r="J24" s="21">
        <v>53</v>
      </c>
      <c r="K24" s="21">
        <v>0</v>
      </c>
      <c r="L24" s="21">
        <v>0</v>
      </c>
      <c r="M24" s="21">
        <v>572400</v>
      </c>
      <c r="N24" s="21">
        <v>1</v>
      </c>
      <c r="O24" s="21">
        <v>0</v>
      </c>
      <c r="P24" s="21">
        <v>0</v>
      </c>
      <c r="Q24" s="21">
        <v>0</v>
      </c>
      <c r="R24" s="21">
        <v>0</v>
      </c>
      <c r="S24" s="22" t="s">
        <v>44</v>
      </c>
      <c r="T24" s="23" t="s">
        <v>45</v>
      </c>
      <c r="V24" s="13"/>
    </row>
    <row r="25" spans="1:22" ht="30" customHeight="1" x14ac:dyDescent="0.25">
      <c r="A25" s="20">
        <f t="shared" si="1"/>
        <v>3730728</v>
      </c>
      <c r="B25" s="20">
        <f t="shared" si="1"/>
        <v>20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3060528</v>
      </c>
      <c r="J25" s="21">
        <v>19</v>
      </c>
      <c r="K25" s="21">
        <v>0</v>
      </c>
      <c r="L25" s="21">
        <v>0</v>
      </c>
      <c r="M25" s="21">
        <v>670200</v>
      </c>
      <c r="N25" s="21">
        <v>1</v>
      </c>
      <c r="O25" s="21">
        <v>0</v>
      </c>
      <c r="P25" s="21">
        <v>0</v>
      </c>
      <c r="Q25" s="21">
        <v>0</v>
      </c>
      <c r="R25" s="21">
        <v>0</v>
      </c>
      <c r="S25" s="22" t="s">
        <v>46</v>
      </c>
      <c r="T25" s="23" t="s">
        <v>47</v>
      </c>
      <c r="V25" s="13"/>
    </row>
    <row r="26" spans="1:22" ht="30" customHeight="1" x14ac:dyDescent="0.25">
      <c r="A26" s="20">
        <f t="shared" si="1"/>
        <v>9627763</v>
      </c>
      <c r="B26" s="20">
        <f t="shared" si="1"/>
        <v>40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7088923</v>
      </c>
      <c r="J26" s="21">
        <v>35</v>
      </c>
      <c r="K26" s="21">
        <v>0</v>
      </c>
      <c r="L26" s="21">
        <v>0</v>
      </c>
      <c r="M26" s="21">
        <v>2538840</v>
      </c>
      <c r="N26" s="21">
        <v>5</v>
      </c>
      <c r="O26" s="21">
        <v>0</v>
      </c>
      <c r="P26" s="21">
        <v>0</v>
      </c>
      <c r="Q26" s="21">
        <v>0</v>
      </c>
      <c r="R26" s="21">
        <v>0</v>
      </c>
      <c r="S26" s="22" t="s">
        <v>48</v>
      </c>
      <c r="T26" s="23" t="s">
        <v>49</v>
      </c>
      <c r="V26" s="13"/>
    </row>
    <row r="27" spans="1:22" ht="30" customHeight="1" x14ac:dyDescent="0.25">
      <c r="A27" s="20">
        <f t="shared" si="1"/>
        <v>4824346</v>
      </c>
      <c r="B27" s="20">
        <f t="shared" si="1"/>
        <v>23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4267726</v>
      </c>
      <c r="J27" s="21">
        <v>22</v>
      </c>
      <c r="K27" s="21">
        <v>0</v>
      </c>
      <c r="L27" s="21">
        <v>0</v>
      </c>
      <c r="M27" s="21">
        <v>556620</v>
      </c>
      <c r="N27" s="21">
        <v>1</v>
      </c>
      <c r="O27" s="21">
        <v>0</v>
      </c>
      <c r="P27" s="21">
        <v>0</v>
      </c>
      <c r="Q27" s="21">
        <v>0</v>
      </c>
      <c r="R27" s="21">
        <v>0</v>
      </c>
      <c r="S27" s="22" t="s">
        <v>50</v>
      </c>
      <c r="T27" s="23" t="s">
        <v>51</v>
      </c>
      <c r="V27" s="13"/>
    </row>
    <row r="28" spans="1:22" ht="30" customHeight="1" x14ac:dyDescent="0.25">
      <c r="A28" s="20">
        <f t="shared" si="1"/>
        <v>6151166</v>
      </c>
      <c r="B28" s="20">
        <f t="shared" si="1"/>
        <v>34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5488166</v>
      </c>
      <c r="J28" s="21">
        <v>31</v>
      </c>
      <c r="K28" s="21">
        <v>0</v>
      </c>
      <c r="L28" s="21">
        <v>0</v>
      </c>
      <c r="M28" s="21">
        <v>663000</v>
      </c>
      <c r="N28" s="21">
        <v>3</v>
      </c>
      <c r="O28" s="21">
        <v>0</v>
      </c>
      <c r="P28" s="21">
        <v>0</v>
      </c>
      <c r="Q28" s="21">
        <v>0</v>
      </c>
      <c r="R28" s="21">
        <v>0</v>
      </c>
      <c r="S28" s="22" t="s">
        <v>52</v>
      </c>
      <c r="T28" s="23" t="s">
        <v>53</v>
      </c>
      <c r="V28" s="13"/>
    </row>
    <row r="29" spans="1:22" ht="30" customHeight="1" x14ac:dyDescent="0.25">
      <c r="A29" s="20">
        <f t="shared" si="1"/>
        <v>6042024</v>
      </c>
      <c r="B29" s="20">
        <f t="shared" si="1"/>
        <v>26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5598024</v>
      </c>
      <c r="J29" s="21">
        <v>25</v>
      </c>
      <c r="K29" s="21">
        <v>0</v>
      </c>
      <c r="L29" s="21">
        <v>0</v>
      </c>
      <c r="M29" s="21">
        <v>444000</v>
      </c>
      <c r="N29" s="21">
        <v>1</v>
      </c>
      <c r="O29" s="21">
        <v>0</v>
      </c>
      <c r="P29" s="21">
        <v>0</v>
      </c>
      <c r="Q29" s="21">
        <v>0</v>
      </c>
      <c r="R29" s="21">
        <v>0</v>
      </c>
      <c r="S29" s="22" t="s">
        <v>54</v>
      </c>
      <c r="T29" s="23" t="s">
        <v>55</v>
      </c>
      <c r="V29" s="13"/>
    </row>
    <row r="30" spans="1:22" ht="30" customHeight="1" x14ac:dyDescent="0.25">
      <c r="A30" s="20">
        <f t="shared" si="1"/>
        <v>25440206</v>
      </c>
      <c r="B30" s="20">
        <f t="shared" si="1"/>
        <v>110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22716806</v>
      </c>
      <c r="L30" s="21">
        <v>104</v>
      </c>
      <c r="M30" s="21">
        <v>0</v>
      </c>
      <c r="N30" s="21">
        <v>0</v>
      </c>
      <c r="O30" s="21">
        <v>0</v>
      </c>
      <c r="P30" s="21">
        <v>0</v>
      </c>
      <c r="Q30" s="21">
        <v>2723400</v>
      </c>
      <c r="R30" s="21">
        <v>6</v>
      </c>
      <c r="S30" s="22" t="s">
        <v>56</v>
      </c>
      <c r="T30" s="23" t="s">
        <v>57</v>
      </c>
      <c r="V30" s="13"/>
    </row>
    <row r="31" spans="1:22" ht="30" customHeight="1" x14ac:dyDescent="0.25">
      <c r="A31" s="20">
        <f t="shared" si="1"/>
        <v>2730685</v>
      </c>
      <c r="B31" s="20">
        <f t="shared" si="1"/>
        <v>12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2272465</v>
      </c>
      <c r="J31" s="21">
        <v>11</v>
      </c>
      <c r="K31" s="21">
        <v>0</v>
      </c>
      <c r="L31" s="21">
        <v>0</v>
      </c>
      <c r="M31" s="21">
        <v>458220</v>
      </c>
      <c r="N31" s="21">
        <v>1</v>
      </c>
      <c r="O31" s="21">
        <v>0</v>
      </c>
      <c r="P31" s="21">
        <v>0</v>
      </c>
      <c r="Q31" s="21">
        <v>0</v>
      </c>
      <c r="R31" s="21">
        <v>0</v>
      </c>
      <c r="S31" s="22" t="s">
        <v>58</v>
      </c>
      <c r="T31" s="23" t="s">
        <v>59</v>
      </c>
      <c r="V31" s="13"/>
    </row>
    <row r="32" spans="1:22" ht="30" customHeight="1" x14ac:dyDescent="0.25">
      <c r="A32" s="20">
        <f t="shared" si="1"/>
        <v>49753771</v>
      </c>
      <c r="B32" s="20">
        <f t="shared" si="1"/>
        <v>230</v>
      </c>
      <c r="C32" s="21">
        <v>0</v>
      </c>
      <c r="D32" s="21">
        <v>0</v>
      </c>
      <c r="E32" s="21">
        <v>12210794</v>
      </c>
      <c r="F32" s="21">
        <v>38</v>
      </c>
      <c r="G32" s="21">
        <v>0</v>
      </c>
      <c r="H32" s="21">
        <v>0</v>
      </c>
      <c r="I32" s="21">
        <v>0</v>
      </c>
      <c r="J32" s="21">
        <v>0</v>
      </c>
      <c r="K32" s="21">
        <v>32407577</v>
      </c>
      <c r="L32" s="21">
        <v>181</v>
      </c>
      <c r="M32" s="21">
        <v>0</v>
      </c>
      <c r="N32" s="21">
        <v>0</v>
      </c>
      <c r="O32" s="21">
        <v>0</v>
      </c>
      <c r="P32" s="21">
        <v>0</v>
      </c>
      <c r="Q32" s="21">
        <v>5135400</v>
      </c>
      <c r="R32" s="21">
        <v>11</v>
      </c>
      <c r="S32" s="22" t="s">
        <v>60</v>
      </c>
      <c r="T32" s="23" t="s">
        <v>61</v>
      </c>
      <c r="V32" s="13"/>
    </row>
    <row r="33" spans="1:22" ht="30" customHeight="1" x14ac:dyDescent="0.25">
      <c r="A33" s="20">
        <f t="shared" si="1"/>
        <v>13402808</v>
      </c>
      <c r="B33" s="20">
        <f t="shared" si="1"/>
        <v>65</v>
      </c>
      <c r="C33" s="21">
        <v>0</v>
      </c>
      <c r="D33" s="21">
        <v>0</v>
      </c>
      <c r="E33" s="21">
        <v>255600</v>
      </c>
      <c r="F33" s="21">
        <v>1</v>
      </c>
      <c r="G33" s="21">
        <v>0</v>
      </c>
      <c r="H33" s="21">
        <v>0</v>
      </c>
      <c r="I33" s="21">
        <v>0</v>
      </c>
      <c r="J33" s="21">
        <v>0</v>
      </c>
      <c r="K33" s="21">
        <v>9492908</v>
      </c>
      <c r="L33" s="21">
        <v>55</v>
      </c>
      <c r="M33" s="21">
        <v>0</v>
      </c>
      <c r="N33" s="21">
        <v>0</v>
      </c>
      <c r="O33" s="21">
        <v>0</v>
      </c>
      <c r="P33" s="21">
        <v>0</v>
      </c>
      <c r="Q33" s="21">
        <v>3654300</v>
      </c>
      <c r="R33" s="21">
        <v>9</v>
      </c>
      <c r="S33" s="22" t="s">
        <v>62</v>
      </c>
      <c r="T33" s="23" t="s">
        <v>63</v>
      </c>
      <c r="V33" s="13"/>
    </row>
    <row r="34" spans="1:22" ht="30" customHeight="1" x14ac:dyDescent="0.25">
      <c r="A34" s="20">
        <f t="shared" si="1"/>
        <v>148223260</v>
      </c>
      <c r="B34" s="20">
        <f t="shared" si="1"/>
        <v>698</v>
      </c>
      <c r="C34" s="21">
        <v>0</v>
      </c>
      <c r="D34" s="21">
        <v>0</v>
      </c>
      <c r="E34" s="21">
        <v>0</v>
      </c>
      <c r="F34" s="21">
        <v>0</v>
      </c>
      <c r="G34" s="21">
        <v>145861058</v>
      </c>
      <c r="H34" s="21">
        <v>685</v>
      </c>
      <c r="I34" s="21">
        <v>0</v>
      </c>
      <c r="J34" s="21">
        <v>0</v>
      </c>
      <c r="K34" s="21">
        <v>2362202</v>
      </c>
      <c r="L34" s="21">
        <v>13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2" t="s">
        <v>64</v>
      </c>
      <c r="T34" s="23" t="s">
        <v>65</v>
      </c>
      <c r="V34" s="13"/>
    </row>
    <row r="35" spans="1:22" ht="30" customHeight="1" x14ac:dyDescent="0.25">
      <c r="A35" s="20">
        <f t="shared" si="1"/>
        <v>1001599684</v>
      </c>
      <c r="B35" s="20">
        <f t="shared" si="1"/>
        <v>3868</v>
      </c>
      <c r="C35" s="21">
        <v>0</v>
      </c>
      <c r="D35" s="21">
        <v>0</v>
      </c>
      <c r="E35" s="21">
        <v>24923334</v>
      </c>
      <c r="F35" s="21">
        <v>150</v>
      </c>
      <c r="G35" s="21">
        <v>964676409</v>
      </c>
      <c r="H35" s="21">
        <v>3625</v>
      </c>
      <c r="I35" s="21">
        <v>0</v>
      </c>
      <c r="J35" s="21">
        <v>0</v>
      </c>
      <c r="K35" s="21">
        <v>11999941</v>
      </c>
      <c r="L35" s="21">
        <v>93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2" t="s">
        <v>66</v>
      </c>
      <c r="T35" s="23" t="s">
        <v>67</v>
      </c>
      <c r="V35" s="13"/>
    </row>
    <row r="36" spans="1:22" ht="30" customHeight="1" x14ac:dyDescent="0.25">
      <c r="A36" s="20">
        <f t="shared" si="1"/>
        <v>73889384</v>
      </c>
      <c r="B36" s="20">
        <f t="shared" si="1"/>
        <v>357</v>
      </c>
      <c r="C36" s="21">
        <v>0</v>
      </c>
      <c r="D36" s="21">
        <v>0</v>
      </c>
      <c r="E36" s="21">
        <v>3084576</v>
      </c>
      <c r="F36" s="21">
        <v>7</v>
      </c>
      <c r="G36" s="21">
        <v>69360954</v>
      </c>
      <c r="H36" s="21">
        <v>345</v>
      </c>
      <c r="I36" s="21">
        <v>0</v>
      </c>
      <c r="J36" s="21">
        <v>0</v>
      </c>
      <c r="K36" s="21">
        <v>466354</v>
      </c>
      <c r="L36" s="21">
        <v>3</v>
      </c>
      <c r="M36" s="21">
        <v>0</v>
      </c>
      <c r="N36" s="21">
        <v>0</v>
      </c>
      <c r="O36" s="21">
        <v>0</v>
      </c>
      <c r="P36" s="21">
        <v>0</v>
      </c>
      <c r="Q36" s="21">
        <v>977500</v>
      </c>
      <c r="R36" s="21">
        <v>2</v>
      </c>
      <c r="S36" s="22" t="s">
        <v>68</v>
      </c>
      <c r="T36" s="23" t="s">
        <v>69</v>
      </c>
      <c r="V36" s="13"/>
    </row>
    <row r="37" spans="1:22" ht="30" customHeight="1" x14ac:dyDescent="0.25">
      <c r="A37" s="20">
        <f t="shared" si="1"/>
        <v>5877576</v>
      </c>
      <c r="B37" s="20">
        <f t="shared" si="1"/>
        <v>24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4620258</v>
      </c>
      <c r="J37" s="21">
        <v>21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1257318</v>
      </c>
      <c r="R37" s="21">
        <v>3</v>
      </c>
      <c r="S37" s="22" t="s">
        <v>70</v>
      </c>
      <c r="T37" s="23" t="s">
        <v>71</v>
      </c>
      <c r="V37" s="13"/>
    </row>
    <row r="38" spans="1:22" ht="30" customHeight="1" x14ac:dyDescent="0.25">
      <c r="A38" s="20">
        <f t="shared" si="1"/>
        <v>45079199</v>
      </c>
      <c r="B38" s="20">
        <f t="shared" si="1"/>
        <v>240</v>
      </c>
      <c r="C38" s="21">
        <v>0</v>
      </c>
      <c r="D38" s="21">
        <v>0</v>
      </c>
      <c r="E38" s="21">
        <v>559152</v>
      </c>
      <c r="F38" s="21">
        <v>4</v>
      </c>
      <c r="G38" s="21">
        <v>0</v>
      </c>
      <c r="H38" s="21">
        <v>0</v>
      </c>
      <c r="I38" s="21">
        <v>0</v>
      </c>
      <c r="J38" s="21">
        <v>0</v>
      </c>
      <c r="K38" s="21">
        <v>37982401</v>
      </c>
      <c r="L38" s="21">
        <v>220</v>
      </c>
      <c r="M38" s="21">
        <v>0</v>
      </c>
      <c r="N38" s="21">
        <v>0</v>
      </c>
      <c r="O38" s="21">
        <v>0</v>
      </c>
      <c r="P38" s="21">
        <v>0</v>
      </c>
      <c r="Q38" s="21">
        <v>6537646</v>
      </c>
      <c r="R38" s="21">
        <v>16</v>
      </c>
      <c r="S38" s="22" t="s">
        <v>72</v>
      </c>
      <c r="T38" s="23" t="s">
        <v>73</v>
      </c>
      <c r="V38" s="13"/>
    </row>
    <row r="39" spans="1:22" ht="30" customHeight="1" x14ac:dyDescent="0.25">
      <c r="A39" s="20">
        <f t="shared" si="1"/>
        <v>1276135016</v>
      </c>
      <c r="B39" s="20">
        <f t="shared" si="1"/>
        <v>5173</v>
      </c>
      <c r="C39" s="21">
        <v>0</v>
      </c>
      <c r="D39" s="21">
        <v>0</v>
      </c>
      <c r="E39" s="21">
        <v>0</v>
      </c>
      <c r="F39" s="21">
        <v>0</v>
      </c>
      <c r="G39" s="21">
        <v>1136017412</v>
      </c>
      <c r="H39" s="21">
        <v>4353</v>
      </c>
      <c r="I39" s="21">
        <v>0</v>
      </c>
      <c r="J39" s="21">
        <v>0</v>
      </c>
      <c r="K39" s="21">
        <v>140117604</v>
      </c>
      <c r="L39" s="21">
        <v>820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2" t="s">
        <v>74</v>
      </c>
      <c r="T39" s="23" t="s">
        <v>75</v>
      </c>
      <c r="V39" s="13"/>
    </row>
    <row r="40" spans="1:22" ht="30" customHeight="1" x14ac:dyDescent="0.25">
      <c r="A40" s="20">
        <f t="shared" si="1"/>
        <v>193469421</v>
      </c>
      <c r="B40" s="20">
        <f t="shared" si="1"/>
        <v>926</v>
      </c>
      <c r="C40" s="21">
        <v>0</v>
      </c>
      <c r="D40" s="21">
        <v>0</v>
      </c>
      <c r="E40" s="21">
        <v>7725818</v>
      </c>
      <c r="F40" s="21">
        <v>35</v>
      </c>
      <c r="G40" s="21">
        <v>170992062</v>
      </c>
      <c r="H40" s="21">
        <v>800</v>
      </c>
      <c r="I40" s="21">
        <v>14751541</v>
      </c>
      <c r="J40" s="21">
        <v>91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2" t="s">
        <v>76</v>
      </c>
      <c r="T40" s="23" t="s">
        <v>77</v>
      </c>
      <c r="V40" s="13"/>
    </row>
    <row r="41" spans="1:22" ht="30" customHeight="1" x14ac:dyDescent="0.25">
      <c r="A41" s="20">
        <f t="shared" ref="A41:B65" si="2">C41+E41+I41+M41+O41+G41+K41+Q41</f>
        <v>209302691</v>
      </c>
      <c r="B41" s="20">
        <f t="shared" si="2"/>
        <v>786</v>
      </c>
      <c r="C41" s="21">
        <v>0</v>
      </c>
      <c r="D41" s="21">
        <v>0</v>
      </c>
      <c r="E41" s="21">
        <v>0</v>
      </c>
      <c r="F41" s="21">
        <v>0</v>
      </c>
      <c r="G41" s="21">
        <v>209302691</v>
      </c>
      <c r="H41" s="21">
        <v>786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2" t="s">
        <v>78</v>
      </c>
      <c r="T41" s="23" t="s">
        <v>79</v>
      </c>
      <c r="V41" s="13"/>
    </row>
    <row r="42" spans="1:22" ht="30" customHeight="1" x14ac:dyDescent="0.25">
      <c r="A42" s="20">
        <f t="shared" si="2"/>
        <v>2754866784</v>
      </c>
      <c r="B42" s="20">
        <f t="shared" si="2"/>
        <v>13312</v>
      </c>
      <c r="C42" s="21">
        <v>842023</v>
      </c>
      <c r="D42" s="21">
        <v>9</v>
      </c>
      <c r="E42" s="21">
        <v>312401764</v>
      </c>
      <c r="F42" s="21">
        <v>1693</v>
      </c>
      <c r="G42" s="21">
        <v>0</v>
      </c>
      <c r="H42" s="21">
        <v>0</v>
      </c>
      <c r="I42" s="21">
        <v>0</v>
      </c>
      <c r="J42" s="21">
        <v>0</v>
      </c>
      <c r="K42" s="21">
        <v>2434660857</v>
      </c>
      <c r="L42" s="21">
        <v>11595</v>
      </c>
      <c r="M42" s="21">
        <v>0</v>
      </c>
      <c r="N42" s="21">
        <v>0</v>
      </c>
      <c r="O42" s="21">
        <v>0</v>
      </c>
      <c r="P42" s="21">
        <v>0</v>
      </c>
      <c r="Q42" s="21">
        <v>6962140</v>
      </c>
      <c r="R42" s="21">
        <v>15</v>
      </c>
      <c r="S42" s="22" t="s">
        <v>80</v>
      </c>
      <c r="T42" s="23" t="s">
        <v>81</v>
      </c>
      <c r="V42" s="13"/>
    </row>
    <row r="43" spans="1:22" ht="30" customHeight="1" x14ac:dyDescent="0.25">
      <c r="A43" s="20">
        <f t="shared" si="2"/>
        <v>32891729</v>
      </c>
      <c r="B43" s="20">
        <f t="shared" si="2"/>
        <v>228</v>
      </c>
      <c r="C43" s="21">
        <v>0</v>
      </c>
      <c r="D43" s="21">
        <v>0</v>
      </c>
      <c r="E43" s="21">
        <v>2595368</v>
      </c>
      <c r="F43" s="21">
        <v>34</v>
      </c>
      <c r="G43" s="21">
        <v>0</v>
      </c>
      <c r="H43" s="21">
        <v>0</v>
      </c>
      <c r="I43" s="21">
        <v>0</v>
      </c>
      <c r="J43" s="21">
        <v>0</v>
      </c>
      <c r="K43" s="21">
        <v>25756581</v>
      </c>
      <c r="L43" s="21">
        <v>185</v>
      </c>
      <c r="M43" s="21">
        <v>0</v>
      </c>
      <c r="N43" s="21">
        <v>0</v>
      </c>
      <c r="O43" s="21">
        <v>0</v>
      </c>
      <c r="P43" s="21">
        <v>0</v>
      </c>
      <c r="Q43" s="21">
        <v>4539780</v>
      </c>
      <c r="R43" s="21">
        <v>9</v>
      </c>
      <c r="S43" s="22" t="s">
        <v>82</v>
      </c>
      <c r="T43" s="23" t="s">
        <v>83</v>
      </c>
      <c r="V43" s="13"/>
    </row>
    <row r="44" spans="1:22" ht="30" customHeight="1" x14ac:dyDescent="0.25">
      <c r="A44" s="20">
        <f t="shared" si="2"/>
        <v>32392043</v>
      </c>
      <c r="B44" s="20">
        <f t="shared" si="2"/>
        <v>265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32392043</v>
      </c>
      <c r="J44" s="21">
        <v>265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2" t="s">
        <v>84</v>
      </c>
      <c r="T44" s="23" t="s">
        <v>85</v>
      </c>
      <c r="V44" s="13"/>
    </row>
    <row r="45" spans="1:22" ht="30" customHeight="1" x14ac:dyDescent="0.25">
      <c r="A45" s="20">
        <f t="shared" si="2"/>
        <v>141334301</v>
      </c>
      <c r="B45" s="20">
        <f t="shared" si="2"/>
        <v>735</v>
      </c>
      <c r="C45" s="21">
        <v>0</v>
      </c>
      <c r="D45" s="21">
        <v>0</v>
      </c>
      <c r="E45" s="21">
        <v>11308184</v>
      </c>
      <c r="F45" s="21">
        <v>22</v>
      </c>
      <c r="G45" s="21">
        <v>0</v>
      </c>
      <c r="H45" s="21">
        <v>0</v>
      </c>
      <c r="I45" s="21">
        <v>128376017</v>
      </c>
      <c r="J45" s="21">
        <v>711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1650100</v>
      </c>
      <c r="R45" s="21">
        <v>2</v>
      </c>
      <c r="S45" s="22" t="s">
        <v>86</v>
      </c>
      <c r="T45" s="23" t="s">
        <v>87</v>
      </c>
      <c r="V45" s="13"/>
    </row>
    <row r="46" spans="1:22" ht="30" customHeight="1" x14ac:dyDescent="0.25">
      <c r="A46" s="20">
        <f t="shared" si="2"/>
        <v>277240252</v>
      </c>
      <c r="B46" s="20">
        <f t="shared" si="2"/>
        <v>406</v>
      </c>
      <c r="C46" s="21">
        <v>1815165</v>
      </c>
      <c r="D46" s="21">
        <v>1</v>
      </c>
      <c r="E46" s="21">
        <v>31994386</v>
      </c>
      <c r="F46" s="21">
        <v>141</v>
      </c>
      <c r="G46" s="21">
        <v>0</v>
      </c>
      <c r="H46" s="21">
        <v>0</v>
      </c>
      <c r="I46" s="21">
        <v>0</v>
      </c>
      <c r="J46" s="21">
        <v>0</v>
      </c>
      <c r="K46" s="21">
        <v>59676523</v>
      </c>
      <c r="L46" s="21">
        <v>149</v>
      </c>
      <c r="M46" s="21">
        <v>18554304</v>
      </c>
      <c r="N46" s="21">
        <v>7</v>
      </c>
      <c r="O46" s="21">
        <v>0</v>
      </c>
      <c r="P46" s="21">
        <v>0</v>
      </c>
      <c r="Q46" s="21">
        <v>165199874</v>
      </c>
      <c r="R46" s="21">
        <v>108</v>
      </c>
      <c r="S46" s="22" t="s">
        <v>88</v>
      </c>
      <c r="T46" s="23" t="s">
        <v>89</v>
      </c>
      <c r="V46" s="13"/>
    </row>
    <row r="47" spans="1:22" ht="30" customHeight="1" x14ac:dyDescent="0.25">
      <c r="A47" s="20">
        <f t="shared" si="2"/>
        <v>1090689272</v>
      </c>
      <c r="B47" s="20">
        <f t="shared" si="2"/>
        <v>5380</v>
      </c>
      <c r="C47" s="21">
        <v>0</v>
      </c>
      <c r="D47" s="21">
        <v>0</v>
      </c>
      <c r="E47" s="21">
        <v>293280232</v>
      </c>
      <c r="F47" s="21">
        <v>897</v>
      </c>
      <c r="G47" s="21">
        <v>0</v>
      </c>
      <c r="H47" s="21">
        <v>0</v>
      </c>
      <c r="I47" s="21">
        <v>0</v>
      </c>
      <c r="J47" s="21">
        <v>0</v>
      </c>
      <c r="K47" s="21">
        <v>763376580</v>
      </c>
      <c r="L47" s="21">
        <v>4342</v>
      </c>
      <c r="M47" s="21">
        <v>158586</v>
      </c>
      <c r="N47" s="21">
        <v>1</v>
      </c>
      <c r="O47" s="21">
        <v>0</v>
      </c>
      <c r="P47" s="21">
        <v>0</v>
      </c>
      <c r="Q47" s="21">
        <v>33873874</v>
      </c>
      <c r="R47" s="21">
        <v>140</v>
      </c>
      <c r="S47" s="22" t="s">
        <v>90</v>
      </c>
      <c r="T47" s="23" t="s">
        <v>91</v>
      </c>
      <c r="V47" s="13"/>
    </row>
    <row r="48" spans="1:22" ht="30" customHeight="1" x14ac:dyDescent="0.25">
      <c r="A48" s="20">
        <f t="shared" si="2"/>
        <v>572121227</v>
      </c>
      <c r="B48" s="20">
        <f t="shared" si="2"/>
        <v>2234</v>
      </c>
      <c r="C48" s="21">
        <v>0</v>
      </c>
      <c r="D48" s="21">
        <v>0</v>
      </c>
      <c r="E48" s="21">
        <v>34262828</v>
      </c>
      <c r="F48" s="21">
        <v>121</v>
      </c>
      <c r="G48" s="21">
        <v>0</v>
      </c>
      <c r="H48" s="21">
        <v>0</v>
      </c>
      <c r="I48" s="21">
        <v>0</v>
      </c>
      <c r="J48" s="21">
        <v>0</v>
      </c>
      <c r="K48" s="21">
        <v>535825509</v>
      </c>
      <c r="L48" s="21">
        <v>2109</v>
      </c>
      <c r="M48" s="21">
        <v>0</v>
      </c>
      <c r="N48" s="21">
        <v>0</v>
      </c>
      <c r="O48" s="21">
        <v>0</v>
      </c>
      <c r="P48" s="21">
        <v>0</v>
      </c>
      <c r="Q48" s="21">
        <v>2032890</v>
      </c>
      <c r="R48" s="21">
        <v>4</v>
      </c>
      <c r="S48" s="22" t="s">
        <v>92</v>
      </c>
      <c r="T48" s="23" t="s">
        <v>93</v>
      </c>
      <c r="V48" s="13"/>
    </row>
    <row r="49" spans="1:22" ht="30" customHeight="1" x14ac:dyDescent="0.25">
      <c r="A49" s="20">
        <f t="shared" si="2"/>
        <v>201040385</v>
      </c>
      <c r="B49" s="20">
        <f t="shared" si="2"/>
        <v>744</v>
      </c>
      <c r="C49" s="21">
        <v>200392985</v>
      </c>
      <c r="D49" s="21">
        <v>743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647400</v>
      </c>
      <c r="N49" s="21">
        <v>1</v>
      </c>
      <c r="O49" s="21">
        <v>0</v>
      </c>
      <c r="P49" s="21">
        <v>0</v>
      </c>
      <c r="Q49" s="21">
        <v>0</v>
      </c>
      <c r="R49" s="21">
        <v>0</v>
      </c>
      <c r="S49" s="22" t="s">
        <v>94</v>
      </c>
      <c r="T49" s="23" t="s">
        <v>95</v>
      </c>
      <c r="V49" s="13"/>
    </row>
    <row r="50" spans="1:22" ht="30" customHeight="1" x14ac:dyDescent="0.25">
      <c r="A50" s="20">
        <f t="shared" si="2"/>
        <v>169257760</v>
      </c>
      <c r="B50" s="20">
        <f t="shared" si="2"/>
        <v>752</v>
      </c>
      <c r="C50" s="21">
        <v>0</v>
      </c>
      <c r="D50" s="21">
        <v>0</v>
      </c>
      <c r="E50" s="21">
        <v>44724464</v>
      </c>
      <c r="F50" s="21">
        <v>111</v>
      </c>
      <c r="G50" s="21">
        <v>0</v>
      </c>
      <c r="H50" s="21">
        <v>0</v>
      </c>
      <c r="I50" s="21">
        <v>0</v>
      </c>
      <c r="J50" s="21">
        <v>0</v>
      </c>
      <c r="K50" s="21">
        <v>122225028</v>
      </c>
      <c r="L50" s="21">
        <v>632</v>
      </c>
      <c r="M50" s="21">
        <v>0</v>
      </c>
      <c r="N50" s="21">
        <v>0</v>
      </c>
      <c r="O50" s="21">
        <v>0</v>
      </c>
      <c r="P50" s="21">
        <v>0</v>
      </c>
      <c r="Q50" s="21">
        <v>2308268</v>
      </c>
      <c r="R50" s="21">
        <v>9</v>
      </c>
      <c r="S50" s="22" t="s">
        <v>96</v>
      </c>
      <c r="T50" s="23" t="s">
        <v>97</v>
      </c>
      <c r="V50" s="13"/>
    </row>
    <row r="51" spans="1:22" ht="30" customHeight="1" x14ac:dyDescent="0.25">
      <c r="A51" s="20">
        <f t="shared" si="2"/>
        <v>125854739</v>
      </c>
      <c r="B51" s="20">
        <f t="shared" si="2"/>
        <v>596</v>
      </c>
      <c r="C51" s="21">
        <v>0</v>
      </c>
      <c r="D51" s="21">
        <v>0</v>
      </c>
      <c r="E51" s="21">
        <v>51590717</v>
      </c>
      <c r="F51" s="21">
        <v>163</v>
      </c>
      <c r="G51" s="21">
        <v>0</v>
      </c>
      <c r="H51" s="21">
        <v>0</v>
      </c>
      <c r="I51" s="21">
        <v>0</v>
      </c>
      <c r="J51" s="21">
        <v>0</v>
      </c>
      <c r="K51" s="21">
        <v>71713761</v>
      </c>
      <c r="L51" s="21">
        <v>420</v>
      </c>
      <c r="M51" s="21">
        <v>0</v>
      </c>
      <c r="N51" s="21">
        <v>0</v>
      </c>
      <c r="O51" s="21">
        <v>0</v>
      </c>
      <c r="P51" s="21">
        <v>0</v>
      </c>
      <c r="Q51" s="21">
        <v>2550261</v>
      </c>
      <c r="R51" s="21">
        <v>13</v>
      </c>
      <c r="S51" s="22" t="s">
        <v>98</v>
      </c>
      <c r="T51" s="23" t="s">
        <v>99</v>
      </c>
      <c r="V51" s="13"/>
    </row>
    <row r="52" spans="1:22" ht="30" customHeight="1" x14ac:dyDescent="0.25">
      <c r="A52" s="20">
        <f t="shared" si="2"/>
        <v>117222649</v>
      </c>
      <c r="B52" s="20">
        <f t="shared" si="2"/>
        <v>545</v>
      </c>
      <c r="C52" s="21">
        <v>0</v>
      </c>
      <c r="D52" s="21">
        <v>0</v>
      </c>
      <c r="E52" s="21">
        <v>46617426</v>
      </c>
      <c r="F52" s="21">
        <v>134</v>
      </c>
      <c r="G52" s="21">
        <v>0</v>
      </c>
      <c r="H52" s="21">
        <v>0</v>
      </c>
      <c r="I52" s="21">
        <v>0</v>
      </c>
      <c r="J52" s="21">
        <v>0</v>
      </c>
      <c r="K52" s="21">
        <v>68296958</v>
      </c>
      <c r="L52" s="21">
        <v>401</v>
      </c>
      <c r="M52" s="21">
        <v>0</v>
      </c>
      <c r="N52" s="21">
        <v>0</v>
      </c>
      <c r="O52" s="21">
        <v>0</v>
      </c>
      <c r="P52" s="21">
        <v>0</v>
      </c>
      <c r="Q52" s="21">
        <v>2308265</v>
      </c>
      <c r="R52" s="21">
        <v>10</v>
      </c>
      <c r="S52" s="22" t="s">
        <v>100</v>
      </c>
      <c r="T52" s="23" t="s">
        <v>101</v>
      </c>
      <c r="V52" s="13"/>
    </row>
    <row r="53" spans="1:22" ht="30" customHeight="1" x14ac:dyDescent="0.25">
      <c r="A53" s="20">
        <f t="shared" si="2"/>
        <v>116330607</v>
      </c>
      <c r="B53" s="20">
        <f t="shared" si="2"/>
        <v>495</v>
      </c>
      <c r="C53" s="21">
        <v>0</v>
      </c>
      <c r="D53" s="21">
        <v>0</v>
      </c>
      <c r="E53" s="21">
        <v>47773286</v>
      </c>
      <c r="F53" s="21">
        <v>122</v>
      </c>
      <c r="G53" s="21">
        <v>0</v>
      </c>
      <c r="H53" s="21">
        <v>0</v>
      </c>
      <c r="I53" s="21">
        <v>0</v>
      </c>
      <c r="J53" s="21">
        <v>0</v>
      </c>
      <c r="K53" s="21">
        <v>65533288</v>
      </c>
      <c r="L53" s="21">
        <v>361</v>
      </c>
      <c r="M53" s="21">
        <v>0</v>
      </c>
      <c r="N53" s="21">
        <v>0</v>
      </c>
      <c r="O53" s="21">
        <v>0</v>
      </c>
      <c r="P53" s="21">
        <v>0</v>
      </c>
      <c r="Q53" s="21">
        <v>3024033</v>
      </c>
      <c r="R53" s="21">
        <v>12</v>
      </c>
      <c r="S53" s="22" t="s">
        <v>102</v>
      </c>
      <c r="T53" s="23" t="s">
        <v>103</v>
      </c>
      <c r="V53" s="13"/>
    </row>
    <row r="54" spans="1:22" ht="30" customHeight="1" x14ac:dyDescent="0.25">
      <c r="A54" s="20">
        <f t="shared" si="2"/>
        <v>140853577</v>
      </c>
      <c r="B54" s="20">
        <f t="shared" si="2"/>
        <v>570</v>
      </c>
      <c r="C54" s="21">
        <v>0</v>
      </c>
      <c r="D54" s="21">
        <v>0</v>
      </c>
      <c r="E54" s="21">
        <v>54126599</v>
      </c>
      <c r="F54" s="21">
        <v>144</v>
      </c>
      <c r="G54" s="21">
        <v>0</v>
      </c>
      <c r="H54" s="21">
        <v>0</v>
      </c>
      <c r="I54" s="21">
        <v>0</v>
      </c>
      <c r="J54" s="21">
        <v>0</v>
      </c>
      <c r="K54" s="21">
        <v>85361978</v>
      </c>
      <c r="L54" s="21">
        <v>425</v>
      </c>
      <c r="M54" s="21">
        <v>0</v>
      </c>
      <c r="N54" s="21">
        <v>0</v>
      </c>
      <c r="O54" s="21">
        <v>0</v>
      </c>
      <c r="P54" s="21">
        <v>0</v>
      </c>
      <c r="Q54" s="21">
        <v>1365000</v>
      </c>
      <c r="R54" s="21">
        <v>1</v>
      </c>
      <c r="S54" s="22" t="s">
        <v>104</v>
      </c>
      <c r="T54" s="23" t="s">
        <v>105</v>
      </c>
      <c r="V54" s="13"/>
    </row>
    <row r="55" spans="1:22" ht="30" customHeight="1" x14ac:dyDescent="0.25">
      <c r="A55" s="20">
        <f t="shared" si="2"/>
        <v>50455154</v>
      </c>
      <c r="B55" s="20">
        <f t="shared" si="2"/>
        <v>261</v>
      </c>
      <c r="C55" s="21">
        <v>0</v>
      </c>
      <c r="D55" s="21">
        <v>0</v>
      </c>
      <c r="E55" s="21">
        <v>12200752</v>
      </c>
      <c r="F55" s="21">
        <v>37</v>
      </c>
      <c r="G55" s="21">
        <v>0</v>
      </c>
      <c r="H55" s="21">
        <v>0</v>
      </c>
      <c r="I55" s="21">
        <v>0</v>
      </c>
      <c r="J55" s="21">
        <v>0</v>
      </c>
      <c r="K55" s="21">
        <v>31023022</v>
      </c>
      <c r="L55" s="21">
        <v>206</v>
      </c>
      <c r="M55" s="21">
        <v>0</v>
      </c>
      <c r="N55" s="21">
        <v>0</v>
      </c>
      <c r="O55" s="21">
        <v>0</v>
      </c>
      <c r="P55" s="21">
        <v>0</v>
      </c>
      <c r="Q55" s="21">
        <v>7231380</v>
      </c>
      <c r="R55" s="21">
        <v>18</v>
      </c>
      <c r="S55" s="22" t="s">
        <v>106</v>
      </c>
      <c r="T55" s="23" t="s">
        <v>107</v>
      </c>
      <c r="V55" s="13"/>
    </row>
    <row r="56" spans="1:22" ht="30" customHeight="1" x14ac:dyDescent="0.25">
      <c r="A56" s="20">
        <f t="shared" si="2"/>
        <v>19537589</v>
      </c>
      <c r="B56" s="20">
        <f t="shared" si="2"/>
        <v>105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13765409</v>
      </c>
      <c r="L56" s="21">
        <v>90</v>
      </c>
      <c r="M56" s="21">
        <v>0</v>
      </c>
      <c r="N56" s="21">
        <v>0</v>
      </c>
      <c r="O56" s="21">
        <v>0</v>
      </c>
      <c r="P56" s="21">
        <v>0</v>
      </c>
      <c r="Q56" s="21">
        <v>5772180</v>
      </c>
      <c r="R56" s="21">
        <v>15</v>
      </c>
      <c r="S56" s="22" t="s">
        <v>108</v>
      </c>
      <c r="T56" s="23" t="s">
        <v>109</v>
      </c>
      <c r="V56" s="13"/>
    </row>
    <row r="57" spans="1:22" ht="30" customHeight="1" x14ac:dyDescent="0.25">
      <c r="A57" s="20">
        <f t="shared" si="2"/>
        <v>18540458</v>
      </c>
      <c r="B57" s="20">
        <f t="shared" si="2"/>
        <v>81</v>
      </c>
      <c r="C57" s="21">
        <v>0</v>
      </c>
      <c r="D57" s="21">
        <v>0</v>
      </c>
      <c r="E57" s="21">
        <v>1983643</v>
      </c>
      <c r="F57" s="21">
        <v>9</v>
      </c>
      <c r="G57" s="21">
        <v>0</v>
      </c>
      <c r="H57" s="21">
        <v>0</v>
      </c>
      <c r="I57" s="21">
        <v>0</v>
      </c>
      <c r="J57" s="21">
        <v>0</v>
      </c>
      <c r="K57" s="21">
        <v>10130335</v>
      </c>
      <c r="L57" s="21">
        <v>55</v>
      </c>
      <c r="M57" s="21">
        <v>0</v>
      </c>
      <c r="N57" s="21">
        <v>0</v>
      </c>
      <c r="O57" s="21">
        <v>0</v>
      </c>
      <c r="P57" s="21">
        <v>0</v>
      </c>
      <c r="Q57" s="21">
        <v>6426480</v>
      </c>
      <c r="R57" s="21">
        <v>17</v>
      </c>
      <c r="S57" s="22" t="s">
        <v>110</v>
      </c>
      <c r="T57" s="23" t="s">
        <v>111</v>
      </c>
      <c r="V57" s="13"/>
    </row>
    <row r="58" spans="1:22" ht="30" customHeight="1" x14ac:dyDescent="0.25">
      <c r="A58" s="20">
        <f t="shared" si="2"/>
        <v>59579416</v>
      </c>
      <c r="B58" s="20">
        <f t="shared" si="2"/>
        <v>418</v>
      </c>
      <c r="C58" s="21">
        <v>0</v>
      </c>
      <c r="D58" s="21">
        <v>0</v>
      </c>
      <c r="E58" s="21">
        <v>9803096</v>
      </c>
      <c r="F58" s="21">
        <v>89</v>
      </c>
      <c r="G58" s="21">
        <v>0</v>
      </c>
      <c r="H58" s="21">
        <v>0</v>
      </c>
      <c r="I58" s="21">
        <v>0</v>
      </c>
      <c r="J58" s="21">
        <v>0</v>
      </c>
      <c r="K58" s="21">
        <v>33884000</v>
      </c>
      <c r="L58" s="21">
        <v>261</v>
      </c>
      <c r="M58" s="21">
        <v>0</v>
      </c>
      <c r="N58" s="21">
        <v>0</v>
      </c>
      <c r="O58" s="21">
        <v>0</v>
      </c>
      <c r="P58" s="21">
        <v>0</v>
      </c>
      <c r="Q58" s="21">
        <v>15892320</v>
      </c>
      <c r="R58" s="21">
        <v>68</v>
      </c>
      <c r="S58" s="22" t="s">
        <v>127</v>
      </c>
      <c r="T58" s="23" t="s">
        <v>112</v>
      </c>
      <c r="V58" s="13"/>
    </row>
    <row r="59" spans="1:22" ht="30" customHeight="1" x14ac:dyDescent="0.25">
      <c r="A59" s="20">
        <f t="shared" si="2"/>
        <v>40052901</v>
      </c>
      <c r="B59" s="20">
        <f t="shared" si="2"/>
        <v>258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29437281</v>
      </c>
      <c r="L59" s="21">
        <v>227</v>
      </c>
      <c r="M59" s="21">
        <v>458220</v>
      </c>
      <c r="N59" s="21">
        <v>1</v>
      </c>
      <c r="O59" s="21">
        <v>0</v>
      </c>
      <c r="P59" s="21">
        <v>0</v>
      </c>
      <c r="Q59" s="21">
        <v>10157400</v>
      </c>
      <c r="R59" s="21">
        <v>30</v>
      </c>
      <c r="S59" s="22" t="s">
        <v>113</v>
      </c>
      <c r="T59" s="23" t="s">
        <v>114</v>
      </c>
      <c r="V59" s="13"/>
    </row>
    <row r="60" spans="1:22" ht="30" customHeight="1" x14ac:dyDescent="0.25">
      <c r="A60" s="20">
        <f t="shared" si="2"/>
        <v>144511621</v>
      </c>
      <c r="B60" s="20">
        <f t="shared" si="2"/>
        <v>976</v>
      </c>
      <c r="C60" s="21">
        <v>0</v>
      </c>
      <c r="D60" s="21">
        <v>0</v>
      </c>
      <c r="E60" s="21">
        <v>20937635</v>
      </c>
      <c r="F60" s="21">
        <v>229</v>
      </c>
      <c r="G60" s="21">
        <v>0</v>
      </c>
      <c r="H60" s="21">
        <v>0</v>
      </c>
      <c r="I60" s="21">
        <v>0</v>
      </c>
      <c r="J60" s="21">
        <v>0</v>
      </c>
      <c r="K60" s="21">
        <v>110043266</v>
      </c>
      <c r="L60" s="21">
        <v>708</v>
      </c>
      <c r="M60" s="21">
        <v>404040</v>
      </c>
      <c r="N60" s="21">
        <v>1</v>
      </c>
      <c r="O60" s="21">
        <v>0</v>
      </c>
      <c r="P60" s="21">
        <v>0</v>
      </c>
      <c r="Q60" s="21">
        <v>13126680</v>
      </c>
      <c r="R60" s="21">
        <v>38</v>
      </c>
      <c r="S60" s="22" t="s">
        <v>115</v>
      </c>
      <c r="T60" s="23" t="s">
        <v>116</v>
      </c>
      <c r="V60" s="13"/>
    </row>
    <row r="61" spans="1:22" ht="30" customHeight="1" x14ac:dyDescent="0.25">
      <c r="A61" s="20">
        <f t="shared" si="2"/>
        <v>34500359</v>
      </c>
      <c r="B61" s="20">
        <f t="shared" si="2"/>
        <v>202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29445299</v>
      </c>
      <c r="L61" s="21">
        <v>188</v>
      </c>
      <c r="M61" s="21">
        <v>0</v>
      </c>
      <c r="N61" s="21">
        <v>0</v>
      </c>
      <c r="O61" s="21">
        <v>0</v>
      </c>
      <c r="P61" s="21">
        <v>0</v>
      </c>
      <c r="Q61" s="21">
        <v>5055060</v>
      </c>
      <c r="R61" s="21">
        <v>14</v>
      </c>
      <c r="S61" s="22" t="s">
        <v>117</v>
      </c>
      <c r="T61" s="23" t="s">
        <v>118</v>
      </c>
      <c r="V61" s="13"/>
    </row>
    <row r="62" spans="1:22" ht="30" customHeight="1" x14ac:dyDescent="0.25">
      <c r="A62" s="20">
        <f t="shared" si="2"/>
        <v>145398730</v>
      </c>
      <c r="B62" s="20">
        <f t="shared" si="2"/>
        <v>849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137857330</v>
      </c>
      <c r="L62" s="21">
        <v>827</v>
      </c>
      <c r="M62" s="21">
        <v>1514220</v>
      </c>
      <c r="N62" s="21">
        <v>6</v>
      </c>
      <c r="O62" s="21">
        <v>0</v>
      </c>
      <c r="P62" s="21">
        <v>0</v>
      </c>
      <c r="Q62" s="21">
        <v>6027180</v>
      </c>
      <c r="R62" s="21">
        <v>16</v>
      </c>
      <c r="S62" s="22" t="s">
        <v>119</v>
      </c>
      <c r="T62" s="23" t="s">
        <v>120</v>
      </c>
      <c r="V62" s="13"/>
    </row>
    <row r="63" spans="1:22" ht="30" customHeight="1" x14ac:dyDescent="0.25">
      <c r="A63" s="20">
        <f t="shared" si="2"/>
        <v>115402242</v>
      </c>
      <c r="B63" s="20">
        <f t="shared" si="2"/>
        <v>522</v>
      </c>
      <c r="C63" s="21">
        <v>0</v>
      </c>
      <c r="D63" s="21">
        <v>0</v>
      </c>
      <c r="E63" s="21">
        <v>18811215</v>
      </c>
      <c r="F63" s="21">
        <v>43</v>
      </c>
      <c r="G63" s="21">
        <v>0</v>
      </c>
      <c r="H63" s="21">
        <v>0</v>
      </c>
      <c r="I63" s="21">
        <v>0</v>
      </c>
      <c r="J63" s="21">
        <v>0</v>
      </c>
      <c r="K63" s="21">
        <v>85169127</v>
      </c>
      <c r="L63" s="21">
        <v>449</v>
      </c>
      <c r="M63" s="21">
        <v>0</v>
      </c>
      <c r="N63" s="21">
        <v>0</v>
      </c>
      <c r="O63" s="21">
        <v>0</v>
      </c>
      <c r="P63" s="21">
        <v>0</v>
      </c>
      <c r="Q63" s="21">
        <v>11421900</v>
      </c>
      <c r="R63" s="21">
        <v>30</v>
      </c>
      <c r="S63" s="22" t="s">
        <v>121</v>
      </c>
      <c r="T63" s="23" t="s">
        <v>122</v>
      </c>
      <c r="V63" s="13"/>
    </row>
    <row r="64" spans="1:22" ht="30" customHeight="1" x14ac:dyDescent="0.25">
      <c r="A64" s="20">
        <f t="shared" si="2"/>
        <v>151166347</v>
      </c>
      <c r="B64" s="20">
        <f t="shared" si="2"/>
        <v>862</v>
      </c>
      <c r="C64" s="21">
        <v>0</v>
      </c>
      <c r="D64" s="21">
        <v>0</v>
      </c>
      <c r="E64" s="21">
        <v>2764643</v>
      </c>
      <c r="F64" s="21">
        <v>10</v>
      </c>
      <c r="G64" s="21">
        <v>0</v>
      </c>
      <c r="H64" s="21">
        <v>0</v>
      </c>
      <c r="I64" s="21">
        <v>0</v>
      </c>
      <c r="J64" s="21">
        <v>0</v>
      </c>
      <c r="K64" s="21">
        <v>138708164</v>
      </c>
      <c r="L64" s="21">
        <v>825</v>
      </c>
      <c r="M64" s="21">
        <v>0</v>
      </c>
      <c r="N64" s="21">
        <v>0</v>
      </c>
      <c r="O64" s="21">
        <v>0</v>
      </c>
      <c r="P64" s="21">
        <v>0</v>
      </c>
      <c r="Q64" s="21">
        <v>9693540</v>
      </c>
      <c r="R64" s="21">
        <v>27</v>
      </c>
      <c r="S64" s="22" t="s">
        <v>123</v>
      </c>
      <c r="T64" s="23" t="s">
        <v>124</v>
      </c>
      <c r="V64" s="13"/>
    </row>
    <row r="65" spans="1:22" ht="30" customHeight="1" x14ac:dyDescent="0.25">
      <c r="A65" s="20">
        <f t="shared" si="2"/>
        <v>19264607</v>
      </c>
      <c r="B65" s="20">
        <f t="shared" si="2"/>
        <v>104</v>
      </c>
      <c r="C65" s="21">
        <v>0</v>
      </c>
      <c r="D65" s="21">
        <v>0</v>
      </c>
      <c r="E65" s="21">
        <v>319800</v>
      </c>
      <c r="F65" s="21">
        <v>1</v>
      </c>
      <c r="G65" s="21">
        <v>0</v>
      </c>
      <c r="H65" s="21">
        <v>0</v>
      </c>
      <c r="I65" s="21">
        <v>0</v>
      </c>
      <c r="J65" s="21">
        <v>0</v>
      </c>
      <c r="K65" s="21">
        <v>18182567</v>
      </c>
      <c r="L65" s="21">
        <v>101</v>
      </c>
      <c r="M65" s="21">
        <v>0</v>
      </c>
      <c r="N65" s="21">
        <v>0</v>
      </c>
      <c r="O65" s="21">
        <v>0</v>
      </c>
      <c r="P65" s="21">
        <v>0</v>
      </c>
      <c r="Q65" s="21">
        <v>762240</v>
      </c>
      <c r="R65" s="21">
        <v>2</v>
      </c>
      <c r="S65" s="22" t="s">
        <v>125</v>
      </c>
      <c r="T65" s="23" t="s">
        <v>126</v>
      </c>
      <c r="V65" s="13"/>
    </row>
  </sheetData>
  <mergeCells count="9">
    <mergeCell ref="M4:N4"/>
    <mergeCell ref="O4:P4"/>
    <mergeCell ref="Q4:R4"/>
    <mergeCell ref="A4:B4"/>
    <mergeCell ref="C4:D4"/>
    <mergeCell ref="E4:F4"/>
    <mergeCell ref="G4:H4"/>
    <mergeCell ref="I4:J4"/>
    <mergeCell ref="K4:L4"/>
  </mergeCells>
  <conditionalFormatting sqref="U1:U1048576">
    <cfRule type="containsText" dxfId="1" priority="1" operator="containsText" text="TRUE">
      <formula>NOT(ISERROR(SEARCH("TRUE",U1)))</formula>
    </cfRule>
    <cfRule type="containsText" dxfId="0" priority="2" operator="containsText" text="FALSE">
      <formula>NOT(ISERROR(SEARCH("FALSE",U1)))</formula>
    </cfRule>
  </conditionalFormatting>
  <printOptions horizontalCentered="1"/>
  <pageMargins left="0.90500000000000003" right="0.90500000000000003" top="0.82599999999999996" bottom="0.82599999999999996" header="0.314" footer="0.314"/>
  <pageSetup paperSize="9" scale="43" fitToHeight="0" orientation="landscape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F4FBCBF8-510A-49A7-974C-B5C6E1AE0CCC}"/>
</file>

<file path=customXml/itemProps2.xml><?xml version="1.0" encoding="utf-8"?>
<ds:datastoreItem xmlns:ds="http://schemas.openxmlformats.org/officeDocument/2006/customXml" ds:itemID="{BF43E303-A312-4A33-B7FB-601168DC594D}"/>
</file>

<file path=customXml/itemProps3.xml><?xml version="1.0" encoding="utf-8"?>
<ds:datastoreItem xmlns:ds="http://schemas.openxmlformats.org/officeDocument/2006/customXml" ds:itemID="{63B1EAC2-47BD-453E-BBF1-38039DD34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2022-10-28T12:26:55Z</cp:lastPrinted>
  <dcterms:created xsi:type="dcterms:W3CDTF">2022-10-28T12:26:24Z</dcterms:created>
  <dcterms:modified xsi:type="dcterms:W3CDTF">2022-10-28T22:39:31Z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